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1E6023D8-F2B3-4B70-9AE9-FF97EF0CDA7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31" l="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7" i="31"/>
  <c r="F26" i="31"/>
  <c r="F25" i="31"/>
  <c r="F24" i="31"/>
  <c r="F23" i="31"/>
  <c r="F22" i="31"/>
  <c r="F21" i="31"/>
  <c r="F14" i="31"/>
  <c r="F13" i="31"/>
  <c r="F12" i="31"/>
  <c r="F11" i="31"/>
  <c r="F10" i="31"/>
  <c r="F9" i="31"/>
  <c r="F8" i="31"/>
  <c r="F7" i="31"/>
  <c r="F20" i="31"/>
  <c r="F19" i="31"/>
  <c r="F18" i="31"/>
  <c r="F17" i="31"/>
  <c r="F16" i="31"/>
  <c r="F15" i="31"/>
  <c r="F28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<sst xmlns="http://schemas.openxmlformats.org/spreadsheetml/2006/main" count="180" uniqueCount="66">
  <si>
    <t xml:space="preserve">Neo Diluent E </t>
  </si>
  <si>
    <t>Neo Sheat</t>
  </si>
  <si>
    <t>Neo Lyse E</t>
  </si>
  <si>
    <t xml:space="preserve">Neo Cleaner E </t>
  </si>
  <si>
    <t>Neo Rinse E</t>
  </si>
  <si>
    <t>Reagensi za biohemijski analizator AVL 9180 (ROCHE)</t>
  </si>
  <si>
    <t>ISE TROL 1,2,3 kontrola</t>
  </si>
  <si>
    <t>Reagensi i potrošni materijal za aparat Phoenix NCC-61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</si>
  <si>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</si>
  <si>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</si>
  <si>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</si>
  <si>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</si>
  <si>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</si>
  <si>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</si>
  <si>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</si>
  <si>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Neomedica d.o.o</t>
  </si>
  <si>
    <t>Mit d.o.o.</t>
  </si>
  <si>
    <t>SPB Bela Crkva</t>
  </si>
  <si>
    <t>Reagensi i potrošni materijal za aparat SIMENS RAPID POINT 500</t>
  </si>
  <si>
    <t>Ketridž 250 analiza</t>
  </si>
  <si>
    <t>Wash/Waste ketridž</t>
  </si>
  <si>
    <t>RapidQC Comlete,Level 1</t>
  </si>
  <si>
    <t>RapidQC Comlete,Level 2</t>
  </si>
  <si>
    <t>RapidQC Complete,Level 3</t>
  </si>
  <si>
    <t>Termo papir</t>
  </si>
  <si>
    <t>Reagensi i potrošni materijal za aparate: BCS XP, CA 620, CA 660, CA 1500, CS 2100i, CS 2000i, CS 2500, CS 5100, BFTII, PFA 100, Innovance PFA-200, Xprecia Stride</t>
  </si>
  <si>
    <t>Kaolin Suspension</t>
  </si>
  <si>
    <t>BFT II Dispo System</t>
  </si>
  <si>
    <t>Multifibren U</t>
  </si>
  <si>
    <t>Reagensi i potrošni materijal za aparat  Coatron M1</t>
  </si>
  <si>
    <t>Single cuvete TECO</t>
  </si>
  <si>
    <t>TECLOT PT-S TECO</t>
  </si>
  <si>
    <t>TECONTROL A1 TECO</t>
  </si>
  <si>
    <t xml:space="preserve">TECONTROL N </t>
  </si>
  <si>
    <t>Reagensi i potrošni materijal za specifično fizičko hemijsko određivanje urina najmanje 10 analiza</t>
  </si>
  <si>
    <t>Test trake za analizu urina - minimum 10 parametara</t>
  </si>
  <si>
    <t>Regensi za biohemijski analizator A 25 BioSystems  (BioSystems S.A.)</t>
  </si>
  <si>
    <t xml:space="preserve">ASO/CRP kontrola normalna  </t>
  </si>
  <si>
    <t xml:space="preserve">ASO/PCR/P kontrola visok nivo   </t>
  </si>
  <si>
    <t xml:space="preserve">Holesterol HDL precipitating  </t>
  </si>
  <si>
    <t xml:space="preserve">LDH-  piruvat,imidazol supstrat </t>
  </si>
  <si>
    <t>Prevecal kontrolni serum (Prevecal program spoljašnje kontrole)</t>
  </si>
  <si>
    <t xml:space="preserve">Deproteinizer </t>
  </si>
  <si>
    <t xml:space="preserve">Sodium Electrode Conditioner </t>
  </si>
  <si>
    <t>ISE SNAP pakovanje REAGENS</t>
  </si>
  <si>
    <t xml:space="preserve">Reagensi zabiohemijski analizator NeoChem 20 (Neomedica) </t>
  </si>
  <si>
    <t xml:space="preserve"> MOKRAĆNA KISELINA</t>
  </si>
  <si>
    <t>ALBUMIN</t>
  </si>
  <si>
    <t>ALT</t>
  </si>
  <si>
    <t>AST</t>
  </si>
  <si>
    <t>CRP SA STANDARDOM</t>
  </si>
  <si>
    <t>DETERDŽENT (a 5 L)</t>
  </si>
  <si>
    <t>GAMA GT</t>
  </si>
  <si>
    <t>HDL-HOLESTEROL</t>
  </si>
  <si>
    <t>HDL-LDL KALIBRATORI</t>
  </si>
  <si>
    <t>KONTROLNI SERUM, NORMALNI</t>
  </si>
  <si>
    <t>KONTROLNI SERUM, PATOLOŠKI</t>
  </si>
  <si>
    <t>KREATININ</t>
  </si>
  <si>
    <t>MULTIKALIBRATOR SERUM</t>
  </si>
  <si>
    <t>TRIGLICERIDI</t>
  </si>
  <si>
    <t xml:space="preserve">ČAŠICE </t>
  </si>
  <si>
    <t>Interlab Exim I Eurodijagnostika</t>
  </si>
  <si>
    <t>Interlab Exim i Eurodijagnostika</t>
  </si>
  <si>
    <t>Superlab d.o.o</t>
  </si>
  <si>
    <t>Promedia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</si>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</sst>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1" applyNumberFormat="0" applyAlignment="0" applyProtection="0"/>
    <xf numFmtId="0" fontId="24" fillId="8" borderId="11" applyNumberFormat="0" applyAlignment="0" applyProtection="0"/>
    <xf numFmtId="0" fontId="7" fillId="24" borderId="12" applyNumberFormat="0" applyFont="0" applyAlignment="0" applyProtection="0"/>
    <xf numFmtId="0" fontId="27" fillId="21" borderId="13" applyNumberFormat="0" applyAlignment="0" applyProtection="0"/>
    <xf numFmtId="0" fontId="28" fillId="0" borderId="14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4" fillId="8" borderId="21" applyNumberFormat="0" applyAlignment="0" applyProtection="0"/>
    <xf numFmtId="0" fontId="17" fillId="21" borderId="21" applyNumberFormat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7" fillId="24" borderId="22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27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33" fillId="25" borderId="1" xfId="63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0" borderId="1" xfId="58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3" fillId="25" borderId="23" xfId="63" applyFont="1" applyFill="1" applyBorder="1" applyAlignment="1">
      <alignment horizontal="center" vertical="center" wrapText="1"/>
    </xf>
    <xf numFmtId="0" fontId="33" fillId="26" borderId="24" xfId="63" applyFont="1" applyFill="1" applyBorder="1" applyAlignment="1">
      <alignment horizontal="center" vertical="center" wrapText="1"/>
    </xf>
    <xf numFmtId="0" fontId="35" fillId="26" borderId="24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F30C-6AF4-42D9-A2A9-B5628616B1F3}">
  <dimension ref="A1:I44"/>
  <sheetViews>
    <sheetView tabSelected="1" workbookViewId="0">
      <selection activeCell="P4" sqref="P4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7.28515625" customWidth="1"/>
  </cols>
  <sheetData>
    <row r="1" spans="1:9" ht="45">
      <c r="A1" s="4" t="s">
        <v>9</v>
      </c>
      <c r="B1" s="5" t="s">
        <v>10</v>
      </c>
      <c r="C1" s="5" t="s">
        <v>11</v>
      </c>
      <c r="D1" s="18" t="s">
        <v>12</v>
      </c>
      <c r="E1" s="18" t="s">
        <v>8</v>
      </c>
      <c r="F1" s="5"/>
      <c r="G1" s="6" t="s">
        <v>13</v>
      </c>
      <c r="H1" s="7" t="s">
        <v>14</v>
      </c>
      <c r="I1" s="19" t="s">
        <v>65</v>
      </c>
    </row>
    <row r="2" spans="1:9" ht="25.5">
      <c r="A2" s="3" t="s">
        <v>17</v>
      </c>
      <c r="B2" s="1">
        <v>9</v>
      </c>
      <c r="C2" s="1" t="s">
        <v>7</v>
      </c>
      <c r="D2" s="2">
        <v>1</v>
      </c>
      <c r="E2" s="1" t="s">
        <v>0</v>
      </c>
      <c r="F2" s="1" t="str">
        <f t="shared" ref="F2:F44" si="0">B2&amp;D2&amp;E2</f>
        <v xml:space="preserve">91Neo Diluent E </v>
      </c>
      <c r="G2" s="8">
        <v>22850</v>
      </c>
      <c r="H2" s="9" t="s">
        <v>15</v>
      </c>
      <c r="I2" s="20">
        <v>1</v>
      </c>
    </row>
    <row r="3" spans="1:9" ht="25.5">
      <c r="A3" s="3" t="s">
        <v>17</v>
      </c>
      <c r="B3" s="1">
        <v>9</v>
      </c>
      <c r="C3" s="1" t="s">
        <v>7</v>
      </c>
      <c r="D3" s="2">
        <v>2</v>
      </c>
      <c r="E3" s="1" t="s">
        <v>1</v>
      </c>
      <c r="F3" s="1" t="str">
        <f t="shared" si="0"/>
        <v>92Neo Sheat</v>
      </c>
      <c r="G3" s="8">
        <v>27850</v>
      </c>
      <c r="H3" s="9" t="s">
        <v>15</v>
      </c>
      <c r="I3" s="20">
        <v>1</v>
      </c>
    </row>
    <row r="4" spans="1:9" ht="25.5">
      <c r="A4" s="3" t="s">
        <v>17</v>
      </c>
      <c r="B4" s="1">
        <v>9</v>
      </c>
      <c r="C4" s="1" t="s">
        <v>7</v>
      </c>
      <c r="D4" s="2">
        <v>3</v>
      </c>
      <c r="E4" s="1" t="s">
        <v>2</v>
      </c>
      <c r="F4" s="1" t="str">
        <f t="shared" si="0"/>
        <v>93Neo Lyse E</v>
      </c>
      <c r="G4" s="8">
        <v>23600</v>
      </c>
      <c r="H4" s="9" t="s">
        <v>15</v>
      </c>
      <c r="I4" s="20">
        <v>1</v>
      </c>
    </row>
    <row r="5" spans="1:9" ht="25.5">
      <c r="A5" s="3" t="s">
        <v>17</v>
      </c>
      <c r="B5" s="1">
        <v>9</v>
      </c>
      <c r="C5" s="1" t="s">
        <v>7</v>
      </c>
      <c r="D5" s="2">
        <v>4</v>
      </c>
      <c r="E5" s="1" t="s">
        <v>3</v>
      </c>
      <c r="F5" s="1" t="str">
        <f t="shared" si="0"/>
        <v xml:space="preserve">94Neo Cleaner E </v>
      </c>
      <c r="G5" s="8">
        <v>25980</v>
      </c>
      <c r="H5" s="9" t="s">
        <v>15</v>
      </c>
      <c r="I5" s="20">
        <v>1</v>
      </c>
    </row>
    <row r="6" spans="1:9" ht="25.5">
      <c r="A6" s="3" t="s">
        <v>17</v>
      </c>
      <c r="B6" s="1">
        <v>9</v>
      </c>
      <c r="C6" s="1" t="s">
        <v>7</v>
      </c>
      <c r="D6" s="2">
        <v>5</v>
      </c>
      <c r="E6" s="1" t="s">
        <v>4</v>
      </c>
      <c r="F6" s="1" t="str">
        <f t="shared" si="0"/>
        <v>95Neo Rinse E</v>
      </c>
      <c r="G6" s="8">
        <v>8530</v>
      </c>
      <c r="H6" s="9" t="s">
        <v>15</v>
      </c>
      <c r="I6" s="20">
        <v>1</v>
      </c>
    </row>
    <row r="7" spans="1:9" ht="76.5">
      <c r="A7" s="3" t="s">
        <v>17</v>
      </c>
      <c r="B7" s="1">
        <v>33</v>
      </c>
      <c r="C7" s="1" t="s">
        <v>25</v>
      </c>
      <c r="D7" s="2">
        <v>70</v>
      </c>
      <c r="E7" s="1" t="s">
        <v>26</v>
      </c>
      <c r="F7" s="1" t="str">
        <f t="shared" si="0"/>
        <v>3370Kaolin Suspension</v>
      </c>
      <c r="G7" s="13">
        <v>2329.1999999999998</v>
      </c>
      <c r="H7" s="14" t="s">
        <v>62</v>
      </c>
      <c r="I7" s="20">
        <v>0</v>
      </c>
    </row>
    <row r="8" spans="1:9" ht="76.5">
      <c r="A8" s="3" t="s">
        <v>17</v>
      </c>
      <c r="B8" s="1">
        <v>33</v>
      </c>
      <c r="C8" s="1" t="s">
        <v>25</v>
      </c>
      <c r="D8" s="2">
        <v>108</v>
      </c>
      <c r="E8" s="1" t="s">
        <v>27</v>
      </c>
      <c r="F8" s="1" t="str">
        <f t="shared" si="0"/>
        <v>33108BFT II Dispo System</v>
      </c>
      <c r="G8" s="13">
        <v>13190.4</v>
      </c>
      <c r="H8" s="14" t="s">
        <v>62</v>
      </c>
      <c r="I8" s="20">
        <v>0</v>
      </c>
    </row>
    <row r="9" spans="1:9" ht="76.5">
      <c r="A9" s="3" t="s">
        <v>17</v>
      </c>
      <c r="B9" s="1">
        <v>33</v>
      </c>
      <c r="C9" s="1" t="s">
        <v>25</v>
      </c>
      <c r="D9" s="11">
        <v>118</v>
      </c>
      <c r="E9" s="12" t="s">
        <v>28</v>
      </c>
      <c r="F9" s="1" t="str">
        <f t="shared" si="0"/>
        <v>33118Multifibren U</v>
      </c>
      <c r="G9" s="13">
        <v>12980.4</v>
      </c>
      <c r="H9" s="14" t="s">
        <v>62</v>
      </c>
      <c r="I9" s="20">
        <v>0</v>
      </c>
    </row>
    <row r="10" spans="1:9" ht="25.5">
      <c r="A10" s="3" t="s">
        <v>17</v>
      </c>
      <c r="B10" s="1">
        <v>43</v>
      </c>
      <c r="C10" s="1" t="s">
        <v>29</v>
      </c>
      <c r="D10" s="11">
        <v>1</v>
      </c>
      <c r="E10" s="12" t="s">
        <v>30</v>
      </c>
      <c r="F10" s="1" t="str">
        <f t="shared" si="0"/>
        <v>431Single cuvete TECO</v>
      </c>
      <c r="G10" s="13">
        <v>4500</v>
      </c>
      <c r="H10" s="16" t="s">
        <v>63</v>
      </c>
      <c r="I10" s="20">
        <v>1</v>
      </c>
    </row>
    <row r="11" spans="1:9" ht="25.5">
      <c r="A11" s="3" t="s">
        <v>17</v>
      </c>
      <c r="B11" s="1">
        <v>43</v>
      </c>
      <c r="C11" s="1" t="s">
        <v>29</v>
      </c>
      <c r="D11" s="11">
        <v>2</v>
      </c>
      <c r="E11" s="12" t="s">
        <v>31</v>
      </c>
      <c r="F11" s="1" t="str">
        <f t="shared" si="0"/>
        <v>432TECLOT PT-S TECO</v>
      </c>
      <c r="G11" s="13">
        <v>5700</v>
      </c>
      <c r="H11" s="16" t="s">
        <v>63</v>
      </c>
      <c r="I11" s="20">
        <v>0</v>
      </c>
    </row>
    <row r="12" spans="1:9" ht="25.5">
      <c r="A12" s="3" t="s">
        <v>17</v>
      </c>
      <c r="B12" s="1">
        <v>43</v>
      </c>
      <c r="C12" s="1" t="s">
        <v>29</v>
      </c>
      <c r="D12" s="11">
        <v>3</v>
      </c>
      <c r="E12" s="12" t="s">
        <v>32</v>
      </c>
      <c r="F12" s="1" t="str">
        <f t="shared" si="0"/>
        <v>433TECONTROL A1 TECO</v>
      </c>
      <c r="G12" s="13">
        <v>4990</v>
      </c>
      <c r="H12" s="16" t="s">
        <v>63</v>
      </c>
      <c r="I12" s="20">
        <v>0</v>
      </c>
    </row>
    <row r="13" spans="1:9" ht="25.5">
      <c r="A13" s="3" t="s">
        <v>17</v>
      </c>
      <c r="B13" s="1">
        <v>43</v>
      </c>
      <c r="C13" s="1" t="s">
        <v>29</v>
      </c>
      <c r="D13" s="11">
        <v>4</v>
      </c>
      <c r="E13" s="12" t="s">
        <v>33</v>
      </c>
      <c r="F13" s="1" t="str">
        <f t="shared" si="0"/>
        <v xml:space="preserve">434TECONTROL N </v>
      </c>
      <c r="G13" s="13">
        <v>4990</v>
      </c>
      <c r="H13" s="16" t="s">
        <v>63</v>
      </c>
      <c r="I13" s="20">
        <v>0</v>
      </c>
    </row>
    <row r="14" spans="1:9" ht="51">
      <c r="A14" s="3" t="s">
        <v>17</v>
      </c>
      <c r="B14" s="1">
        <v>88</v>
      </c>
      <c r="C14" s="1" t="s">
        <v>34</v>
      </c>
      <c r="D14" s="11">
        <v>1</v>
      </c>
      <c r="E14" s="12" t="s">
        <v>35</v>
      </c>
      <c r="F14" s="1" t="str">
        <f t="shared" si="0"/>
        <v>881Test trake za analizu urina - minimum 10 parametara</v>
      </c>
      <c r="G14" s="15">
        <v>3.57</v>
      </c>
      <c r="H14" s="17" t="s">
        <v>63</v>
      </c>
      <c r="I14" s="20">
        <v>200</v>
      </c>
    </row>
    <row r="15" spans="1:9" ht="38.25">
      <c r="A15" s="3" t="s">
        <v>17</v>
      </c>
      <c r="B15" s="1">
        <v>90</v>
      </c>
      <c r="C15" s="1" t="s">
        <v>18</v>
      </c>
      <c r="D15" s="2">
        <v>2</v>
      </c>
      <c r="E15" s="12" t="s">
        <v>19</v>
      </c>
      <c r="F15" s="1" t="str">
        <f t="shared" si="0"/>
        <v>902Ketridž 250 analiza</v>
      </c>
      <c r="G15" s="13">
        <v>58900</v>
      </c>
      <c r="H15" s="14" t="s">
        <v>61</v>
      </c>
      <c r="I15" s="20">
        <v>2</v>
      </c>
    </row>
    <row r="16" spans="1:9" ht="38.25">
      <c r="A16" s="3" t="s">
        <v>17</v>
      </c>
      <c r="B16" s="1">
        <v>90</v>
      </c>
      <c r="C16" s="1" t="s">
        <v>18</v>
      </c>
      <c r="D16" s="2">
        <v>4</v>
      </c>
      <c r="E16" s="12" t="s">
        <v>20</v>
      </c>
      <c r="F16" s="1" t="str">
        <f t="shared" si="0"/>
        <v>904Wash/Waste ketridž</v>
      </c>
      <c r="G16" s="13">
        <v>21200</v>
      </c>
      <c r="H16" s="14" t="s">
        <v>61</v>
      </c>
      <c r="I16" s="20">
        <v>2</v>
      </c>
    </row>
    <row r="17" spans="1:9" ht="38.25">
      <c r="A17" s="3" t="s">
        <v>17</v>
      </c>
      <c r="B17" s="1">
        <v>90</v>
      </c>
      <c r="C17" s="1" t="s">
        <v>18</v>
      </c>
      <c r="D17" s="2">
        <v>5</v>
      </c>
      <c r="E17" s="12" t="s">
        <v>21</v>
      </c>
      <c r="F17" s="1" t="str">
        <f t="shared" si="0"/>
        <v>905RapidQC Comlete,Level 1</v>
      </c>
      <c r="G17" s="13">
        <v>695</v>
      </c>
      <c r="H17" s="14" t="s">
        <v>61</v>
      </c>
      <c r="I17" s="20">
        <v>2</v>
      </c>
    </row>
    <row r="18" spans="1:9" ht="38.25">
      <c r="A18" s="3" t="s">
        <v>17</v>
      </c>
      <c r="B18" s="1">
        <v>90</v>
      </c>
      <c r="C18" s="1" t="s">
        <v>18</v>
      </c>
      <c r="D18" s="11">
        <v>6</v>
      </c>
      <c r="E18" s="12" t="s">
        <v>22</v>
      </c>
      <c r="F18" s="1" t="str">
        <f t="shared" si="0"/>
        <v>906RapidQC Comlete,Level 2</v>
      </c>
      <c r="G18" s="13">
        <v>695</v>
      </c>
      <c r="H18" s="14" t="s">
        <v>61</v>
      </c>
      <c r="I18" s="20">
        <v>2</v>
      </c>
    </row>
    <row r="19" spans="1:9" ht="38.25">
      <c r="A19" s="3" t="s">
        <v>17</v>
      </c>
      <c r="B19" s="1">
        <v>90</v>
      </c>
      <c r="C19" s="1" t="s">
        <v>18</v>
      </c>
      <c r="D19" s="11">
        <v>7</v>
      </c>
      <c r="E19" s="12" t="s">
        <v>23</v>
      </c>
      <c r="F19" s="1" t="str">
        <f t="shared" si="0"/>
        <v>907RapidQC Complete,Level 3</v>
      </c>
      <c r="G19" s="13">
        <v>695</v>
      </c>
      <c r="H19" s="14" t="s">
        <v>61</v>
      </c>
      <c r="I19" s="20">
        <v>2</v>
      </c>
    </row>
    <row r="20" spans="1:9" ht="38.25">
      <c r="A20" s="3" t="s">
        <v>17</v>
      </c>
      <c r="B20" s="1">
        <v>90</v>
      </c>
      <c r="C20" s="1" t="s">
        <v>18</v>
      </c>
      <c r="D20" s="11">
        <v>15</v>
      </c>
      <c r="E20" s="12" t="s">
        <v>24</v>
      </c>
      <c r="F20" s="1" t="str">
        <f t="shared" si="0"/>
        <v>9015Termo papir</v>
      </c>
      <c r="G20" s="13">
        <v>130</v>
      </c>
      <c r="H20" s="14" t="s">
        <v>61</v>
      </c>
      <c r="I20" s="20">
        <v>1</v>
      </c>
    </row>
    <row r="21" spans="1:9" ht="38.25">
      <c r="A21" s="3" t="s">
        <v>17</v>
      </c>
      <c r="B21" s="1">
        <v>150</v>
      </c>
      <c r="C21" s="1" t="s">
        <v>36</v>
      </c>
      <c r="D21" s="11">
        <v>5</v>
      </c>
      <c r="E21" s="12" t="s">
        <v>37</v>
      </c>
      <c r="F21" s="1" t="str">
        <f t="shared" si="0"/>
        <v xml:space="preserve">1505ASO/CRP kontrola normalna  </v>
      </c>
      <c r="G21" s="13">
        <v>3799</v>
      </c>
      <c r="H21" s="16" t="s">
        <v>64</v>
      </c>
      <c r="I21" s="20">
        <v>1</v>
      </c>
    </row>
    <row r="22" spans="1:9" ht="38.25">
      <c r="A22" s="3" t="s">
        <v>17</v>
      </c>
      <c r="B22" s="1">
        <v>150</v>
      </c>
      <c r="C22" s="1" t="s">
        <v>36</v>
      </c>
      <c r="D22" s="11">
        <v>6</v>
      </c>
      <c r="E22" s="12" t="s">
        <v>38</v>
      </c>
      <c r="F22" s="1" t="str">
        <f t="shared" si="0"/>
        <v xml:space="preserve">1506ASO/PCR/P kontrola visok nivo   </v>
      </c>
      <c r="G22" s="13">
        <v>3799</v>
      </c>
      <c r="H22" s="16" t="s">
        <v>64</v>
      </c>
      <c r="I22" s="20">
        <v>1</v>
      </c>
    </row>
    <row r="23" spans="1:9" ht="38.25">
      <c r="A23" s="3" t="s">
        <v>17</v>
      </c>
      <c r="B23" s="1">
        <v>150</v>
      </c>
      <c r="C23" s="1" t="s">
        <v>36</v>
      </c>
      <c r="D23" s="11">
        <v>17</v>
      </c>
      <c r="E23" s="12" t="s">
        <v>39</v>
      </c>
      <c r="F23" s="1" t="str">
        <f t="shared" si="0"/>
        <v xml:space="preserve">15017Holesterol HDL precipitating  </v>
      </c>
      <c r="G23" s="13">
        <v>7205</v>
      </c>
      <c r="H23" s="16" t="s">
        <v>64</v>
      </c>
      <c r="I23" s="20">
        <v>1</v>
      </c>
    </row>
    <row r="24" spans="1:9" ht="38.25">
      <c r="A24" s="3" t="s">
        <v>17</v>
      </c>
      <c r="B24" s="1">
        <v>150</v>
      </c>
      <c r="C24" s="1" t="s">
        <v>36</v>
      </c>
      <c r="D24" s="11">
        <v>24</v>
      </c>
      <c r="E24" s="12" t="s">
        <v>40</v>
      </c>
      <c r="F24" s="1" t="str">
        <f t="shared" si="0"/>
        <v xml:space="preserve">15024LDH-  piruvat,imidazol supstrat </v>
      </c>
      <c r="G24" s="13">
        <v>5007</v>
      </c>
      <c r="H24" s="16" t="s">
        <v>64</v>
      </c>
      <c r="I24" s="20">
        <v>1</v>
      </c>
    </row>
    <row r="25" spans="1:9" ht="51">
      <c r="A25" s="3" t="s">
        <v>17</v>
      </c>
      <c r="B25" s="1">
        <v>150</v>
      </c>
      <c r="C25" s="1" t="s">
        <v>36</v>
      </c>
      <c r="D25" s="11">
        <v>27</v>
      </c>
      <c r="E25" s="12" t="s">
        <v>41</v>
      </c>
      <c r="F25" s="1" t="str">
        <f t="shared" si="0"/>
        <v>15027Prevecal kontrolni serum (Prevecal program spoljašnje kontrole)</v>
      </c>
      <c r="G25" s="13">
        <v>27920</v>
      </c>
      <c r="H25" s="16" t="s">
        <v>64</v>
      </c>
      <c r="I25" s="20">
        <v>0</v>
      </c>
    </row>
    <row r="26" spans="1:9" ht="25.5">
      <c r="A26" s="3" t="s">
        <v>17</v>
      </c>
      <c r="B26" s="1">
        <v>155</v>
      </c>
      <c r="C26" s="1" t="s">
        <v>5</v>
      </c>
      <c r="D26" s="11">
        <v>2</v>
      </c>
      <c r="E26" s="12" t="s">
        <v>42</v>
      </c>
      <c r="F26" s="1" t="str">
        <f t="shared" si="0"/>
        <v xml:space="preserve">1552Deproteinizer </v>
      </c>
      <c r="G26" s="10">
        <v>5000</v>
      </c>
      <c r="H26" s="16" t="s">
        <v>16</v>
      </c>
      <c r="I26" s="20">
        <v>0</v>
      </c>
    </row>
    <row r="27" spans="1:9" ht="25.5">
      <c r="A27" s="3" t="s">
        <v>17</v>
      </c>
      <c r="B27" s="1">
        <v>155</v>
      </c>
      <c r="C27" s="1" t="s">
        <v>5</v>
      </c>
      <c r="D27" s="11">
        <v>3</v>
      </c>
      <c r="E27" s="12" t="s">
        <v>43</v>
      </c>
      <c r="F27" s="1" t="str">
        <f t="shared" si="0"/>
        <v xml:space="preserve">1553Sodium Electrode Conditioner </v>
      </c>
      <c r="G27" s="10">
        <v>5000</v>
      </c>
      <c r="H27" s="16" t="s">
        <v>16</v>
      </c>
      <c r="I27" s="20">
        <v>0</v>
      </c>
    </row>
    <row r="28" spans="1:9" ht="25.5">
      <c r="A28" s="3" t="s">
        <v>17</v>
      </c>
      <c r="B28" s="1">
        <v>155</v>
      </c>
      <c r="C28" s="1" t="s">
        <v>5</v>
      </c>
      <c r="D28" s="11">
        <v>9</v>
      </c>
      <c r="E28" s="12" t="s">
        <v>6</v>
      </c>
      <c r="F28" s="1" t="str">
        <f t="shared" si="0"/>
        <v>1559ISE TROL 1,2,3 kontrola</v>
      </c>
      <c r="G28" s="10">
        <v>15950</v>
      </c>
      <c r="H28" s="9" t="s">
        <v>16</v>
      </c>
      <c r="I28" s="20">
        <v>0</v>
      </c>
    </row>
    <row r="29" spans="1:9" ht="25.5">
      <c r="A29" s="3" t="s">
        <v>17</v>
      </c>
      <c r="B29" s="1">
        <v>155</v>
      </c>
      <c r="C29" s="1" t="s">
        <v>5</v>
      </c>
      <c r="D29" s="11">
        <v>12</v>
      </c>
      <c r="E29" s="12" t="s">
        <v>44</v>
      </c>
      <c r="F29" s="1" t="str">
        <f t="shared" si="0"/>
        <v>15512ISE SNAP pakovanje REAGENS</v>
      </c>
      <c r="G29" s="10">
        <v>20320</v>
      </c>
      <c r="H29" s="16" t="s">
        <v>16</v>
      </c>
      <c r="I29" s="20">
        <v>0</v>
      </c>
    </row>
    <row r="30" spans="1:9" ht="38.25">
      <c r="A30" s="3" t="s">
        <v>17</v>
      </c>
      <c r="B30" s="1">
        <v>171</v>
      </c>
      <c r="C30" s="1" t="s">
        <v>45</v>
      </c>
      <c r="D30" s="11">
        <v>1</v>
      </c>
      <c r="E30" s="12" t="s">
        <v>46</v>
      </c>
      <c r="F30" s="1" t="str">
        <f t="shared" si="0"/>
        <v>1711 MOKRAĆNA KISELINA</v>
      </c>
      <c r="G30" s="13">
        <v>3730</v>
      </c>
      <c r="H30" s="16" t="s">
        <v>15</v>
      </c>
      <c r="I30" s="20">
        <v>0</v>
      </c>
    </row>
    <row r="31" spans="1:9" ht="38.25">
      <c r="A31" s="3" t="s">
        <v>17</v>
      </c>
      <c r="B31" s="1">
        <v>171</v>
      </c>
      <c r="C31" s="1" t="s">
        <v>45</v>
      </c>
      <c r="D31" s="11">
        <v>2</v>
      </c>
      <c r="E31" s="12" t="s">
        <v>47</v>
      </c>
      <c r="F31" s="1" t="str">
        <f t="shared" si="0"/>
        <v>1712ALBUMIN</v>
      </c>
      <c r="G31" s="13">
        <v>1200</v>
      </c>
      <c r="H31" s="16" t="s">
        <v>15</v>
      </c>
      <c r="I31" s="20">
        <v>1</v>
      </c>
    </row>
    <row r="32" spans="1:9" ht="38.25">
      <c r="A32" s="3" t="s">
        <v>17</v>
      </c>
      <c r="B32" s="1">
        <v>171</v>
      </c>
      <c r="C32" s="1" t="s">
        <v>45</v>
      </c>
      <c r="D32" s="11">
        <v>4</v>
      </c>
      <c r="E32" s="12" t="s">
        <v>48</v>
      </c>
      <c r="F32" s="1" t="str">
        <f t="shared" si="0"/>
        <v>1714ALT</v>
      </c>
      <c r="G32" s="13">
        <v>3690</v>
      </c>
      <c r="H32" s="16" t="s">
        <v>15</v>
      </c>
      <c r="I32" s="20">
        <v>1</v>
      </c>
    </row>
    <row r="33" spans="1:9" ht="38.25">
      <c r="A33" s="3" t="s">
        <v>17</v>
      </c>
      <c r="B33" s="1">
        <v>171</v>
      </c>
      <c r="C33" s="1" t="s">
        <v>45</v>
      </c>
      <c r="D33" s="11">
        <v>6</v>
      </c>
      <c r="E33" s="12" t="s">
        <v>49</v>
      </c>
      <c r="F33" s="1" t="str">
        <f t="shared" si="0"/>
        <v>1716AST</v>
      </c>
      <c r="G33" s="13">
        <v>3690</v>
      </c>
      <c r="H33" s="16" t="s">
        <v>15</v>
      </c>
      <c r="I33" s="20">
        <v>1</v>
      </c>
    </row>
    <row r="34" spans="1:9" ht="38.25">
      <c r="A34" s="3" t="s">
        <v>17</v>
      </c>
      <c r="B34" s="1">
        <v>171</v>
      </c>
      <c r="C34" s="1" t="s">
        <v>45</v>
      </c>
      <c r="D34" s="11">
        <v>10</v>
      </c>
      <c r="E34" s="12" t="s">
        <v>50</v>
      </c>
      <c r="F34" s="1" t="str">
        <f t="shared" si="0"/>
        <v>17110CRP SA STANDARDOM</v>
      </c>
      <c r="G34" s="13">
        <v>9800</v>
      </c>
      <c r="H34" s="16" t="s">
        <v>15</v>
      </c>
      <c r="I34" s="20">
        <v>0</v>
      </c>
    </row>
    <row r="35" spans="1:9" ht="38.25">
      <c r="A35" s="3" t="s">
        <v>17</v>
      </c>
      <c r="B35" s="1">
        <v>171</v>
      </c>
      <c r="C35" s="1" t="s">
        <v>45</v>
      </c>
      <c r="D35" s="11">
        <v>11</v>
      </c>
      <c r="E35" s="12" t="s">
        <v>51</v>
      </c>
      <c r="F35" s="1" t="str">
        <f t="shared" si="0"/>
        <v>17111DETERDŽENT (a 5 L)</v>
      </c>
      <c r="G35" s="13">
        <v>6750</v>
      </c>
      <c r="H35" s="16" t="s">
        <v>15</v>
      </c>
      <c r="I35" s="20">
        <v>0</v>
      </c>
    </row>
    <row r="36" spans="1:9" ht="38.25">
      <c r="A36" s="3" t="s">
        <v>17</v>
      </c>
      <c r="B36" s="1">
        <v>171</v>
      </c>
      <c r="C36" s="1" t="s">
        <v>45</v>
      </c>
      <c r="D36" s="11">
        <v>12</v>
      </c>
      <c r="E36" s="12" t="s">
        <v>52</v>
      </c>
      <c r="F36" s="1" t="str">
        <f t="shared" si="0"/>
        <v>17112GAMA GT</v>
      </c>
      <c r="G36" s="13">
        <v>3970</v>
      </c>
      <c r="H36" s="16" t="s">
        <v>15</v>
      </c>
      <c r="I36" s="20">
        <v>0</v>
      </c>
    </row>
    <row r="37" spans="1:9" ht="38.25">
      <c r="A37" s="3" t="s">
        <v>17</v>
      </c>
      <c r="B37" s="1">
        <v>171</v>
      </c>
      <c r="C37" s="1" t="s">
        <v>45</v>
      </c>
      <c r="D37" s="11">
        <v>15</v>
      </c>
      <c r="E37" s="12" t="s">
        <v>53</v>
      </c>
      <c r="F37" s="1" t="str">
        <f t="shared" si="0"/>
        <v>17115HDL-HOLESTEROL</v>
      </c>
      <c r="G37" s="13">
        <v>7800</v>
      </c>
      <c r="H37" s="16" t="s">
        <v>15</v>
      </c>
      <c r="I37" s="20">
        <v>0</v>
      </c>
    </row>
    <row r="38" spans="1:9" ht="38.25">
      <c r="A38" s="3" t="s">
        <v>17</v>
      </c>
      <c r="B38" s="1">
        <v>171</v>
      </c>
      <c r="C38" s="1" t="s">
        <v>45</v>
      </c>
      <c r="D38" s="11">
        <v>16</v>
      </c>
      <c r="E38" s="12" t="s">
        <v>54</v>
      </c>
      <c r="F38" s="1" t="str">
        <f t="shared" si="0"/>
        <v>17116HDL-LDL KALIBRATORI</v>
      </c>
      <c r="G38" s="13">
        <v>3000</v>
      </c>
      <c r="H38" s="16" t="s">
        <v>15</v>
      </c>
      <c r="I38" s="20">
        <v>0</v>
      </c>
    </row>
    <row r="39" spans="1:9" ht="38.25">
      <c r="A39" s="3" t="s">
        <v>17</v>
      </c>
      <c r="B39" s="1">
        <v>171</v>
      </c>
      <c r="C39" s="1" t="s">
        <v>45</v>
      </c>
      <c r="D39" s="11">
        <v>18</v>
      </c>
      <c r="E39" s="12" t="s">
        <v>55</v>
      </c>
      <c r="F39" s="1" t="str">
        <f t="shared" si="0"/>
        <v>17118KONTROLNI SERUM, NORMALNI</v>
      </c>
      <c r="G39" s="13">
        <v>10175</v>
      </c>
      <c r="H39" s="16" t="s">
        <v>15</v>
      </c>
      <c r="I39" s="20">
        <v>1</v>
      </c>
    </row>
    <row r="40" spans="1:9" ht="38.25">
      <c r="A40" s="3" t="s">
        <v>17</v>
      </c>
      <c r="B40" s="1">
        <v>171</v>
      </c>
      <c r="C40" s="1" t="s">
        <v>45</v>
      </c>
      <c r="D40" s="11">
        <v>19</v>
      </c>
      <c r="E40" s="12" t="s">
        <v>56</v>
      </c>
      <c r="F40" s="1" t="str">
        <f t="shared" si="0"/>
        <v>17119KONTROLNI SERUM, PATOLOŠKI</v>
      </c>
      <c r="G40" s="13">
        <v>10175</v>
      </c>
      <c r="H40" s="16" t="s">
        <v>15</v>
      </c>
      <c r="I40" s="20">
        <v>0</v>
      </c>
    </row>
    <row r="41" spans="1:9" ht="38.25">
      <c r="A41" s="3" t="s">
        <v>17</v>
      </c>
      <c r="B41" s="1">
        <v>171</v>
      </c>
      <c r="C41" s="1" t="s">
        <v>45</v>
      </c>
      <c r="D41" s="11">
        <v>20</v>
      </c>
      <c r="E41" s="12" t="s">
        <v>57</v>
      </c>
      <c r="F41" s="1" t="str">
        <f t="shared" si="0"/>
        <v>17120KREATININ</v>
      </c>
      <c r="G41" s="13">
        <v>1025</v>
      </c>
      <c r="H41" s="16" t="s">
        <v>15</v>
      </c>
      <c r="I41" s="20">
        <v>0</v>
      </c>
    </row>
    <row r="42" spans="1:9" ht="38.25">
      <c r="A42" s="3" t="s">
        <v>17</v>
      </c>
      <c r="B42" s="1">
        <v>171</v>
      </c>
      <c r="C42" s="1" t="s">
        <v>45</v>
      </c>
      <c r="D42" s="11">
        <v>21</v>
      </c>
      <c r="E42" s="12" t="s">
        <v>58</v>
      </c>
      <c r="F42" s="1" t="str">
        <f t="shared" si="0"/>
        <v>17121MULTIKALIBRATOR SERUM</v>
      </c>
      <c r="G42" s="13">
        <v>8900</v>
      </c>
      <c r="H42" s="16" t="s">
        <v>15</v>
      </c>
      <c r="I42" s="20">
        <v>1</v>
      </c>
    </row>
    <row r="43" spans="1:9" ht="38.25">
      <c r="A43" s="3" t="s">
        <v>17</v>
      </c>
      <c r="B43" s="1">
        <v>171</v>
      </c>
      <c r="C43" s="1" t="s">
        <v>45</v>
      </c>
      <c r="D43" s="11">
        <v>23</v>
      </c>
      <c r="E43" s="12" t="s">
        <v>59</v>
      </c>
      <c r="F43" s="1" t="str">
        <f t="shared" si="0"/>
        <v>17123TRIGLICERIDI</v>
      </c>
      <c r="G43" s="13">
        <v>9300</v>
      </c>
      <c r="H43" s="16" t="s">
        <v>15</v>
      </c>
      <c r="I43" s="20">
        <v>0</v>
      </c>
    </row>
    <row r="44" spans="1:9" ht="38.25">
      <c r="A44" s="3" t="s">
        <v>17</v>
      </c>
      <c r="B44" s="1">
        <v>171</v>
      </c>
      <c r="C44" s="1" t="s">
        <v>45</v>
      </c>
      <c r="D44" s="11">
        <v>26</v>
      </c>
      <c r="E44" s="12" t="s">
        <v>60</v>
      </c>
      <c r="F44" s="1" t="str">
        <f t="shared" si="0"/>
        <v xml:space="preserve">17126ČAŠICE </v>
      </c>
      <c r="G44" s="13">
        <v>4200</v>
      </c>
      <c r="H44" s="16" t="s">
        <v>15</v>
      </c>
      <c r="I44" s="20">
        <v>0</v>
      </c>
    </row>
  </sheetData>
  <autoFilter ref="A1:I44" xr:uid="{180D76AA-2C77-4BE5-8AE9-95BDDC02A766}"/>
  <sortState ref="A2:H45">
    <sortCondition ref="B2:B45"/>
    <sortCondition ref="D2:D4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2020-11-14T10:18:28Z</dcterms:modified>
</cp:coreProperties>
</file>