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 defaultThemeVersion="124226"/>
  <xr:revisionPtr revIDLastSave="0" documentId="13_ncr:1_{FBE9CB8D-9124-4655-81D8-3FD4CEBAD02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Списак наручилаца " sheetId="7" r:id="rId1"/>
  </sheets>
  <calcPr calcId="191029"/>
</workbook>
</file>

<file path=xl/calcChain.xml><?xml version="1.0" encoding="utf-8"?>
<calcChain xmlns="http://schemas.openxmlformats.org/spreadsheetml/2006/main">
  <c r="E95" i="7" l="1"/>
  <c r="E64" i="7" l="1"/>
  <c r="E11" i="7" l="1"/>
  <c r="E20" i="7"/>
  <c r="E68" i="7"/>
  <c r="E78" i="7"/>
  <c r="E73" i="7"/>
  <c r="E83" i="7"/>
  <c r="E55" i="7"/>
  <c r="E32" i="7"/>
  <c r="E50" i="7"/>
</calcChain>
</file>

<file path=xl/sharedStrings.xml><?xml version="1.0" encoding="utf-8"?>
<sst xmlns="http://schemas.openxmlformats.org/spreadsheetml/2006/main" count="184" uniqueCount="179">
  <si>
    <t xml:space="preserve">Ред. Бр. </t>
  </si>
  <si>
    <t>НАЗИВ 
ЗДРАВСТВЕНЕ УСТАНОВЕ</t>
  </si>
  <si>
    <t>АДРЕСА/СЕДИШТЕ</t>
  </si>
  <si>
    <t>Дом здравља Житиште</t>
  </si>
  <si>
    <t>Иве Лоле Рибара 16,  Житиште</t>
  </si>
  <si>
    <t>Дом здравља Нови Бечеј</t>
  </si>
  <si>
    <t>Трг ослобођења 2, Нови Бечеј</t>
  </si>
  <si>
    <t>Дом здравља Сечањ</t>
  </si>
  <si>
    <t>Партизански Пут бб Сечањ</t>
  </si>
  <si>
    <t>Дом здравља Српска Црња</t>
  </si>
  <si>
    <t>Патријарха Арсенија Чарнојевића 15. Српска Црња</t>
  </si>
  <si>
    <t>Дом здравља "др Бошко Вребалов" Зрењанин</t>
  </si>
  <si>
    <t>Општа болница "Ђорђе Јоановић" Зрењанин</t>
  </si>
  <si>
    <t>Др Васе Савића 5, Зрењанин</t>
  </si>
  <si>
    <t>Специјална болница за плућне болести "Др Васа Савић" Зрењанин</t>
  </si>
  <si>
    <t>Петефијева 4, Зрењанин</t>
  </si>
  <si>
    <t>Дом здравља Ада</t>
  </si>
  <si>
    <t>Дом здравља Кањижа</t>
  </si>
  <si>
    <t>Дом здравља Нови Кнежевац</t>
  </si>
  <si>
    <t>Дом здравља Чока</t>
  </si>
  <si>
    <t>Дом здравља Кикинда</t>
  </si>
  <si>
    <t>Дом здравља Сента</t>
  </si>
  <si>
    <t>Општа болница Кикинда</t>
  </si>
  <si>
    <t>Дом здравља Ковин</t>
  </si>
  <si>
    <t>Дом здравља Алибунар</t>
  </si>
  <si>
    <t>Дом здравља Панчево</t>
  </si>
  <si>
    <t>Дом здравља Вршац</t>
  </si>
  <si>
    <t>Општа болница Вршац</t>
  </si>
  <si>
    <t>Дом здравља „Др Младен Стојановић“, Бачка Паланка</t>
  </si>
  <si>
    <t>Краља Петра 1 26/А, Бачка Планка</t>
  </si>
  <si>
    <t>Дом здравља „Бачки Петровац“, Бачки Петровац</t>
  </si>
  <si>
    <t>Маршала Тита 6, Бачки Петровац</t>
  </si>
  <si>
    <t>Дом здравља „Др Душан Савић Дода“, Беочин</t>
  </si>
  <si>
    <t>Светосавска бб, Беочин</t>
  </si>
  <si>
    <t>Дом здравља „Бечеј“, Бечеј</t>
  </si>
  <si>
    <t>Браће Тан бр. 3, Бечеј</t>
  </si>
  <si>
    <t>Дом здравља „Жабаљ“, Жабаљ</t>
  </si>
  <si>
    <t>Николе Тесле 66, Жабаљ</t>
  </si>
  <si>
    <t>Дом здравља „Др Ђорђе Бастић“, Србобран</t>
  </si>
  <si>
    <t>Јована Поповића 25/1, Србобран</t>
  </si>
  <si>
    <t>Дом здравља „Темерин“, Темерин</t>
  </si>
  <si>
    <t>Народни Фронт 82, Темерин</t>
  </si>
  <si>
    <t>Дом здравља „Тител“, Тител</t>
  </si>
  <si>
    <t>Главна 22, Тител</t>
  </si>
  <si>
    <t>Дом здравља „Нови Сад“, Нови Сад</t>
  </si>
  <si>
    <t>Булевар Цара Лазара 75, Нови Сад</t>
  </si>
  <si>
    <t>Институт за онкологију Војводине, Сремска Каменица</t>
  </si>
  <si>
    <t>Пут доктора Голдмана 4, Сремска Каменица</t>
  </si>
  <si>
    <t>Институт за плућне болести Војводине, Сремска Каменица</t>
  </si>
  <si>
    <t>Институт за кардиоваскуларне болести Војводине, Сремска Каменица</t>
  </si>
  <si>
    <t>Клинички центар Војводине, Нови Сад</t>
  </si>
  <si>
    <t>Хајдук Вељкова 1, Нови Сад</t>
  </si>
  <si>
    <t>Завод за хитну медицинску помоћ Нови Сад, Нови Сад</t>
  </si>
  <si>
    <t>Дом здравља „Вељко Влаховић“, Врбас</t>
  </si>
  <si>
    <t>Палих бораца 20, Врбас</t>
  </si>
  <si>
    <t>Змај Јовина 30, Крагујевац</t>
  </si>
  <si>
    <t>Дом здравља Лапово</t>
  </si>
  <si>
    <t>Иве Андрића 9, Лапово</t>
  </si>
  <si>
    <t>Општа болница Ћуприја</t>
  </si>
  <si>
    <t>Миодрага Новаковића бр.78, 35230 Ћуприја</t>
  </si>
  <si>
    <t>Општа болница Јагодина</t>
  </si>
  <si>
    <t>Карађорђева бр.4, 35000 Јагодина</t>
  </si>
  <si>
    <t>Општа болница Параћин</t>
  </si>
  <si>
    <t>Мајора Марка 12, 35250 Параћин</t>
  </si>
  <si>
    <t>Дом здравља Горњи Милановац</t>
  </si>
  <si>
    <t>Тихомира Матијевића бр. 1</t>
  </si>
  <si>
    <t>Општа болница Горњи Милановац</t>
  </si>
  <si>
    <t>Војводе Милана бр. 37</t>
  </si>
  <si>
    <t>Дом здравља Чачак</t>
  </si>
  <si>
    <t>Веселина Миликића бр. 9</t>
  </si>
  <si>
    <t>Општа болница Чачак</t>
  </si>
  <si>
    <t>Др. Драгиша Мишовић бр. 25</t>
  </si>
  <si>
    <t>Југ Богданова бр.110, 36000 Краљево</t>
  </si>
  <si>
    <t>Дом здравља Врњачка Бања</t>
  </si>
  <si>
    <t>Краљевачка 21, 36210 Врњачка Бања</t>
  </si>
  <si>
    <t>Општа болница "Студеница" Краљево</t>
  </si>
  <si>
    <t>Специјална болница за лечење и рехабилитацију "Меркур" Врњачка Бања</t>
  </si>
  <si>
    <t>Булевар српских ратника 18, Врњачка Бања</t>
  </si>
  <si>
    <t>Дом здравља Вождовац</t>
  </si>
  <si>
    <t>Клинички центар Србије</t>
  </si>
  <si>
    <t>Михаила Аврамовића 28</t>
  </si>
  <si>
    <t>Пожешка бр.82</t>
  </si>
  <si>
    <t>Дом здравља Сопот</t>
  </si>
  <si>
    <t>Рада Кончара 46</t>
  </si>
  <si>
    <t>Светосавска 31. Зрењанин</t>
  </si>
  <si>
    <t xml:space="preserve"> Јожеф Атиле број 9, Ада</t>
  </si>
  <si>
    <t>Карађорђева број 53, Кањижа</t>
  </si>
  <si>
    <t>Краља Петра I Карађорђевића број 85, Нови Кнежевац</t>
  </si>
  <si>
    <t>Сенћанска број 3, Чока</t>
  </si>
  <si>
    <t>Краља Петра првог број 106, Кикинда</t>
  </si>
  <si>
    <t>Бошка Југовића број 6, Сента</t>
  </si>
  <si>
    <t>Ђуре Јакшића број 110, Кикинда</t>
  </si>
  <si>
    <t>Специјална болница “Свети Врачеви” Нови Кнежевац</t>
  </si>
  <si>
    <t>Алибунар, Трг Слободе 8</t>
  </si>
  <si>
    <t>Ковин, Трг ослобођења 4</t>
  </si>
  <si>
    <t>Дом здравља ''1. октобар'' Пландиште</t>
  </si>
  <si>
    <t>Пландиште, Карађорђева број 13</t>
  </si>
  <si>
    <t>Вршац, Абрашевићева бб</t>
  </si>
  <si>
    <t>Панчево, Милоша Обреновића 2</t>
  </si>
  <si>
    <t>Општа  болница Панчево</t>
  </si>
  <si>
    <t>Панчево, Милоша Требињца 11</t>
  </si>
  <si>
    <t>Специјална болница за психијатријске болести „др Славољуб Бакаловић“ Вршац</t>
  </si>
  <si>
    <t>Подвршанска 13,26300 Вршац</t>
  </si>
  <si>
    <t>Специјална болница за психијатријске болести,,Ковин,,</t>
  </si>
  <si>
    <t>Ковин, Цара Лазара 253</t>
  </si>
  <si>
    <t>ОБ „Др Лаза К.лазаревић“ Шабац</t>
  </si>
  <si>
    <t>Шабац , ул.Попа Карана 2-4</t>
  </si>
  <si>
    <t>Дом здравља „Др Драга Љочић“ Шабац</t>
  </si>
  <si>
    <t>15000 Шабац, ул.Попа Карана 2</t>
  </si>
  <si>
    <t>Дом здравља Смедерево  Смедеревска Паланка</t>
  </si>
  <si>
    <t xml:space="preserve">             Кнеза Милоша 4, Смедеревска Паланка</t>
  </si>
  <si>
    <t xml:space="preserve">     Дом здравља  “др Милан -            Бане Ђорђевић” Велика Плана</t>
  </si>
  <si>
    <t xml:space="preserve">       Милоша великог 110, Велика Плана</t>
  </si>
  <si>
    <t xml:space="preserve">    Општа болница “Стефан Високи” Смедеревска Паланка</t>
  </si>
  <si>
    <t>Вука Караџића 147, Смедеревска Паланка</t>
  </si>
  <si>
    <t xml:space="preserve">Дом здравља Крагујевац </t>
  </si>
  <si>
    <t>Краља Милутина бр.1,  Крагујевац</t>
  </si>
  <si>
    <t>Специјална болница за рехабилитацију „Буковичка Бања“</t>
  </si>
  <si>
    <t xml:space="preserve">Мишарска б.б., Аранђеловац </t>
  </si>
  <si>
    <t>Клинички центар Крагујевац</t>
  </si>
  <si>
    <t>Устаничка 16</t>
  </si>
  <si>
    <t>Дом Здравља Земун</t>
  </si>
  <si>
    <t>Дом здравља Младеновац</t>
  </si>
  <si>
    <t>Краљице Марије 15,    Младеновац</t>
  </si>
  <si>
    <t>Дом здравља "Др Милутин Ивковић" Палилула</t>
  </si>
  <si>
    <t>Кнез Данилова 16</t>
  </si>
  <si>
    <t>Сопот, Јелице Миловановић 12</t>
  </si>
  <si>
    <t>Дом здравља "Др Симо Милошевић", Београд</t>
  </si>
  <si>
    <t>КБЦ " Др Драгиша Мишовић-Дедиње"</t>
  </si>
  <si>
    <t>Хероја Милана Тепића 1</t>
  </si>
  <si>
    <t>Пастерова 2</t>
  </si>
  <si>
    <t>Булевар Патријарха Павла бр.26А, Нови Сад</t>
  </si>
  <si>
    <t xml:space="preserve">НАЗИВ ПАРТИЈЕ </t>
  </si>
  <si>
    <t>Специјална болница за физикалну медицину и рехабилитацију - Меленци</t>
  </si>
  <si>
    <t>Специјална болница за рехабилитацију - Бања Ковиљача</t>
  </si>
  <si>
    <t>Институт за ортопедско - хируршке болести "Бањица"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</si>
  <si>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</si>
  <si>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Зрењанин</t>
  </si>
  <si>
    <t>УКУПНО ЗА ПАРТИЈУ 4</t>
  </si>
  <si>
    <t>Природни гас за потребе здравствених установа са подручја Филијале Кикинда</t>
  </si>
  <si>
    <t>УКУПНО ЗА ПАРТИЈУ 5</t>
  </si>
  <si>
    <t>Природни гас за потребе здравствених установа са подручја Филијале Панчево</t>
  </si>
  <si>
    <t>УКУПНО ЗА ПАРТИЈУ 6</t>
  </si>
  <si>
    <t>Природни гас за потребе здравствених установа са подручја Филијале Нови Сад</t>
  </si>
  <si>
    <t>УКУПНО ЗА ПАРТИЈУ 7</t>
  </si>
  <si>
    <t>Природни гас за потребе здравствених установа са подручја Филијале Шабац</t>
  </si>
  <si>
    <t>УКУПНО ЗА ПАРТИЈУ 8</t>
  </si>
  <si>
    <t>Природни гас за потребе здравствених установа са подручја Филијале Крагујевац</t>
  </si>
  <si>
    <t>Природни гас за потребе здравствених установа са подручја Филијале Краљево</t>
  </si>
  <si>
    <t>УКУПНО ЗА ПАРТИЈУ 10</t>
  </si>
  <si>
    <t>УКУПНО ЗА ПАРТИЈУ 11</t>
  </si>
  <si>
    <t>УКУПНО ЗА ПАРТИЈУ 12</t>
  </si>
  <si>
    <t>УКУПНО ЗА ПАРТИЈУ 13</t>
  </si>
  <si>
    <t>Природни гас за потребе здравствених установа са подручја Филијале Смедерево</t>
  </si>
  <si>
    <t>Природни гас за потребе здравствених установа са подручја Филијале Јагодина</t>
  </si>
  <si>
    <t>Природни гас за потребе здравствених установа са подручја Филијале Чачак</t>
  </si>
  <si>
    <t>УКУПНО ЗА ПАРТИЈУ 15</t>
  </si>
  <si>
    <t>Природни гас за потребе здравствених установа са подручја Филијале Београд</t>
  </si>
  <si>
    <t>Завод за трансфузију крви Војводине - Нови Сад</t>
  </si>
  <si>
    <t>Бања Русанда бб, 23270 Меленци</t>
  </si>
  <si>
    <t>Хајдук Вељкова 9а, Нови Сад</t>
  </si>
  <si>
    <t>Парк 4, 15316 Бања Ковиљача</t>
  </si>
  <si>
    <t>Дом здравља Ковачица</t>
  </si>
  <si>
    <t>Штурова 42, Ковачица</t>
  </si>
  <si>
    <t>Дом здравља „Др Миленко Марин“ Лозница</t>
  </si>
  <si>
    <t>Болничка 65, Лозница</t>
  </si>
  <si>
    <t>Дом здравља"Свети Ђорђе" Топола</t>
  </si>
  <si>
    <t xml:space="preserve">ул. Булевар Вожда Карађорђа бр.67. 34310 Топола </t>
  </si>
  <si>
    <t>Здравствени центар Аранђеловац</t>
  </si>
  <si>
    <t>Краља Петра првог 62, Аранђеловац</t>
  </si>
  <si>
    <t>ОКВИРНА КОЛИЧИНА ПРИРОДНОГ ГАСА ЗА ПЕРИОД ОД 24 МЕСЕЦА ИЗРАЖЕНА У Sm3</t>
  </si>
  <si>
    <t>УКУПНО ЗА ПАРТИЈУ 9</t>
  </si>
  <si>
    <t>Застава завод за здравствену заштиту радника</t>
  </si>
  <si>
    <t>ул. др Михајло Мика Марковић, бр.1, Крагујевац</t>
  </si>
  <si>
    <t>Aпотекарска установа "Апотека Вршац"</t>
  </si>
  <si>
    <t>Абрашевићева 32, Вршац</t>
  </si>
  <si>
    <t>Институт за кардиоваскуларне болести "Дедиње"</t>
  </si>
  <si>
    <t>НАПОМЕНА</t>
  </si>
  <si>
    <t>(оквирна количина за период од 12 месеци)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</si>
</sst>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A]General"/>
    <numFmt numFmtId="165" formatCode="#,##0.00\ [$Din-81A];[Red]\-#,##0.00\ [$Din-81A]"/>
    <numFmt numFmtId="166" formatCode="#,##0.00\ [$Din];[Red]\-#,##0.00\ [$Din]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</borders>
  <cellStyleXfs count="65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/>
    <xf numFmtId="0" fontId="6" fillId="3" borderId="0"/>
    <xf numFmtId="0" fontId="6" fillId="4" borderId="0"/>
    <xf numFmtId="0" fontId="6" fillId="5" borderId="0"/>
    <xf numFmtId="0" fontId="6" fillId="6" borderId="0"/>
    <xf numFmtId="0" fontId="6" fillId="7" borderId="0"/>
    <xf numFmtId="0" fontId="6" fillId="8" borderId="0"/>
    <xf numFmtId="0" fontId="6" fillId="9" borderId="0"/>
    <xf numFmtId="0" fontId="6" fillId="4" borderId="0"/>
    <xf numFmtId="0" fontId="6" fillId="10" borderId="0"/>
    <xf numFmtId="0" fontId="6" fillId="11" borderId="0"/>
    <xf numFmtId="0" fontId="6" fillId="9" borderId="0"/>
    <xf numFmtId="0" fontId="6" fillId="11" borderId="0"/>
    <xf numFmtId="0" fontId="11" fillId="9" borderId="0"/>
    <xf numFmtId="0" fontId="11" fillId="4" borderId="0"/>
    <xf numFmtId="0" fontId="11" fillId="10" borderId="0"/>
    <xf numFmtId="0" fontId="11" fillId="11" borderId="0"/>
    <xf numFmtId="0" fontId="11" fillId="12" borderId="0"/>
    <xf numFmtId="0" fontId="11" fillId="13" borderId="0"/>
    <xf numFmtId="0" fontId="11" fillId="12" borderId="0"/>
    <xf numFmtId="0" fontId="11" fillId="14" borderId="0"/>
    <xf numFmtId="0" fontId="11" fillId="15" borderId="0"/>
    <xf numFmtId="0" fontId="11" fillId="16" borderId="0"/>
    <xf numFmtId="0" fontId="11" fillId="17" borderId="0"/>
    <xf numFmtId="0" fontId="11" fillId="13" borderId="0"/>
    <xf numFmtId="0" fontId="12" fillId="18" borderId="0"/>
    <xf numFmtId="0" fontId="13" fillId="10" borderId="8"/>
    <xf numFmtId="0" fontId="14" fillId="15" borderId="9"/>
    <xf numFmtId="0" fontId="15" fillId="0" borderId="0"/>
    <xf numFmtId="0" fontId="16" fillId="8" borderId="0"/>
    <xf numFmtId="0" fontId="17" fillId="0" borderId="10"/>
    <xf numFmtId="0" fontId="18" fillId="0" borderId="11"/>
    <xf numFmtId="0" fontId="19" fillId="0" borderId="0">
      <alignment horizontal="center"/>
    </xf>
    <xf numFmtId="0" fontId="20" fillId="0" borderId="12"/>
    <xf numFmtId="0" fontId="20" fillId="0" borderId="0"/>
    <xf numFmtId="0" fontId="21" fillId="0" borderId="0">
      <alignment horizontal="center"/>
    </xf>
    <xf numFmtId="0" fontId="19" fillId="0" borderId="0">
      <alignment horizontal="center" textRotation="90"/>
    </xf>
    <xf numFmtId="0" fontId="21" fillId="0" borderId="0">
      <alignment horizontal="center" textRotation="90"/>
    </xf>
    <xf numFmtId="0" fontId="22" fillId="4" borderId="8"/>
    <xf numFmtId="0" fontId="23" fillId="0" borderId="13"/>
    <xf numFmtId="0" fontId="24" fillId="11" borderId="0"/>
    <xf numFmtId="0" fontId="6" fillId="0" borderId="0"/>
    <xf numFmtId="0" fontId="10" fillId="0" borderId="0"/>
    <xf numFmtId="0" fontId="10" fillId="0" borderId="0"/>
    <xf numFmtId="0" fontId="25" fillId="0" borderId="0"/>
    <xf numFmtId="0" fontId="6" fillId="6" borderId="14"/>
    <xf numFmtId="0" fontId="26" fillId="10" borderId="15"/>
    <xf numFmtId="0" fontId="27" fillId="0" borderId="0"/>
    <xf numFmtId="0" fontId="28" fillId="0" borderId="0"/>
    <xf numFmtId="165" fontId="27" fillId="0" borderId="0"/>
    <xf numFmtId="166" fontId="28" fillId="0" borderId="0"/>
    <xf numFmtId="0" fontId="29" fillId="0" borderId="0"/>
    <xf numFmtId="0" fontId="30" fillId="0" borderId="16"/>
    <xf numFmtId="0" fontId="31" fillId="0" borderId="0"/>
    <xf numFmtId="0" fontId="6" fillId="0" borderId="0"/>
  </cellStyleXfs>
  <cellXfs count="51">
    <xf numFmtId="0" fontId="0" fillId="0" borderId="0" xfId="0"/>
    <xf numFmtId="0" fontId="1" fillId="0" borderId="1" xfId="2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65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Bad 2" xfId="35" xr:uid="{00000000-0005-0000-0000-000018000000}"/>
    <cellStyle name="Calculation 2" xfId="36" xr:uid="{00000000-0005-0000-0000-000019000000}"/>
    <cellStyle name="Check Cell 2" xfId="37" xr:uid="{00000000-0005-0000-0000-00001A000000}"/>
    <cellStyle name="Excel Built-in Normal" xfId="1" xr:uid="{00000000-0005-0000-0000-00001B000000}"/>
    <cellStyle name="Excel Built-in Normal 1" xfId="8" xr:uid="{00000000-0005-0000-0000-00001C000000}"/>
    <cellStyle name="Excel Built-in Normal 2" xfId="4" xr:uid="{00000000-0005-0000-0000-00001D000000}"/>
    <cellStyle name="Excel Built-in Normal 3" xfId="64" xr:uid="{00000000-0005-0000-0000-00001E000000}"/>
    <cellStyle name="Explanatory Text" xfId="9" builtinId="53"/>
    <cellStyle name="Explanatory Text 2" xfId="38" xr:uid="{00000000-0005-0000-0000-000020000000}"/>
    <cellStyle name="Good 2" xfId="39" xr:uid="{00000000-0005-0000-0000-000021000000}"/>
    <cellStyle name="Heading 1 2" xfId="40" xr:uid="{00000000-0005-0000-0000-000022000000}"/>
    <cellStyle name="Heading 2 2" xfId="41" xr:uid="{00000000-0005-0000-0000-000023000000}"/>
    <cellStyle name="Heading 3 2" xfId="43" xr:uid="{00000000-0005-0000-0000-000024000000}"/>
    <cellStyle name="Heading 3 3" xfId="42" xr:uid="{00000000-0005-0000-0000-000025000000}"/>
    <cellStyle name="Heading 4 2" xfId="44" xr:uid="{00000000-0005-0000-0000-000026000000}"/>
    <cellStyle name="Heading 5" xfId="45" xr:uid="{00000000-0005-0000-0000-000027000000}"/>
    <cellStyle name="Heading1" xfId="46" xr:uid="{00000000-0005-0000-0000-000028000000}"/>
    <cellStyle name="Heading1 2" xfId="47" xr:uid="{00000000-0005-0000-0000-000029000000}"/>
    <cellStyle name="Input 2" xfId="48" xr:uid="{00000000-0005-0000-0000-00002A000000}"/>
    <cellStyle name="Linked Cell 2" xfId="49" xr:uid="{00000000-0005-0000-0000-00002B000000}"/>
    <cellStyle name="Neutral 2" xfId="50" xr:uid="{00000000-0005-0000-0000-00002C000000}"/>
    <cellStyle name="Normal" xfId="0" builtinId="0"/>
    <cellStyle name="Normal 2" xfId="3" xr:uid="{00000000-0005-0000-0000-00002E000000}"/>
    <cellStyle name="Normal 2 2" xfId="2" xr:uid="{00000000-0005-0000-0000-00002F000000}"/>
    <cellStyle name="Normal 2 2 2" xfId="52" xr:uid="{00000000-0005-0000-0000-000030000000}"/>
    <cellStyle name="Normal 2 3" xfId="51" xr:uid="{00000000-0005-0000-0000-000031000000}"/>
    <cellStyle name="Normal 3" xfId="6" xr:uid="{00000000-0005-0000-0000-000032000000}"/>
    <cellStyle name="Normal 3 2" xfId="53" xr:uid="{00000000-0005-0000-0000-000033000000}"/>
    <cellStyle name="Normal 4" xfId="7" xr:uid="{00000000-0005-0000-0000-000034000000}"/>
    <cellStyle name="Normal 4 2" xfId="54" xr:uid="{00000000-0005-0000-0000-000035000000}"/>
    <cellStyle name="Normal 5" xfId="10" xr:uid="{00000000-0005-0000-0000-000036000000}"/>
    <cellStyle name="Normalan_Podaci-električna energija" xfId="5" xr:uid="{00000000-0005-0000-0000-000037000000}"/>
    <cellStyle name="Note 2" xfId="55" xr:uid="{00000000-0005-0000-0000-000038000000}"/>
    <cellStyle name="Output 2" xfId="56" xr:uid="{00000000-0005-0000-0000-000039000000}"/>
    <cellStyle name="Result" xfId="57" xr:uid="{00000000-0005-0000-0000-00003A000000}"/>
    <cellStyle name="Result 2" xfId="58" xr:uid="{00000000-0005-0000-0000-00003B000000}"/>
    <cellStyle name="Result2" xfId="59" xr:uid="{00000000-0005-0000-0000-00003C000000}"/>
    <cellStyle name="Result2 2" xfId="60" xr:uid="{00000000-0005-0000-0000-00003D000000}"/>
    <cellStyle name="Title 2" xfId="61" xr:uid="{00000000-0005-0000-0000-00003E000000}"/>
    <cellStyle name="Total 2" xfId="62" xr:uid="{00000000-0005-0000-0000-00003F000000}"/>
    <cellStyle name="Warning Text 2" xfId="63" xr:uid="{00000000-0005-0000-0000-00004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topLeftCell="A73" zoomScaleNormal="100" workbookViewId="0">
      <selection activeCell="D99" sqref="D99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4" customWidth="1"/>
    <col min="6" max="6" width="18.28515625" customWidth="1"/>
  </cols>
  <sheetData>
    <row r="1" spans="1:6" ht="40.5" customHeight="1" x14ac:dyDescent="0.25">
      <c r="A1" s="41" t="s">
        <v>136</v>
      </c>
      <c r="B1" s="41"/>
      <c r="C1" s="41"/>
      <c r="D1" s="41"/>
      <c r="E1" s="41"/>
    </row>
    <row r="2" spans="1:6" ht="63.75" x14ac:dyDescent="0.25">
      <c r="A2" s="5" t="s">
        <v>0</v>
      </c>
      <c r="B2" s="6" t="s">
        <v>132</v>
      </c>
      <c r="C2" s="6" t="s">
        <v>1</v>
      </c>
      <c r="D2" s="6" t="s">
        <v>2</v>
      </c>
      <c r="E2" s="7" t="s">
        <v>170</v>
      </c>
      <c r="F2" s="7" t="s">
        <v>177</v>
      </c>
    </row>
    <row r="3" spans="1:6" x14ac:dyDescent="0.25">
      <c r="A3" s="38">
        <v>4</v>
      </c>
      <c r="B3" s="35" t="s">
        <v>137</v>
      </c>
      <c r="C3" s="23" t="s">
        <v>3</v>
      </c>
      <c r="D3" s="23" t="s">
        <v>4</v>
      </c>
      <c r="E3" s="2">
        <v>120000</v>
      </c>
      <c r="F3" s="2"/>
    </row>
    <row r="4" spans="1:6" x14ac:dyDescent="0.25">
      <c r="A4" s="38"/>
      <c r="B4" s="35"/>
      <c r="C4" s="23" t="s">
        <v>5</v>
      </c>
      <c r="D4" s="23" t="s">
        <v>6</v>
      </c>
      <c r="E4" s="2">
        <v>292700</v>
      </c>
      <c r="F4" s="2"/>
    </row>
    <row r="5" spans="1:6" x14ac:dyDescent="0.25">
      <c r="A5" s="38"/>
      <c r="B5" s="35"/>
      <c r="C5" s="23" t="s">
        <v>7</v>
      </c>
      <c r="D5" s="23" t="s">
        <v>8</v>
      </c>
      <c r="E5" s="2">
        <v>170000</v>
      </c>
      <c r="F5" s="2"/>
    </row>
    <row r="6" spans="1:6" ht="25.5" x14ac:dyDescent="0.25">
      <c r="A6" s="38"/>
      <c r="B6" s="35"/>
      <c r="C6" s="23" t="s">
        <v>9</v>
      </c>
      <c r="D6" s="23" t="s">
        <v>10</v>
      </c>
      <c r="E6" s="2">
        <v>94000</v>
      </c>
      <c r="F6" s="2"/>
    </row>
    <row r="7" spans="1:6" ht="25.5" x14ac:dyDescent="0.25">
      <c r="A7" s="38"/>
      <c r="B7" s="35"/>
      <c r="C7" s="23" t="s">
        <v>11</v>
      </c>
      <c r="D7" s="23" t="s">
        <v>84</v>
      </c>
      <c r="E7" s="2">
        <v>288726</v>
      </c>
      <c r="F7" s="2"/>
    </row>
    <row r="8" spans="1:6" ht="25.5" x14ac:dyDescent="0.25">
      <c r="A8" s="38"/>
      <c r="B8" s="35"/>
      <c r="C8" s="23" t="s">
        <v>12</v>
      </c>
      <c r="D8" s="23" t="s">
        <v>13</v>
      </c>
      <c r="E8" s="2">
        <v>2900000</v>
      </c>
      <c r="F8" s="2"/>
    </row>
    <row r="9" spans="1:6" ht="38.25" x14ac:dyDescent="0.25">
      <c r="A9" s="38"/>
      <c r="B9" s="35"/>
      <c r="C9" s="23" t="s">
        <v>133</v>
      </c>
      <c r="D9" s="23" t="s">
        <v>159</v>
      </c>
      <c r="E9" s="2">
        <v>772000</v>
      </c>
      <c r="F9" s="2"/>
    </row>
    <row r="10" spans="1:6" ht="38.25" x14ac:dyDescent="0.25">
      <c r="A10" s="38"/>
      <c r="B10" s="35"/>
      <c r="C10" s="23" t="s">
        <v>14</v>
      </c>
      <c r="D10" s="23" t="s">
        <v>15</v>
      </c>
      <c r="E10" s="2">
        <v>40000</v>
      </c>
      <c r="F10" s="2"/>
    </row>
    <row r="11" spans="1:6" ht="26.25" customHeight="1" x14ac:dyDescent="0.25">
      <c r="A11" s="42" t="s">
        <v>138</v>
      </c>
      <c r="B11" s="43"/>
      <c r="C11" s="43"/>
      <c r="D11" s="44"/>
      <c r="E11" s="7">
        <f>SUM(E3:E10)</f>
        <v>4677426</v>
      </c>
      <c r="F11" s="7"/>
    </row>
    <row r="12" spans="1:6" x14ac:dyDescent="0.25">
      <c r="A12" s="38">
        <v>5</v>
      </c>
      <c r="B12" s="35" t="s">
        <v>139</v>
      </c>
      <c r="C12" s="14" t="s">
        <v>16</v>
      </c>
      <c r="D12" s="14" t="s">
        <v>85</v>
      </c>
      <c r="E12" s="12">
        <v>112000</v>
      </c>
      <c r="F12" s="27"/>
    </row>
    <row r="13" spans="1:6" x14ac:dyDescent="0.25">
      <c r="A13" s="38"/>
      <c r="B13" s="35"/>
      <c r="C13" s="14" t="s">
        <v>17</v>
      </c>
      <c r="D13" s="14" t="s">
        <v>86</v>
      </c>
      <c r="E13" s="12">
        <v>97260</v>
      </c>
      <c r="F13" s="27"/>
    </row>
    <row r="14" spans="1:6" ht="25.5" x14ac:dyDescent="0.25">
      <c r="A14" s="38"/>
      <c r="B14" s="35"/>
      <c r="C14" s="14" t="s">
        <v>18</v>
      </c>
      <c r="D14" s="14" t="s">
        <v>87</v>
      </c>
      <c r="E14" s="12">
        <v>87932</v>
      </c>
      <c r="F14" s="27"/>
    </row>
    <row r="15" spans="1:6" x14ac:dyDescent="0.25">
      <c r="A15" s="38"/>
      <c r="B15" s="35"/>
      <c r="C15" s="14" t="s">
        <v>19</v>
      </c>
      <c r="D15" s="14" t="s">
        <v>88</v>
      </c>
      <c r="E15" s="12">
        <v>40000</v>
      </c>
      <c r="F15" s="27"/>
    </row>
    <row r="16" spans="1:6" x14ac:dyDescent="0.25">
      <c r="A16" s="38"/>
      <c r="B16" s="35"/>
      <c r="C16" s="14" t="s">
        <v>20</v>
      </c>
      <c r="D16" s="14" t="s">
        <v>89</v>
      </c>
      <c r="E16" s="12">
        <v>202040</v>
      </c>
      <c r="F16" s="27"/>
    </row>
    <row r="17" spans="1:6" x14ac:dyDescent="0.25">
      <c r="A17" s="38"/>
      <c r="B17" s="35"/>
      <c r="C17" s="14" t="s">
        <v>21</v>
      </c>
      <c r="D17" s="14" t="s">
        <v>90</v>
      </c>
      <c r="E17" s="12">
        <v>17760</v>
      </c>
      <c r="F17" s="27"/>
    </row>
    <row r="18" spans="1:6" x14ac:dyDescent="0.25">
      <c r="A18" s="38"/>
      <c r="B18" s="35"/>
      <c r="C18" s="14" t="s">
        <v>22</v>
      </c>
      <c r="D18" s="14" t="s">
        <v>91</v>
      </c>
      <c r="E18" s="12">
        <v>960000</v>
      </c>
      <c r="F18" s="27"/>
    </row>
    <row r="19" spans="1:6" ht="25.5" x14ac:dyDescent="0.25">
      <c r="A19" s="38"/>
      <c r="B19" s="35"/>
      <c r="C19" s="14" t="s">
        <v>92</v>
      </c>
      <c r="D19" s="14" t="s">
        <v>87</v>
      </c>
      <c r="E19" s="12">
        <v>200000</v>
      </c>
      <c r="F19" s="27"/>
    </row>
    <row r="20" spans="1:6" ht="24.75" customHeight="1" x14ac:dyDescent="0.25">
      <c r="A20" s="31" t="s">
        <v>140</v>
      </c>
      <c r="B20" s="32"/>
      <c r="C20" s="32"/>
      <c r="D20" s="33"/>
      <c r="E20" s="7">
        <f>SUM(E12:E19)</f>
        <v>1716992</v>
      </c>
      <c r="F20" s="7"/>
    </row>
    <row r="21" spans="1:6" ht="18.75" customHeight="1" x14ac:dyDescent="0.25">
      <c r="A21" s="38">
        <v>6</v>
      </c>
      <c r="B21" s="35" t="s">
        <v>141</v>
      </c>
      <c r="C21" s="14" t="s">
        <v>24</v>
      </c>
      <c r="D21" s="14" t="s">
        <v>93</v>
      </c>
      <c r="E21" s="12">
        <v>155860</v>
      </c>
      <c r="F21" s="27"/>
    </row>
    <row r="22" spans="1:6" ht="21.75" customHeight="1" x14ac:dyDescent="0.25">
      <c r="A22" s="38"/>
      <c r="B22" s="35"/>
      <c r="C22" s="14" t="s">
        <v>23</v>
      </c>
      <c r="D22" s="14" t="s">
        <v>94</v>
      </c>
      <c r="E22" s="12">
        <v>124906</v>
      </c>
      <c r="F22" s="27"/>
    </row>
    <row r="23" spans="1:6" ht="21.75" customHeight="1" x14ac:dyDescent="0.25">
      <c r="A23" s="38"/>
      <c r="B23" s="35"/>
      <c r="C23" s="25" t="s">
        <v>162</v>
      </c>
      <c r="D23" s="22" t="s">
        <v>163</v>
      </c>
      <c r="E23" s="27">
        <v>1</v>
      </c>
      <c r="F23" s="27"/>
    </row>
    <row r="24" spans="1:6" ht="25.5" x14ac:dyDescent="0.25">
      <c r="A24" s="38"/>
      <c r="B24" s="35"/>
      <c r="C24" s="14" t="s">
        <v>95</v>
      </c>
      <c r="D24" s="14" t="s">
        <v>96</v>
      </c>
      <c r="E24" s="12">
        <v>170098</v>
      </c>
      <c r="F24" s="27"/>
    </row>
    <row r="25" spans="1:6" x14ac:dyDescent="0.25">
      <c r="A25" s="38"/>
      <c r="B25" s="35"/>
      <c r="C25" s="14" t="s">
        <v>26</v>
      </c>
      <c r="D25" s="14" t="s">
        <v>97</v>
      </c>
      <c r="E25" s="12">
        <v>30000</v>
      </c>
      <c r="F25" s="27"/>
    </row>
    <row r="26" spans="1:6" x14ac:dyDescent="0.25">
      <c r="A26" s="38"/>
      <c r="B26" s="35"/>
      <c r="C26" s="14" t="s">
        <v>25</v>
      </c>
      <c r="D26" s="14" t="s">
        <v>98</v>
      </c>
      <c r="E26" s="12">
        <v>142600</v>
      </c>
      <c r="F26" s="27"/>
    </row>
    <row r="27" spans="1:6" x14ac:dyDescent="0.25">
      <c r="A27" s="38"/>
      <c r="B27" s="35"/>
      <c r="C27" s="14" t="s">
        <v>27</v>
      </c>
      <c r="D27" s="14" t="s">
        <v>97</v>
      </c>
      <c r="E27" s="12">
        <v>860000</v>
      </c>
      <c r="F27" s="27"/>
    </row>
    <row r="28" spans="1:6" x14ac:dyDescent="0.25">
      <c r="A28" s="38"/>
      <c r="B28" s="35"/>
      <c r="C28" s="14" t="s">
        <v>99</v>
      </c>
      <c r="D28" s="14" t="s">
        <v>100</v>
      </c>
      <c r="E28" s="12">
        <v>2058000</v>
      </c>
      <c r="F28" s="27"/>
    </row>
    <row r="29" spans="1:6" ht="38.25" x14ac:dyDescent="0.25">
      <c r="A29" s="38"/>
      <c r="B29" s="35"/>
      <c r="C29" s="14" t="s">
        <v>101</v>
      </c>
      <c r="D29" s="14" t="s">
        <v>102</v>
      </c>
      <c r="E29" s="12">
        <v>1570664</v>
      </c>
      <c r="F29" s="27"/>
    </row>
    <row r="30" spans="1:6" ht="25.5" x14ac:dyDescent="0.25">
      <c r="A30" s="38"/>
      <c r="B30" s="35"/>
      <c r="C30" s="23" t="s">
        <v>103</v>
      </c>
      <c r="D30" s="23" t="s">
        <v>104</v>
      </c>
      <c r="E30" s="27">
        <v>1440000</v>
      </c>
      <c r="F30" s="27"/>
    </row>
    <row r="31" spans="1:6" ht="25.5" x14ac:dyDescent="0.25">
      <c r="A31" s="38"/>
      <c r="B31" s="35"/>
      <c r="C31" s="14" t="s">
        <v>174</v>
      </c>
      <c r="D31" s="14" t="s">
        <v>175</v>
      </c>
      <c r="E31" s="12">
        <v>9424</v>
      </c>
      <c r="F31" s="27"/>
    </row>
    <row r="32" spans="1:6" ht="24.75" customHeight="1" x14ac:dyDescent="0.25">
      <c r="A32" s="31" t="s">
        <v>142</v>
      </c>
      <c r="B32" s="32"/>
      <c r="C32" s="32"/>
      <c r="D32" s="33"/>
      <c r="E32" s="7">
        <f>SUM(E21:E31)</f>
        <v>6561553</v>
      </c>
      <c r="F32" s="7"/>
    </row>
    <row r="33" spans="1:6" x14ac:dyDescent="0.25">
      <c r="A33" s="38">
        <v>7</v>
      </c>
      <c r="B33" s="35" t="s">
        <v>143</v>
      </c>
      <c r="C33" s="36" t="s">
        <v>28</v>
      </c>
      <c r="D33" s="36" t="s">
        <v>29</v>
      </c>
      <c r="E33" s="45">
        <v>322000</v>
      </c>
      <c r="F33" s="45"/>
    </row>
    <row r="34" spans="1:6" ht="17.25" customHeight="1" x14ac:dyDescent="0.25">
      <c r="A34" s="38"/>
      <c r="B34" s="35"/>
      <c r="C34" s="37"/>
      <c r="D34" s="37"/>
      <c r="E34" s="46"/>
      <c r="F34" s="46"/>
    </row>
    <row r="35" spans="1:6" ht="25.5" x14ac:dyDescent="0.25">
      <c r="A35" s="38"/>
      <c r="B35" s="35"/>
      <c r="C35" s="14" t="s">
        <v>30</v>
      </c>
      <c r="D35" s="14" t="s">
        <v>31</v>
      </c>
      <c r="E35" s="27">
        <v>100000</v>
      </c>
      <c r="F35" s="27"/>
    </row>
    <row r="36" spans="1:6" ht="25.5" x14ac:dyDescent="0.25">
      <c r="A36" s="38"/>
      <c r="B36" s="35"/>
      <c r="C36" s="14" t="s">
        <v>32</v>
      </c>
      <c r="D36" s="14" t="s">
        <v>33</v>
      </c>
      <c r="E36" s="27">
        <v>12000</v>
      </c>
      <c r="F36" s="27"/>
    </row>
    <row r="37" spans="1:6" ht="19.5" customHeight="1" x14ac:dyDescent="0.25">
      <c r="A37" s="38"/>
      <c r="B37" s="35"/>
      <c r="C37" s="14" t="s">
        <v>34</v>
      </c>
      <c r="D37" s="14" t="s">
        <v>35</v>
      </c>
      <c r="E37" s="27">
        <v>66800</v>
      </c>
      <c r="F37" s="27"/>
    </row>
    <row r="38" spans="1:6" ht="21.75" customHeight="1" x14ac:dyDescent="0.25">
      <c r="A38" s="38"/>
      <c r="B38" s="35"/>
      <c r="C38" s="14" t="s">
        <v>36</v>
      </c>
      <c r="D38" s="14" t="s">
        <v>37</v>
      </c>
      <c r="E38" s="27">
        <v>168888</v>
      </c>
      <c r="F38" s="27"/>
    </row>
    <row r="39" spans="1:6" ht="25.5" x14ac:dyDescent="0.25">
      <c r="A39" s="38"/>
      <c r="B39" s="35"/>
      <c r="C39" s="14" t="s">
        <v>38</v>
      </c>
      <c r="D39" s="14" t="s">
        <v>39</v>
      </c>
      <c r="E39" s="27">
        <v>80000</v>
      </c>
      <c r="F39" s="27"/>
    </row>
    <row r="40" spans="1:6" ht="25.5" x14ac:dyDescent="0.25">
      <c r="A40" s="38"/>
      <c r="B40" s="35"/>
      <c r="C40" s="14" t="s">
        <v>40</v>
      </c>
      <c r="D40" s="14" t="s">
        <v>41</v>
      </c>
      <c r="E40" s="27">
        <v>23000</v>
      </c>
      <c r="F40" s="27"/>
    </row>
    <row r="41" spans="1:6" x14ac:dyDescent="0.25">
      <c r="A41" s="38"/>
      <c r="B41" s="35"/>
      <c r="C41" s="14" t="s">
        <v>42</v>
      </c>
      <c r="D41" s="14" t="s">
        <v>43</v>
      </c>
      <c r="E41" s="27">
        <v>21000</v>
      </c>
      <c r="F41" s="27"/>
    </row>
    <row r="42" spans="1:6" ht="25.5" x14ac:dyDescent="0.25">
      <c r="A42" s="38"/>
      <c r="B42" s="35"/>
      <c r="C42" s="14" t="s">
        <v>44</v>
      </c>
      <c r="D42" s="14" t="s">
        <v>45</v>
      </c>
      <c r="E42" s="27">
        <v>500000</v>
      </c>
      <c r="F42" s="27"/>
    </row>
    <row r="43" spans="1:6" ht="25.5" x14ac:dyDescent="0.25">
      <c r="A43" s="38"/>
      <c r="B43" s="35"/>
      <c r="C43" s="14" t="s">
        <v>46</v>
      </c>
      <c r="D43" s="1" t="s">
        <v>47</v>
      </c>
      <c r="E43" s="27">
        <v>1350000</v>
      </c>
      <c r="F43" s="27"/>
    </row>
    <row r="44" spans="1:6" ht="25.5" x14ac:dyDescent="0.25">
      <c r="A44" s="38"/>
      <c r="B44" s="35"/>
      <c r="C44" s="14" t="s">
        <v>48</v>
      </c>
      <c r="D44" s="1" t="s">
        <v>47</v>
      </c>
      <c r="E44" s="27">
        <v>1473200</v>
      </c>
      <c r="F44" s="27"/>
    </row>
    <row r="45" spans="1:6" ht="38.25" x14ac:dyDescent="0.25">
      <c r="A45" s="38"/>
      <c r="B45" s="35"/>
      <c r="C45" s="14" t="s">
        <v>49</v>
      </c>
      <c r="D45" s="1" t="s">
        <v>47</v>
      </c>
      <c r="E45" s="27">
        <v>1164240</v>
      </c>
      <c r="F45" s="27"/>
    </row>
    <row r="46" spans="1:6" ht="25.5" x14ac:dyDescent="0.25">
      <c r="A46" s="38"/>
      <c r="B46" s="35"/>
      <c r="C46" s="14" t="s">
        <v>50</v>
      </c>
      <c r="D46" s="14" t="s">
        <v>51</v>
      </c>
      <c r="E46" s="27">
        <v>780000</v>
      </c>
      <c r="F46" s="27"/>
    </row>
    <row r="47" spans="1:6" ht="25.5" x14ac:dyDescent="0.25">
      <c r="A47" s="38"/>
      <c r="B47" s="35"/>
      <c r="C47" s="14" t="s">
        <v>52</v>
      </c>
      <c r="D47" s="14" t="s">
        <v>131</v>
      </c>
      <c r="E47" s="27">
        <v>30000</v>
      </c>
      <c r="F47" s="27"/>
    </row>
    <row r="48" spans="1:6" ht="25.5" x14ac:dyDescent="0.25">
      <c r="A48" s="38"/>
      <c r="B48" s="35"/>
      <c r="C48" s="14" t="s">
        <v>53</v>
      </c>
      <c r="D48" s="14" t="s">
        <v>54</v>
      </c>
      <c r="E48" s="27">
        <v>42000</v>
      </c>
      <c r="F48" s="27"/>
    </row>
    <row r="49" spans="1:6" ht="25.5" x14ac:dyDescent="0.25">
      <c r="A49" s="38"/>
      <c r="B49" s="35"/>
      <c r="C49" s="15" t="s">
        <v>158</v>
      </c>
      <c r="D49" s="15" t="s">
        <v>160</v>
      </c>
      <c r="E49" s="27">
        <v>53000</v>
      </c>
      <c r="F49" s="27"/>
    </row>
    <row r="50" spans="1:6" ht="26.25" customHeight="1" x14ac:dyDescent="0.25">
      <c r="A50" s="31" t="s">
        <v>144</v>
      </c>
      <c r="B50" s="32"/>
      <c r="C50" s="32"/>
      <c r="D50" s="33"/>
      <c r="E50" s="7">
        <f>SUM(E33:E49)</f>
        <v>6186128</v>
      </c>
      <c r="F50" s="7"/>
    </row>
    <row r="51" spans="1:6" ht="25.5" x14ac:dyDescent="0.25">
      <c r="A51" s="38">
        <v>8</v>
      </c>
      <c r="B51" s="35" t="s">
        <v>145</v>
      </c>
      <c r="C51" s="17" t="s">
        <v>105</v>
      </c>
      <c r="D51" s="17" t="s">
        <v>106</v>
      </c>
      <c r="E51" s="11">
        <v>3459020</v>
      </c>
      <c r="F51" s="11"/>
    </row>
    <row r="52" spans="1:6" ht="25.5" x14ac:dyDescent="0.25">
      <c r="A52" s="38"/>
      <c r="B52" s="35"/>
      <c r="C52" s="17" t="s">
        <v>107</v>
      </c>
      <c r="D52" s="17" t="s">
        <v>108</v>
      </c>
      <c r="E52" s="11">
        <v>9000</v>
      </c>
      <c r="F52" s="11"/>
    </row>
    <row r="53" spans="1:6" ht="25.5" x14ac:dyDescent="0.25">
      <c r="A53" s="38"/>
      <c r="B53" s="35"/>
      <c r="C53" s="28" t="s">
        <v>164</v>
      </c>
      <c r="D53" s="29" t="s">
        <v>165</v>
      </c>
      <c r="E53" s="11">
        <v>16940</v>
      </c>
      <c r="F53" s="11"/>
    </row>
    <row r="54" spans="1:6" ht="38.25" x14ac:dyDescent="0.25">
      <c r="A54" s="38"/>
      <c r="B54" s="35"/>
      <c r="C54" s="16" t="s">
        <v>134</v>
      </c>
      <c r="D54" s="19" t="s">
        <v>161</v>
      </c>
      <c r="E54" s="11">
        <v>1211994</v>
      </c>
      <c r="F54" s="11"/>
    </row>
    <row r="55" spans="1:6" ht="27" customHeight="1" x14ac:dyDescent="0.25">
      <c r="A55" s="31" t="s">
        <v>146</v>
      </c>
      <c r="B55" s="32"/>
      <c r="C55" s="32"/>
      <c r="D55" s="33"/>
      <c r="E55" s="7">
        <f>SUM(E51:E54)</f>
        <v>4696954</v>
      </c>
      <c r="F55" s="7"/>
    </row>
    <row r="56" spans="1:6" ht="20.25" customHeight="1" x14ac:dyDescent="0.25">
      <c r="A56" s="38">
        <v>9</v>
      </c>
      <c r="B56" s="35" t="s">
        <v>147</v>
      </c>
      <c r="C56" s="14" t="s">
        <v>115</v>
      </c>
      <c r="D56" s="14" t="s">
        <v>116</v>
      </c>
      <c r="E56" s="27">
        <v>104000</v>
      </c>
      <c r="F56" s="27"/>
    </row>
    <row r="57" spans="1:6" ht="29.25" customHeight="1" x14ac:dyDescent="0.25">
      <c r="A57" s="38"/>
      <c r="B57" s="35"/>
      <c r="C57" s="26" t="s">
        <v>166</v>
      </c>
      <c r="D57" s="24" t="s">
        <v>167</v>
      </c>
      <c r="E57" s="27">
        <v>100000</v>
      </c>
      <c r="F57" s="27"/>
    </row>
    <row r="58" spans="1:6" x14ac:dyDescent="0.25">
      <c r="A58" s="38"/>
      <c r="B58" s="35"/>
      <c r="C58" s="14" t="s">
        <v>56</v>
      </c>
      <c r="D58" s="14" t="s">
        <v>57</v>
      </c>
      <c r="E58" s="27">
        <v>60000</v>
      </c>
      <c r="F58" s="27"/>
    </row>
    <row r="59" spans="1:6" x14ac:dyDescent="0.25">
      <c r="A59" s="38"/>
      <c r="B59" s="35"/>
      <c r="C59" s="36" t="s">
        <v>168</v>
      </c>
      <c r="D59" s="36" t="s">
        <v>169</v>
      </c>
      <c r="E59" s="45">
        <v>478418</v>
      </c>
      <c r="F59" s="45"/>
    </row>
    <row r="60" spans="1:6" x14ac:dyDescent="0.25">
      <c r="A60" s="38"/>
      <c r="B60" s="35"/>
      <c r="C60" s="37"/>
      <c r="D60" s="37"/>
      <c r="E60" s="46"/>
      <c r="F60" s="46"/>
    </row>
    <row r="61" spans="1:6" ht="38.25" x14ac:dyDescent="0.25">
      <c r="A61" s="38"/>
      <c r="B61" s="35"/>
      <c r="C61" s="14" t="s">
        <v>117</v>
      </c>
      <c r="D61" s="14" t="s">
        <v>118</v>
      </c>
      <c r="E61" s="27">
        <v>160000</v>
      </c>
      <c r="F61" s="27"/>
    </row>
    <row r="62" spans="1:6" x14ac:dyDescent="0.25">
      <c r="A62" s="38"/>
      <c r="B62" s="35"/>
      <c r="C62" s="14" t="s">
        <v>119</v>
      </c>
      <c r="D62" s="14" t="s">
        <v>55</v>
      </c>
      <c r="E62" s="27">
        <v>36000</v>
      </c>
      <c r="F62" s="27"/>
    </row>
    <row r="63" spans="1:6" ht="25.5" x14ac:dyDescent="0.25">
      <c r="A63" s="38"/>
      <c r="B63" s="35"/>
      <c r="C63" s="15" t="s">
        <v>172</v>
      </c>
      <c r="D63" s="15" t="s">
        <v>173</v>
      </c>
      <c r="E63" s="30">
        <v>120000</v>
      </c>
      <c r="F63" s="30"/>
    </row>
    <row r="64" spans="1:6" ht="28.5" customHeight="1" x14ac:dyDescent="0.25">
      <c r="A64" s="31" t="s">
        <v>171</v>
      </c>
      <c r="B64" s="32"/>
      <c r="C64" s="32"/>
      <c r="D64" s="33"/>
      <c r="E64" s="7">
        <f>SUM(E56:E63)</f>
        <v>1058418</v>
      </c>
      <c r="F64" s="7"/>
    </row>
    <row r="65" spans="1:6" ht="25.5" x14ac:dyDescent="0.25">
      <c r="A65" s="38">
        <v>10</v>
      </c>
      <c r="B65" s="35" t="s">
        <v>148</v>
      </c>
      <c r="C65" s="14" t="s">
        <v>75</v>
      </c>
      <c r="D65" s="14" t="s">
        <v>72</v>
      </c>
      <c r="E65" s="12">
        <v>2800000</v>
      </c>
      <c r="F65" s="27"/>
    </row>
    <row r="66" spans="1:6" ht="24" customHeight="1" x14ac:dyDescent="0.25">
      <c r="A66" s="38"/>
      <c r="B66" s="35"/>
      <c r="C66" s="14" t="s">
        <v>73</v>
      </c>
      <c r="D66" s="14" t="s">
        <v>74</v>
      </c>
      <c r="E66" s="12">
        <v>150000</v>
      </c>
      <c r="F66" s="27"/>
    </row>
    <row r="67" spans="1:6" ht="38.25" x14ac:dyDescent="0.25">
      <c r="A67" s="38"/>
      <c r="B67" s="35"/>
      <c r="C67" s="14" t="s">
        <v>76</v>
      </c>
      <c r="D67" s="14" t="s">
        <v>77</v>
      </c>
      <c r="E67" s="2">
        <v>1080000</v>
      </c>
      <c r="F67" s="2"/>
    </row>
    <row r="68" spans="1:6" ht="25.5" customHeight="1" x14ac:dyDescent="0.25">
      <c r="A68" s="31" t="s">
        <v>149</v>
      </c>
      <c r="B68" s="32"/>
      <c r="C68" s="32"/>
      <c r="D68" s="33"/>
      <c r="E68" s="10">
        <f>SUM(E65:E67)</f>
        <v>4030000</v>
      </c>
      <c r="F68" s="10"/>
    </row>
    <row r="69" spans="1:6" x14ac:dyDescent="0.25">
      <c r="A69" s="38">
        <v>11</v>
      </c>
      <c r="B69" s="35" t="s">
        <v>153</v>
      </c>
      <c r="C69" s="36" t="s">
        <v>109</v>
      </c>
      <c r="D69" s="36" t="s">
        <v>110</v>
      </c>
      <c r="E69" s="45">
        <v>81206</v>
      </c>
      <c r="F69" s="45"/>
    </row>
    <row r="70" spans="1:6" ht="15.75" customHeight="1" x14ac:dyDescent="0.25">
      <c r="A70" s="38"/>
      <c r="B70" s="35"/>
      <c r="C70" s="37"/>
      <c r="D70" s="37"/>
      <c r="E70" s="46"/>
      <c r="F70" s="46"/>
    </row>
    <row r="71" spans="1:6" ht="25.5" x14ac:dyDescent="0.25">
      <c r="A71" s="38"/>
      <c r="B71" s="35"/>
      <c r="C71" s="14" t="s">
        <v>111</v>
      </c>
      <c r="D71" s="14" t="s">
        <v>112</v>
      </c>
      <c r="E71" s="27">
        <v>140000</v>
      </c>
      <c r="F71" s="27"/>
    </row>
    <row r="72" spans="1:6" ht="25.5" x14ac:dyDescent="0.25">
      <c r="A72" s="38"/>
      <c r="B72" s="35"/>
      <c r="C72" s="14" t="s">
        <v>113</v>
      </c>
      <c r="D72" s="14" t="s">
        <v>114</v>
      </c>
      <c r="E72" s="27">
        <v>1162000</v>
      </c>
      <c r="F72" s="27"/>
    </row>
    <row r="73" spans="1:6" ht="24" customHeight="1" x14ac:dyDescent="0.25">
      <c r="A73" s="31" t="s">
        <v>150</v>
      </c>
      <c r="B73" s="32"/>
      <c r="C73" s="32"/>
      <c r="D73" s="33"/>
      <c r="E73" s="7">
        <f>SUM(E69:E72)</f>
        <v>1383206</v>
      </c>
      <c r="F73" s="7"/>
    </row>
    <row r="74" spans="1:6" x14ac:dyDescent="0.25">
      <c r="A74" s="38">
        <v>12</v>
      </c>
      <c r="B74" s="35" t="s">
        <v>154</v>
      </c>
      <c r="C74" s="36" t="s">
        <v>58</v>
      </c>
      <c r="D74" s="36" t="s">
        <v>59</v>
      </c>
      <c r="E74" s="45">
        <v>861406</v>
      </c>
      <c r="F74" s="45"/>
    </row>
    <row r="75" spans="1:6" ht="9.75" customHeight="1" x14ac:dyDescent="0.25">
      <c r="A75" s="38"/>
      <c r="B75" s="35"/>
      <c r="C75" s="37"/>
      <c r="D75" s="37"/>
      <c r="E75" s="46"/>
      <c r="F75" s="46"/>
    </row>
    <row r="76" spans="1:6" ht="23.25" customHeight="1" x14ac:dyDescent="0.25">
      <c r="A76" s="38"/>
      <c r="B76" s="35"/>
      <c r="C76" s="14" t="s">
        <v>60</v>
      </c>
      <c r="D76" s="14" t="s">
        <v>61</v>
      </c>
      <c r="E76" s="12">
        <v>1425830</v>
      </c>
      <c r="F76" s="27"/>
    </row>
    <row r="77" spans="1:6" ht="19.5" customHeight="1" x14ac:dyDescent="0.25">
      <c r="A77" s="38"/>
      <c r="B77" s="35"/>
      <c r="C77" s="20" t="s">
        <v>62</v>
      </c>
      <c r="D77" s="20" t="s">
        <v>63</v>
      </c>
      <c r="E77" s="21">
        <v>448000</v>
      </c>
      <c r="F77" s="27"/>
    </row>
    <row r="78" spans="1:6" ht="22.5" customHeight="1" x14ac:dyDescent="0.25">
      <c r="A78" s="31" t="s">
        <v>151</v>
      </c>
      <c r="B78" s="32"/>
      <c r="C78" s="32"/>
      <c r="D78" s="33"/>
      <c r="E78" s="7">
        <f>SUM(E74:E77)</f>
        <v>2735236</v>
      </c>
      <c r="F78" s="7"/>
    </row>
    <row r="79" spans="1:6" ht="25.5" x14ac:dyDescent="0.25">
      <c r="A79" s="38">
        <v>13</v>
      </c>
      <c r="B79" s="35" t="s">
        <v>155</v>
      </c>
      <c r="C79" s="14" t="s">
        <v>64</v>
      </c>
      <c r="D79" s="14" t="s">
        <v>65</v>
      </c>
      <c r="E79" s="27">
        <v>132000</v>
      </c>
      <c r="F79" s="27"/>
    </row>
    <row r="80" spans="1:6" ht="25.5" x14ac:dyDescent="0.25">
      <c r="A80" s="38"/>
      <c r="B80" s="35"/>
      <c r="C80" s="14" t="s">
        <v>66</v>
      </c>
      <c r="D80" s="14" t="s">
        <v>67</v>
      </c>
      <c r="E80" s="27">
        <v>507698</v>
      </c>
      <c r="F80" s="27"/>
    </row>
    <row r="81" spans="1:6" x14ac:dyDescent="0.25">
      <c r="A81" s="38"/>
      <c r="B81" s="35"/>
      <c r="C81" s="14" t="s">
        <v>68</v>
      </c>
      <c r="D81" s="14" t="s">
        <v>69</v>
      </c>
      <c r="E81" s="27">
        <v>180000</v>
      </c>
      <c r="F81" s="27"/>
    </row>
    <row r="82" spans="1:6" x14ac:dyDescent="0.25">
      <c r="A82" s="38"/>
      <c r="B82" s="35"/>
      <c r="C82" s="14" t="s">
        <v>70</v>
      </c>
      <c r="D82" s="14" t="s">
        <v>71</v>
      </c>
      <c r="E82" s="27">
        <v>2491908</v>
      </c>
      <c r="F82" s="27"/>
    </row>
    <row r="83" spans="1:6" ht="23.25" customHeight="1" x14ac:dyDescent="0.25">
      <c r="A83" s="31" t="s">
        <v>152</v>
      </c>
      <c r="B83" s="32"/>
      <c r="C83" s="32"/>
      <c r="D83" s="33"/>
      <c r="E83" s="10">
        <f>SUM(E79:E82)</f>
        <v>3311606</v>
      </c>
      <c r="F83" s="10"/>
    </row>
    <row r="84" spans="1:6" ht="12" customHeight="1" x14ac:dyDescent="0.25">
      <c r="A84" s="34">
        <v>15</v>
      </c>
      <c r="B84" s="35" t="s">
        <v>157</v>
      </c>
      <c r="C84" s="36" t="s">
        <v>78</v>
      </c>
      <c r="D84" s="39" t="s">
        <v>120</v>
      </c>
      <c r="E84" s="47">
        <v>12000</v>
      </c>
      <c r="F84" s="47"/>
    </row>
    <row r="85" spans="1:6" ht="10.5" customHeight="1" x14ac:dyDescent="0.25">
      <c r="A85" s="34"/>
      <c r="B85" s="35"/>
      <c r="C85" s="37"/>
      <c r="D85" s="40"/>
      <c r="E85" s="48"/>
      <c r="F85" s="48"/>
    </row>
    <row r="86" spans="1:6" ht="19.5" customHeight="1" x14ac:dyDescent="0.25">
      <c r="A86" s="34"/>
      <c r="B86" s="35"/>
      <c r="C86" s="14" t="s">
        <v>121</v>
      </c>
      <c r="D86" s="9" t="s">
        <v>83</v>
      </c>
      <c r="E86" s="3">
        <v>110000</v>
      </c>
      <c r="F86" s="3"/>
    </row>
    <row r="87" spans="1:6" x14ac:dyDescent="0.25">
      <c r="A87" s="34"/>
      <c r="B87" s="35"/>
      <c r="C87" s="14" t="s">
        <v>122</v>
      </c>
      <c r="D87" s="9" t="s">
        <v>123</v>
      </c>
      <c r="E87" s="3">
        <v>6000</v>
      </c>
      <c r="F87" s="3"/>
    </row>
    <row r="88" spans="1:6" ht="25.5" x14ac:dyDescent="0.25">
      <c r="A88" s="34"/>
      <c r="B88" s="35"/>
      <c r="C88" s="14" t="s">
        <v>124</v>
      </c>
      <c r="D88" s="9" t="s">
        <v>125</v>
      </c>
      <c r="E88" s="3">
        <v>99510</v>
      </c>
      <c r="F88" s="3"/>
    </row>
    <row r="89" spans="1:6" x14ac:dyDescent="0.25">
      <c r="A89" s="34"/>
      <c r="B89" s="35"/>
      <c r="C89" s="14" t="s">
        <v>82</v>
      </c>
      <c r="D89" s="9" t="s">
        <v>126</v>
      </c>
      <c r="E89" s="13">
        <v>160000</v>
      </c>
      <c r="F89" s="13"/>
    </row>
    <row r="90" spans="1:6" ht="25.5" x14ac:dyDescent="0.25">
      <c r="A90" s="34"/>
      <c r="B90" s="35"/>
      <c r="C90" s="14" t="s">
        <v>127</v>
      </c>
      <c r="D90" s="9" t="s">
        <v>81</v>
      </c>
      <c r="E90" s="13">
        <v>75068</v>
      </c>
      <c r="F90" s="13"/>
    </row>
    <row r="91" spans="1:6" ht="25.5" x14ac:dyDescent="0.25">
      <c r="A91" s="34"/>
      <c r="B91" s="35"/>
      <c r="C91" s="14" t="s">
        <v>135</v>
      </c>
      <c r="D91" s="9" t="s">
        <v>80</v>
      </c>
      <c r="E91" s="13">
        <v>945346</v>
      </c>
      <c r="F91" s="13"/>
    </row>
    <row r="92" spans="1:6" ht="25.5" x14ac:dyDescent="0.25">
      <c r="A92" s="34"/>
      <c r="B92" s="35"/>
      <c r="C92" s="14" t="s">
        <v>128</v>
      </c>
      <c r="D92" s="9" t="s">
        <v>129</v>
      </c>
      <c r="E92" s="13">
        <v>480000</v>
      </c>
      <c r="F92" s="13"/>
    </row>
    <row r="93" spans="1:6" x14ac:dyDescent="0.25">
      <c r="A93" s="34"/>
      <c r="B93" s="35"/>
      <c r="C93" s="14" t="s">
        <v>79</v>
      </c>
      <c r="D93" s="9" t="s">
        <v>130</v>
      </c>
      <c r="E93" s="13">
        <v>16000000</v>
      </c>
      <c r="F93" s="13"/>
    </row>
    <row r="94" spans="1:6" ht="51" x14ac:dyDescent="0.25">
      <c r="A94" s="34"/>
      <c r="B94" s="35"/>
      <c r="C94" s="49" t="s">
        <v>176</v>
      </c>
      <c r="D94" s="49" t="s">
        <v>129</v>
      </c>
      <c r="E94" s="30">
        <v>600000</v>
      </c>
      <c r="F94" s="50" t="s">
        <v>178</v>
      </c>
    </row>
    <row r="95" spans="1:6" ht="25.5" customHeight="1" x14ac:dyDescent="0.25">
      <c r="A95" s="31" t="s">
        <v>156</v>
      </c>
      <c r="B95" s="32"/>
      <c r="C95" s="32"/>
      <c r="D95" s="33"/>
      <c r="E95" s="8">
        <f>SUM(E84:E94)</f>
        <v>18487924</v>
      </c>
      <c r="F95" s="8"/>
    </row>
    <row r="97" spans="5:5" x14ac:dyDescent="0.25">
      <c r="E97" s="18"/>
    </row>
  </sheetData>
  <mergeCells count="54">
    <mergeCell ref="F33:F34"/>
    <mergeCell ref="F59:F60"/>
    <mergeCell ref="F69:F70"/>
    <mergeCell ref="F74:F75"/>
    <mergeCell ref="F84:F85"/>
    <mergeCell ref="E84:E85"/>
    <mergeCell ref="A78:D78"/>
    <mergeCell ref="A83:D83"/>
    <mergeCell ref="A79:A82"/>
    <mergeCell ref="B79:B82"/>
    <mergeCell ref="E33:E34"/>
    <mergeCell ref="C69:C70"/>
    <mergeCell ref="D69:D70"/>
    <mergeCell ref="E69:E70"/>
    <mergeCell ref="C74:C75"/>
    <mergeCell ref="D74:D75"/>
    <mergeCell ref="E74:E75"/>
    <mergeCell ref="A64:D64"/>
    <mergeCell ref="A33:A49"/>
    <mergeCell ref="B33:B49"/>
    <mergeCell ref="A73:D73"/>
    <mergeCell ref="A74:A77"/>
    <mergeCell ref="B74:B77"/>
    <mergeCell ref="A69:A72"/>
    <mergeCell ref="B69:B72"/>
    <mergeCell ref="E59:E60"/>
    <mergeCell ref="A21:A31"/>
    <mergeCell ref="B21:B31"/>
    <mergeCell ref="A12:A19"/>
    <mergeCell ref="B12:B19"/>
    <mergeCell ref="A1:E1"/>
    <mergeCell ref="A3:A10"/>
    <mergeCell ref="B3:B10"/>
    <mergeCell ref="A11:D11"/>
    <mergeCell ref="A20:D20"/>
    <mergeCell ref="A32:D32"/>
    <mergeCell ref="A50:D50"/>
    <mergeCell ref="A55:D55"/>
    <mergeCell ref="A56:A63"/>
    <mergeCell ref="B56:B63"/>
    <mergeCell ref="D33:D34"/>
    <mergeCell ref="A51:A54"/>
    <mergeCell ref="B51:B54"/>
    <mergeCell ref="C59:C60"/>
    <mergeCell ref="D59:D60"/>
    <mergeCell ref="A95:D95"/>
    <mergeCell ref="A84:A94"/>
    <mergeCell ref="B84:B94"/>
    <mergeCell ref="C33:C34"/>
    <mergeCell ref="A68:D68"/>
    <mergeCell ref="A65:A67"/>
    <mergeCell ref="B65:B67"/>
    <mergeCell ref="C84:C85"/>
    <mergeCell ref="D84:D85"/>
  </mergeCells>
  <pageMargins left="0.7" right="0.7" top="0.75" bottom="0.75" header="0.3" footer="0.3"/>
  <pageSetup paperSize="9" scale="67" fitToHeight="0" orientation="portrait" horizontalDpi="300" verticalDpi="30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2021-08-27T09:09:24Z</dcterms:modified>
</cp:coreProperties>
</file>