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I\OneDrive\Desktop\RFZO 04.01\"/>
    </mc:Choice>
  </mc:AlternateContent>
  <bookViews>
    <workbookView xWindow="0" yWindow="0" windowWidth="28800" windowHeight="11625"/>
  </bookViews>
  <sheets>
    <sheet name="Tabela za izvestavanje" sheetId="2" r:id="rId1"/>
  </sheets>
  <definedNames>
    <definedName name="_xlnm._FilterDatabase" localSheetId="0" hidden="1">'Tabela za izvestavanje'!$A$1:$K$75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39" i="2" l="1"/>
  <c r="BO39" i="2"/>
  <c r="BP39" i="2"/>
  <c r="BQ39" i="2"/>
  <c r="BN40" i="2"/>
  <c r="BO40" i="2"/>
  <c r="BP40" i="2"/>
  <c r="BQ40" i="2"/>
  <c r="BN41" i="2"/>
  <c r="BO41" i="2"/>
  <c r="BP41" i="2"/>
  <c r="BQ41" i="2"/>
  <c r="BN5" i="2" l="1"/>
  <c r="BO5" i="2"/>
  <c r="BP5" i="2"/>
  <c r="BQ5" i="2"/>
  <c r="BN6" i="2"/>
  <c r="BO6" i="2"/>
  <c r="BP6" i="2"/>
  <c r="BQ6" i="2"/>
  <c r="BN7" i="2"/>
  <c r="BO7" i="2"/>
  <c r="BP7" i="2"/>
  <c r="BQ7" i="2"/>
  <c r="BN8" i="2"/>
  <c r="BO8" i="2"/>
  <c r="BP8" i="2"/>
  <c r="BQ8" i="2"/>
  <c r="BN9" i="2"/>
  <c r="BO9" i="2"/>
  <c r="BP9" i="2"/>
  <c r="BQ9" i="2"/>
  <c r="BN10" i="2"/>
  <c r="BO10" i="2"/>
  <c r="BP10" i="2"/>
  <c r="BQ10" i="2"/>
  <c r="BN11" i="2"/>
  <c r="BO11" i="2"/>
  <c r="BP11" i="2"/>
  <c r="BQ11" i="2"/>
  <c r="BN12" i="2"/>
  <c r="BO12" i="2"/>
  <c r="BP12" i="2"/>
  <c r="BQ12" i="2"/>
  <c r="BN13" i="2"/>
  <c r="BO13" i="2"/>
  <c r="BP13" i="2"/>
  <c r="BQ13" i="2"/>
  <c r="BN14" i="2"/>
  <c r="BO14" i="2"/>
  <c r="BP14" i="2"/>
  <c r="BQ14" i="2"/>
  <c r="BN15" i="2"/>
  <c r="BO15" i="2"/>
  <c r="BP15" i="2"/>
  <c r="BQ15" i="2"/>
  <c r="BN16" i="2"/>
  <c r="BO16" i="2"/>
  <c r="BP16" i="2"/>
  <c r="BQ16" i="2"/>
  <c r="BN17" i="2"/>
  <c r="BO17" i="2"/>
  <c r="BP17" i="2"/>
  <c r="BQ17" i="2"/>
  <c r="BN18" i="2"/>
  <c r="BO18" i="2"/>
  <c r="BP18" i="2"/>
  <c r="BQ18" i="2"/>
  <c r="BN19" i="2"/>
  <c r="BO19" i="2"/>
  <c r="BP19" i="2"/>
  <c r="BQ19" i="2"/>
  <c r="BN20" i="2"/>
  <c r="BO20" i="2"/>
  <c r="BP20" i="2"/>
  <c r="BQ20" i="2"/>
  <c r="BN21" i="2"/>
  <c r="BO21" i="2"/>
  <c r="BP21" i="2"/>
  <c r="BQ21" i="2"/>
  <c r="BN22" i="2"/>
  <c r="BO22" i="2"/>
  <c r="BP22" i="2"/>
  <c r="BQ22" i="2"/>
  <c r="BN23" i="2"/>
  <c r="BO23" i="2"/>
  <c r="BP23" i="2"/>
  <c r="BQ23" i="2"/>
  <c r="BN24" i="2"/>
  <c r="BO24" i="2"/>
  <c r="BP24" i="2"/>
  <c r="BQ24" i="2"/>
  <c r="BN25" i="2"/>
  <c r="BO25" i="2"/>
  <c r="BP25" i="2"/>
  <c r="BQ25" i="2"/>
  <c r="BN26" i="2"/>
  <c r="BO26" i="2"/>
  <c r="BP26" i="2"/>
  <c r="BQ26" i="2"/>
  <c r="BN27" i="2"/>
  <c r="BO27" i="2"/>
  <c r="BP27" i="2"/>
  <c r="BQ27" i="2"/>
  <c r="BN28" i="2"/>
  <c r="BO28" i="2"/>
  <c r="BP28" i="2"/>
  <c r="BQ28" i="2"/>
  <c r="BN29" i="2"/>
  <c r="BO29" i="2"/>
  <c r="BP29" i="2"/>
  <c r="BQ29" i="2"/>
  <c r="BN30" i="2"/>
  <c r="BO30" i="2"/>
  <c r="BP30" i="2"/>
  <c r="BQ30" i="2"/>
  <c r="BN31" i="2"/>
  <c r="BO31" i="2"/>
  <c r="BP31" i="2"/>
  <c r="BQ31" i="2"/>
  <c r="BN32" i="2"/>
  <c r="BO32" i="2"/>
  <c r="BP32" i="2"/>
  <c r="BQ32" i="2"/>
  <c r="BN33" i="2"/>
  <c r="BO33" i="2"/>
  <c r="BP33" i="2"/>
  <c r="BQ33" i="2"/>
  <c r="BN34" i="2"/>
  <c r="BO34" i="2"/>
  <c r="BP34" i="2"/>
  <c r="BQ34" i="2"/>
  <c r="BN35" i="2"/>
  <c r="BO35" i="2"/>
  <c r="BP35" i="2"/>
  <c r="BQ35" i="2"/>
  <c r="BN36" i="2"/>
  <c r="BO36" i="2"/>
  <c r="BP36" i="2"/>
  <c r="BQ36" i="2"/>
  <c r="BN37" i="2"/>
  <c r="BO37" i="2"/>
  <c r="BP37" i="2"/>
  <c r="BQ37" i="2"/>
  <c r="BN38" i="2"/>
  <c r="BO38" i="2"/>
  <c r="BP38" i="2"/>
  <c r="BQ38" i="2"/>
  <c r="BN42" i="2"/>
  <c r="BO42" i="2"/>
  <c r="BP42" i="2"/>
  <c r="BQ42" i="2"/>
  <c r="BN43" i="2"/>
  <c r="BO43" i="2"/>
  <c r="BP43" i="2"/>
  <c r="BQ43" i="2"/>
  <c r="BN44" i="2"/>
  <c r="BO44" i="2"/>
  <c r="BP44" i="2"/>
  <c r="BQ44" i="2"/>
  <c r="BN45" i="2"/>
  <c r="BO45" i="2"/>
  <c r="BP45" i="2"/>
  <c r="BQ45" i="2"/>
  <c r="BN46" i="2"/>
  <c r="BO46" i="2"/>
  <c r="BP46" i="2"/>
  <c r="BQ46" i="2"/>
  <c r="BN47" i="2"/>
  <c r="BO47" i="2"/>
  <c r="BP47" i="2"/>
  <c r="BQ47" i="2"/>
  <c r="BN48" i="2"/>
  <c r="BO48" i="2"/>
  <c r="BP48" i="2"/>
  <c r="BQ48" i="2"/>
  <c r="BN49" i="2"/>
  <c r="BO49" i="2"/>
  <c r="BP49" i="2"/>
  <c r="BQ49" i="2"/>
  <c r="BN50" i="2"/>
  <c r="BO50" i="2"/>
  <c r="BP50" i="2"/>
  <c r="BQ50" i="2"/>
  <c r="BN51" i="2"/>
  <c r="BO51" i="2"/>
  <c r="BP51" i="2"/>
  <c r="BQ51" i="2"/>
  <c r="BN52" i="2"/>
  <c r="BO52" i="2"/>
  <c r="BP52" i="2"/>
  <c r="BQ52" i="2"/>
  <c r="BN53" i="2"/>
  <c r="BO53" i="2"/>
  <c r="BP53" i="2"/>
  <c r="BQ53" i="2"/>
  <c r="BN54" i="2"/>
  <c r="BO54" i="2"/>
  <c r="BP54" i="2"/>
  <c r="BQ54" i="2"/>
  <c r="BN55" i="2"/>
  <c r="BO55" i="2"/>
  <c r="BP55" i="2"/>
  <c r="BQ55" i="2"/>
  <c r="BN56" i="2"/>
  <c r="BO56" i="2"/>
  <c r="BP56" i="2"/>
  <c r="BQ56" i="2"/>
  <c r="BN57" i="2"/>
  <c r="BO57" i="2"/>
  <c r="BP57" i="2"/>
  <c r="BQ57" i="2"/>
  <c r="BN58" i="2"/>
  <c r="BO58" i="2"/>
  <c r="BP58" i="2"/>
  <c r="BQ58" i="2"/>
  <c r="BN59" i="2"/>
  <c r="BO59" i="2"/>
  <c r="BP59" i="2"/>
  <c r="BQ59" i="2"/>
  <c r="BN60" i="2"/>
  <c r="BO60" i="2"/>
  <c r="BP60" i="2"/>
  <c r="BQ60" i="2"/>
  <c r="BN61" i="2"/>
  <c r="BO61" i="2"/>
  <c r="BP61" i="2"/>
  <c r="BQ61" i="2"/>
  <c r="BN62" i="2"/>
  <c r="BO62" i="2"/>
  <c r="BP62" i="2"/>
  <c r="BQ62" i="2"/>
  <c r="BN63" i="2"/>
  <c r="BO63" i="2"/>
  <c r="BP63" i="2"/>
  <c r="BQ63" i="2"/>
  <c r="BN64" i="2"/>
  <c r="BO64" i="2"/>
  <c r="BP64" i="2"/>
  <c r="BQ64" i="2"/>
  <c r="BN65" i="2"/>
  <c r="BO65" i="2"/>
  <c r="BP65" i="2"/>
  <c r="BQ65" i="2"/>
  <c r="BN66" i="2"/>
  <c r="BO66" i="2"/>
  <c r="BP66" i="2"/>
  <c r="BQ66" i="2"/>
  <c r="BN67" i="2"/>
  <c r="BO67" i="2"/>
  <c r="BP67" i="2"/>
  <c r="BQ67" i="2"/>
  <c r="BN68" i="2"/>
  <c r="BO68" i="2"/>
  <c r="BP68" i="2"/>
  <c r="BQ68" i="2"/>
  <c r="BN69" i="2"/>
  <c r="BO69" i="2"/>
  <c r="BP69" i="2"/>
  <c r="BQ69" i="2"/>
  <c r="BN70" i="2"/>
  <c r="BO70" i="2"/>
  <c r="BP70" i="2"/>
  <c r="BQ70" i="2"/>
  <c r="BN71" i="2"/>
  <c r="BO71" i="2"/>
  <c r="BP71" i="2"/>
  <c r="BQ71" i="2"/>
  <c r="BN72" i="2"/>
  <c r="BO72" i="2"/>
  <c r="BP72" i="2"/>
  <c r="BQ72" i="2"/>
  <c r="BN74" i="2"/>
  <c r="BO74" i="2"/>
  <c r="BP74" i="2"/>
  <c r="BQ74" i="2"/>
  <c r="BN75" i="2"/>
  <c r="BO75" i="2"/>
  <c r="BP75" i="2"/>
  <c r="BQ75" i="2"/>
  <c r="BO4" i="2"/>
  <c r="BP4" i="2"/>
  <c r="BQ4" i="2"/>
  <c r="BN4" i="2"/>
</calcChain>
</file>

<file path=xl/sharedStrings.xml><?xml version="1.0" encoding="utf-8"?>
<sst xmlns="http://schemas.openxmlformats.org/spreadsheetml/2006/main" count="813" uniqueCount="309">
  <si>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</si>
  <si>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</si>
  <si>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</si>
  <si>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</si>
  <si>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</si>
  <si>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</si>
  <si>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</si>
  <si>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</si>
  <si>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</si>
  <si>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</si>
  <si>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</si>
  <si>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</si>
  <si>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</si>
  <si>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</si>
  <si>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</si>
  <si>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</si>
  <si>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</si>
  <si>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</si>
  <si>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</si>
  <si>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</si>
  <si>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</si>
  <si>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</si>
  <si>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</si>
  <si>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</si>
  <si>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</si>
  <si>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</si>
  <si>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</si>
  <si>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</si>
  <si>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>Osigurana lica</t>
  </si>
  <si>
    <t>Neosigurana lica</t>
  </si>
  <si>
    <t>500 mg</t>
  </si>
  <si>
    <t>1000 mg</t>
  </si>
  <si>
    <t>Phoenix Pharma d.o.o.</t>
  </si>
  <si>
    <t>100 mg</t>
  </si>
  <si>
    <t>250 mg</t>
  </si>
  <si>
    <t>10 mg</t>
  </si>
  <si>
    <t>12,5 mg</t>
  </si>
  <si>
    <t>25 mg</t>
  </si>
  <si>
    <t>50 mg</t>
  </si>
  <si>
    <t>koncentrat za rastvor za infuziju</t>
  </si>
  <si>
    <t>150 mg</t>
  </si>
  <si>
    <t>film tableta</t>
  </si>
  <si>
    <t>prašak i rastvarač za rastvor za injekciju</t>
  </si>
  <si>
    <t>Farmalogist d.o.o.</t>
  </si>
  <si>
    <t>Eriochem S.A.</t>
  </si>
  <si>
    <t>rastvor za injekciju</t>
  </si>
  <si>
    <t>Ino-pharm d.o.o.</t>
  </si>
  <si>
    <t>200 mg</t>
  </si>
  <si>
    <t>Sopharma Trading d.o.o.</t>
  </si>
  <si>
    <t>Actavis Italy S.P.A.</t>
  </si>
  <si>
    <t>40 mg</t>
  </si>
  <si>
    <t>Adoc d.o.o.</t>
  </si>
  <si>
    <t>45 mg</t>
  </si>
  <si>
    <t>epoetin alfa - referentni lek</t>
  </si>
  <si>
    <t>Eprex</t>
  </si>
  <si>
    <t>CILAG AG, Švajcarska</t>
  </si>
  <si>
    <t>2000 i.j.</t>
  </si>
  <si>
    <t>Inpharm CO d.o.o.</t>
  </si>
  <si>
    <t>epoetin alfa - biološki sličan lek</t>
  </si>
  <si>
    <t>BINOCRIT</t>
  </si>
  <si>
    <t>Sandoz GmbH</t>
  </si>
  <si>
    <t>4000i.j.</t>
  </si>
  <si>
    <t xml:space="preserve">epoetin beta </t>
  </si>
  <si>
    <t>Recormon®</t>
  </si>
  <si>
    <t>ROCHE DIAGNOSTICS GMBH, Nemačka</t>
  </si>
  <si>
    <t>epoetin zeta</t>
  </si>
  <si>
    <t>EQRALYS</t>
  </si>
  <si>
    <t>Hemofarm a.d.VRSAC</t>
  </si>
  <si>
    <t>Phoenix pharma d.o.o.</t>
  </si>
  <si>
    <t>darbepoetin alfa</t>
  </si>
  <si>
    <t xml:space="preserve">  Aranesp®</t>
  </si>
  <si>
    <t>AMGEN EUROPE B.V.</t>
  </si>
  <si>
    <t>Amicus Srb d.o.o.</t>
  </si>
  <si>
    <t>metoksipolietilenglikol - epoetin beta</t>
  </si>
  <si>
    <t>Mircera®</t>
  </si>
  <si>
    <t>dasabuvir</t>
  </si>
  <si>
    <t>Exviera film tbl 56x250mg</t>
  </si>
  <si>
    <t>ABBVIE DEUTSCHLAND GMBH Nemačka</t>
  </si>
  <si>
    <t>Medica Linea Pharm d.o.o.</t>
  </si>
  <si>
    <t>ombitasvir, paritaprevir, ritonavir</t>
  </si>
  <si>
    <t>Viekirax film tbl 56x (12.5mg+75mg+50mg)</t>
  </si>
  <si>
    <t>12,5 mg + 75 mg + 50 mg</t>
  </si>
  <si>
    <t>sofosbuvir</t>
  </si>
  <si>
    <t>SOVALDI</t>
  </si>
  <si>
    <t>Gilead Sciences Ireland UC</t>
  </si>
  <si>
    <t>400 mg</t>
  </si>
  <si>
    <t>sofosbuvir, ledipasvir</t>
  </si>
  <si>
    <t>HARVONI</t>
  </si>
  <si>
    <t>90 mg</t>
  </si>
  <si>
    <t>elbasvir, grazoprevir</t>
  </si>
  <si>
    <t>ZEPATIER</t>
  </si>
  <si>
    <t>Schering-Plough Labo NV</t>
  </si>
  <si>
    <t>pemetreksed 500 mg</t>
  </si>
  <si>
    <t>prašak za koncentrat za rastvor za infuziju</t>
  </si>
  <si>
    <t>idarubicin 10 mg</t>
  </si>
  <si>
    <t>Zavedos</t>
  </si>
  <si>
    <t>liofilizat za rastvor za injekciju</t>
  </si>
  <si>
    <t>Pfizer SRB d.o.o.</t>
  </si>
  <si>
    <t>rituksimab 1400 mg</t>
  </si>
  <si>
    <t>MABTHERA</t>
  </si>
  <si>
    <t>F. Hoffmann-La Roche Ltd</t>
  </si>
  <si>
    <t>1400 mg</t>
  </si>
  <si>
    <t>trastuzumab 440 mg</t>
  </si>
  <si>
    <t>HERCEPTIN ◊</t>
  </si>
  <si>
    <t>F. Hoffmann-La Roche Ltd.</t>
  </si>
  <si>
    <t>prašak i rastvarač za koncentrat za rastvor za infuziju</t>
  </si>
  <si>
    <t>440 mg</t>
  </si>
  <si>
    <t>trastuzumab 600 mg</t>
  </si>
  <si>
    <t>600 mg</t>
  </si>
  <si>
    <t>cetuksimab</t>
  </si>
  <si>
    <t>Erbitux ®</t>
  </si>
  <si>
    <t>Merck KGaA, Nemačka, Darmstadt, Frankfurter Str.250</t>
  </si>
  <si>
    <t>rastvor za infuziju</t>
  </si>
  <si>
    <t>Merck d.o.o.</t>
  </si>
  <si>
    <t>bevacizumab 100 mg i 400 mg</t>
  </si>
  <si>
    <t>Avastin</t>
  </si>
  <si>
    <t>panitumumab</t>
  </si>
  <si>
    <t>Vectibix®</t>
  </si>
  <si>
    <t>brentuksimab vedotin</t>
  </si>
  <si>
    <t>ADCETRIS</t>
  </si>
  <si>
    <t>Takeda Italia S.P.A</t>
  </si>
  <si>
    <t>pertuzumab</t>
  </si>
  <si>
    <t>Perjeta®</t>
  </si>
  <si>
    <t>F.HOFFMANN-LA ROCHE LTD, Švajcarska</t>
  </si>
  <si>
    <t>420 mg</t>
  </si>
  <si>
    <t>trastuzumab emtanzin 100 mg</t>
  </si>
  <si>
    <t>Kadcyla®</t>
  </si>
  <si>
    <t>Roche SRB d.o.o.</t>
  </si>
  <si>
    <t>trastuzumab emtanzin 160 mg</t>
  </si>
  <si>
    <t>160 mg</t>
  </si>
  <si>
    <t>obinutuzumab</t>
  </si>
  <si>
    <t>GAZYVA®</t>
  </si>
  <si>
    <t>pembrolizumab 100 mg</t>
  </si>
  <si>
    <t>KEYTRUDA conc za raszvor za infuziju 1x4ml 25mg/ml</t>
  </si>
  <si>
    <t>Schering-Plough LABO Belgija</t>
  </si>
  <si>
    <t xml:space="preserve">koncentrat za rastvor za infuziju </t>
  </si>
  <si>
    <t>gefitinib</t>
  </si>
  <si>
    <t>IRESSA ◊</t>
  </si>
  <si>
    <t>AstraZeneca UK Limited,ASTRAZENECA AB</t>
  </si>
  <si>
    <t>sunitinib 12,5 mg, 25 mg i 50 mg</t>
  </si>
  <si>
    <t>Sutent</t>
  </si>
  <si>
    <t>Pfizer Italia S.R.L.</t>
  </si>
  <si>
    <t>kapsula, tvrda</t>
  </si>
  <si>
    <t>Pfizer SRB d.o.o</t>
  </si>
  <si>
    <t>lapatinib</t>
  </si>
  <si>
    <t>TYVERB ◊</t>
  </si>
  <si>
    <t>Glaxo Wellcome Operations; Glaxo Wellcome S.A.</t>
  </si>
  <si>
    <t>nilotinib</t>
  </si>
  <si>
    <t>Tasigna caps 112x200mg</t>
  </si>
  <si>
    <t>Novartis Pharma Stein AG Švajcarska</t>
  </si>
  <si>
    <t>pazopanib 200 mg i 400 mg</t>
  </si>
  <si>
    <t>VOTRIENT◊</t>
  </si>
  <si>
    <t xml:space="preserve">Glaxo Wellcome S.A.; Glaxo Wellcome Operations UK LTD TRADING AS GLAXO WELLCOME OPERATIONS,NOVARTIS PHARMA GMBH     </t>
  </si>
  <si>
    <t>afatinib 20 mg, 30 mg i 40 mg</t>
  </si>
  <si>
    <t>1039276, 1039277, 1039278.</t>
  </si>
  <si>
    <t>GIOTRIF®</t>
  </si>
  <si>
    <t>“Boehringer Ingelheim Pharma GmbH &amp; Co. KG” Ingelheim am Rhein, Binger Strasse 173, Germany</t>
  </si>
  <si>
    <t>20 mg i 30 mg i 40 mg</t>
  </si>
  <si>
    <t>Boehringer Ingelheim Serbia d.o.o.</t>
  </si>
  <si>
    <t>tretinoin</t>
  </si>
  <si>
    <t>VESANOID</t>
  </si>
  <si>
    <t>Cenexi; Cheplapharm Arzneimittel GmbH</t>
  </si>
  <si>
    <t>kapsula, meka</t>
  </si>
  <si>
    <t>olaparib</t>
  </si>
  <si>
    <t>Lynparza®</t>
  </si>
  <si>
    <t>ASTRAZENECA UK LIMITED, V. Britanija</t>
  </si>
  <si>
    <t>peginterferon alfa-2a 180 mcg</t>
  </si>
  <si>
    <t>Pegasys®</t>
  </si>
  <si>
    <t>180 mcg</t>
  </si>
  <si>
    <t>Adoc d.o.o</t>
  </si>
  <si>
    <t>tofacitinib</t>
  </si>
  <si>
    <t>Xeljanz</t>
  </si>
  <si>
    <t>Pfizer Manufacturing Deutschland GmbH - Betriebsstatte Freiburg</t>
  </si>
  <si>
    <t xml:space="preserve">5 mg </t>
  </si>
  <si>
    <t>vedolizumab</t>
  </si>
  <si>
    <t>ENTYVIO</t>
  </si>
  <si>
    <t>300 mg</t>
  </si>
  <si>
    <t>baricitinib</t>
  </si>
  <si>
    <t>OLUMIANT</t>
  </si>
  <si>
    <t>Lilly, S.A.</t>
  </si>
  <si>
    <t>4 mg</t>
  </si>
  <si>
    <t>etanercept 25 mg i 50 mg</t>
  </si>
  <si>
    <t>Enbrel</t>
  </si>
  <si>
    <t>Wyeth Pharmaceuticals, Pfizer Manufacturing Belgium NV</t>
  </si>
  <si>
    <t>infliksimab - referentni lek</t>
  </si>
  <si>
    <t>REMICADE</t>
  </si>
  <si>
    <t>Janssen Biologics B.V.</t>
  </si>
  <si>
    <t>infliksimab - biološki sličan lek</t>
  </si>
  <si>
    <t>REMSIMA™</t>
  </si>
  <si>
    <t>BIOTEC SERVICES INTERNATIONAL LIMITED, V. Britanija</t>
  </si>
  <si>
    <t>adalimumab</t>
  </si>
  <si>
    <t>Humira sol za injekcije u napunjenom penu 2x0.4ml 40mg/0.4ml</t>
  </si>
  <si>
    <t>ABBVI BIOTECHNOLOGY GMBH Nemačka</t>
  </si>
  <si>
    <t xml:space="preserve">rastvor za injekciju </t>
  </si>
  <si>
    <t>golimumab 50 mg</t>
  </si>
  <si>
    <t>SIMPONI</t>
  </si>
  <si>
    <t>golimumab 100 mg</t>
  </si>
  <si>
    <t>Janssen Biologics B.V</t>
  </si>
  <si>
    <t>ustekinumab 45 mg</t>
  </si>
  <si>
    <t>Stelara</t>
  </si>
  <si>
    <t>JANSSEN BIOLOGICS B.V., Holandija</t>
  </si>
  <si>
    <t>ustekinumab 90 mg</t>
  </si>
  <si>
    <t>tocilizumab, 80 mg, 200 mg i 400 mg</t>
  </si>
  <si>
    <t>Actemra®</t>
  </si>
  <si>
    <t>tocilizumab 162 mg</t>
  </si>
  <si>
    <t>162mg</t>
  </si>
  <si>
    <t>sekukinumab</t>
  </si>
  <si>
    <t>COSENTYX</t>
  </si>
  <si>
    <t>Novartis Pharma Stein AG</t>
  </si>
  <si>
    <t>zoledronska kiselina</t>
  </si>
  <si>
    <t>riluzol</t>
  </si>
  <si>
    <t>RILUTEK</t>
  </si>
  <si>
    <t>Sanofi Winthrope Industrie</t>
  </si>
  <si>
    <t>aflibercept</t>
  </si>
  <si>
    <t>EYLEA ◊</t>
  </si>
  <si>
    <t>Bayer Pharma AG; Bayer, Farmaceutska družba d.o.o.</t>
  </si>
  <si>
    <t>0069934</t>
  </si>
  <si>
    <t>0069928</t>
  </si>
  <si>
    <t>0069924</t>
  </si>
  <si>
    <t>0069939</t>
  </si>
  <si>
    <t>60 mcg</t>
  </si>
  <si>
    <t>30 mcg</t>
  </si>
  <si>
    <t>20 mcg</t>
  </si>
  <si>
    <t>10 mcg</t>
  </si>
  <si>
    <t>75 mcg</t>
  </si>
  <si>
    <t>50 mcg</t>
  </si>
  <si>
    <t>0034420</t>
  </si>
  <si>
    <t>0034700</t>
  </si>
  <si>
    <t>0034669</t>
  </si>
  <si>
    <t>PEMETREKSED PLIVA ◊</t>
  </si>
  <si>
    <t>PEMETREKSED PHARMAS ◊</t>
  </si>
  <si>
    <t>PEMETREXED ALVOGEN ◊</t>
  </si>
  <si>
    <t>MARTXEL ◊</t>
  </si>
  <si>
    <t>Pharmachemie B.V.; Teva Gyogyszergyar ZRT; Pliva Hrvatska d.o.o.; Teva Operations Poland SP.Z.O.O.</t>
  </si>
  <si>
    <t>Synthon S.R.O.; Synthon Hispania S.L.</t>
  </si>
  <si>
    <t>Synthon Hispania, S.L.; Synthon S.R.O</t>
  </si>
  <si>
    <t xml:space="preserve"> 404-1-110/20-41</t>
  </si>
  <si>
    <t>Lekovi sa Liste C Liste Lekova</t>
  </si>
  <si>
    <t>0069152</t>
  </si>
  <si>
    <t>0069145</t>
  </si>
  <si>
    <t>0069147</t>
  </si>
  <si>
    <t>0069165</t>
  </si>
  <si>
    <t>0069227</t>
  </si>
  <si>
    <t>0069206</t>
  </si>
  <si>
    <t>0069205</t>
  </si>
  <si>
    <t>0014142</t>
  </si>
  <si>
    <t>0039345</t>
  </si>
  <si>
    <t>0039346</t>
  </si>
  <si>
    <t>0039153</t>
  </si>
  <si>
    <t>0039348</t>
  </si>
  <si>
    <t>0039004</t>
  </si>
  <si>
    <t>0014401</t>
  </si>
  <si>
    <t>0014402</t>
  </si>
  <si>
    <t>0014400</t>
  </si>
  <si>
    <t>80 mg i  i 400 mg</t>
  </si>
  <si>
    <t>0014410</t>
  </si>
  <si>
    <t>0099082</t>
  </si>
  <si>
    <t>0014420</t>
  </si>
  <si>
    <t>0328608</t>
  </si>
  <si>
    <t>0014007</t>
  </si>
  <si>
    <t>0014220</t>
  </si>
  <si>
    <t>0014205</t>
  </si>
  <si>
    <t>0014207</t>
  </si>
  <si>
    <t>0014302</t>
  </si>
  <si>
    <t>0014305</t>
  </si>
  <si>
    <t>0014298</t>
  </si>
  <si>
    <t>0014204</t>
  </si>
  <si>
    <t>Ukupno</t>
  </si>
  <si>
    <t xml:space="preserve">0059222 </t>
  </si>
  <si>
    <t>0059010</t>
  </si>
  <si>
    <t>ZITOMERA</t>
  </si>
  <si>
    <t>ZOLEDRONATE PHARMASWISS</t>
  </si>
  <si>
    <t>Actavis Italy S.P.A</t>
  </si>
  <si>
    <t xml:space="preserve">PharmaSwiss d.o.o. </t>
  </si>
  <si>
    <t>0039401</t>
  </si>
  <si>
    <t>0039400</t>
  </si>
  <si>
    <t>0039505</t>
  </si>
  <si>
    <t>0014000</t>
  </si>
  <si>
    <t>0039507</t>
  </si>
  <si>
    <t>0039347</t>
  </si>
  <si>
    <t>0039403</t>
  </si>
  <si>
    <t>0014312</t>
  </si>
  <si>
    <t>0014313</t>
  </si>
  <si>
    <t>0014310</t>
  </si>
  <si>
    <t>tableta</t>
  </si>
  <si>
    <t>kapsula</t>
  </si>
  <si>
    <t>injekcioni spric</t>
  </si>
  <si>
    <t>bočica</t>
  </si>
  <si>
    <t>bočica staklena</t>
  </si>
  <si>
    <t>injekcioni spric i/ili pen sa uloškom</t>
  </si>
  <si>
    <t>mg</t>
  </si>
  <si>
    <t>injekcioni špric</t>
  </si>
  <si>
    <t xml:space="preserve">bočica </t>
  </si>
  <si>
    <t xml:space="preserve">bočica staklena </t>
  </si>
  <si>
    <t>mcg</t>
  </si>
  <si>
    <t>injekcioni špric/ i/ili pen sa uloškom</t>
  </si>
  <si>
    <t>400 mg + 90 mg</t>
  </si>
  <si>
    <t>50 mg + 100 mg</t>
  </si>
  <si>
    <t>0033181</t>
  </si>
  <si>
    <t>0034667</t>
  </si>
  <si>
    <t>1039409
1039402</t>
  </si>
  <si>
    <t>INOPRAN/
TARCEVA</t>
  </si>
  <si>
    <t>Remedica Ltd/ F. Hoffmann-La Roche Ltd.</t>
  </si>
  <si>
    <t>25mg</t>
  </si>
  <si>
    <t>1039410
1039403</t>
  </si>
  <si>
    <t>100mg</t>
  </si>
  <si>
    <t>1039411
1039404</t>
  </si>
  <si>
    <t>150mg</t>
  </si>
  <si>
    <t>erlotinib 25 mg, 100 mg i 150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</si>
</sst>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</cellXfs>
  <cellStyles count="22">
    <cellStyle name="Comma 2" xfId="6"/>
    <cellStyle name="Normal" xfId="0" builtinId="0"/>
    <cellStyle name="Normal 13" xfId="3"/>
    <cellStyle name="Normal 2" xfId="7"/>
    <cellStyle name="Normal 2 10" xfId="11"/>
    <cellStyle name="Normal 2 13" xfId="2"/>
    <cellStyle name="Normal 2 13 2" xfId="17"/>
    <cellStyle name="Normal 2 14" xfId="9"/>
    <cellStyle name="Normal 2 2" xfId="12"/>
    <cellStyle name="Normal 2 2 10" xfId="14"/>
    <cellStyle name="Normal 2 2 12" xfId="13"/>
    <cellStyle name="Normal 2 2 12 2" xfId="20"/>
    <cellStyle name="Normal 2 2 13" xfId="1"/>
    <cellStyle name="Normal 2 2 2" xfId="4"/>
    <cellStyle name="Normal 2 2 2 2" xfId="19"/>
    <cellStyle name="Normal 2 2 3" xfId="5"/>
    <cellStyle name="Normal 2 3" xfId="8"/>
    <cellStyle name="Normal 2 4" xfId="16"/>
    <cellStyle name="Normal 4" xfId="15"/>
    <cellStyle name="Normal 4 2" xfId="21"/>
    <cellStyle name="Normal 7 4" xfId="10"/>
    <cellStyle name="Normal 7 4 2" xfId="18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5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39" sqref="E39"/>
    </sheetView>
  </sheetViews>
  <sheetFormatPr defaultRowHeight="15" x14ac:dyDescent="0.25"/>
  <cols>
    <col min="1" max="1" width="17" style="13" customWidth="1"/>
    <col min="3" max="3" width="20.42578125" customWidth="1"/>
    <col min="4" max="4" width="14.28515625" style="24" customWidth="1"/>
    <col min="5" max="5" width="20" customWidth="1"/>
    <col min="6" max="6" width="19.7109375" style="2" customWidth="1"/>
    <col min="7" max="7" width="22.7109375" customWidth="1"/>
    <col min="8" max="8" width="12.140625" customWidth="1"/>
    <col min="9" max="9" width="10.85546875" style="30" customWidth="1"/>
    <col min="10" max="10" width="12.28515625" style="7" customWidth="1"/>
    <col min="11" max="11" width="25.140625" customWidth="1"/>
    <col min="12" max="12" width="19.28515625" customWidth="1"/>
    <col min="13" max="13" width="16.140625" bestFit="1" customWidth="1"/>
    <col min="14" max="69" width="12.42578125" customWidth="1"/>
  </cols>
  <sheetData>
    <row r="1" spans="1:69" x14ac:dyDescent="0.25">
      <c r="A1" s="31" t="s">
        <v>15</v>
      </c>
      <c r="B1" s="31" t="s">
        <v>0</v>
      </c>
      <c r="C1" s="31" t="s">
        <v>1</v>
      </c>
      <c r="D1" s="32" t="s">
        <v>2</v>
      </c>
      <c r="E1" s="31" t="s">
        <v>3</v>
      </c>
      <c r="F1" s="31" t="s">
        <v>4</v>
      </c>
      <c r="G1" s="31" t="s">
        <v>5</v>
      </c>
      <c r="H1" s="31" t="s">
        <v>6</v>
      </c>
      <c r="I1" s="31" t="s">
        <v>7</v>
      </c>
      <c r="J1" s="34" t="s">
        <v>8</v>
      </c>
      <c r="K1" s="31" t="s">
        <v>9</v>
      </c>
      <c r="L1" s="31" t="s">
        <v>10</v>
      </c>
      <c r="M1" s="31" t="s">
        <v>11</v>
      </c>
      <c r="N1" s="36" t="s">
        <v>25</v>
      </c>
      <c r="O1" s="36"/>
      <c r="P1" s="36"/>
      <c r="Q1" s="36"/>
      <c r="R1" s="35" t="s">
        <v>26</v>
      </c>
      <c r="S1" s="35"/>
      <c r="T1" s="35"/>
      <c r="U1" s="35"/>
      <c r="V1" s="33" t="s">
        <v>27</v>
      </c>
      <c r="W1" s="33"/>
      <c r="X1" s="33"/>
      <c r="Y1" s="33"/>
      <c r="Z1" s="37" t="s">
        <v>19</v>
      </c>
      <c r="AA1" s="37"/>
      <c r="AB1" s="37"/>
      <c r="AC1" s="37"/>
      <c r="AD1" s="36" t="s">
        <v>16</v>
      </c>
      <c r="AE1" s="36"/>
      <c r="AF1" s="36"/>
      <c r="AG1" s="36"/>
      <c r="AH1" s="35" t="s">
        <v>17</v>
      </c>
      <c r="AI1" s="35"/>
      <c r="AJ1" s="35"/>
      <c r="AK1" s="35"/>
      <c r="AL1" s="33" t="s">
        <v>18</v>
      </c>
      <c r="AM1" s="33"/>
      <c r="AN1" s="33"/>
      <c r="AO1" s="33"/>
      <c r="AP1" s="37" t="s">
        <v>20</v>
      </c>
      <c r="AQ1" s="37"/>
      <c r="AR1" s="37"/>
      <c r="AS1" s="37"/>
      <c r="AT1" s="37" t="s">
        <v>21</v>
      </c>
      <c r="AU1" s="37"/>
      <c r="AV1" s="37"/>
      <c r="AW1" s="37"/>
      <c r="AX1" s="35" t="s">
        <v>22</v>
      </c>
      <c r="AY1" s="35"/>
      <c r="AZ1" s="35"/>
      <c r="BA1" s="35"/>
      <c r="BB1" s="33" t="s">
        <v>23</v>
      </c>
      <c r="BC1" s="33"/>
      <c r="BD1" s="33"/>
      <c r="BE1" s="33"/>
      <c r="BF1" s="35" t="s">
        <v>24</v>
      </c>
      <c r="BG1" s="35"/>
      <c r="BH1" s="35"/>
      <c r="BI1" s="35"/>
      <c r="BJ1" s="38" t="s">
        <v>25</v>
      </c>
      <c r="BK1" s="38"/>
      <c r="BL1" s="38"/>
      <c r="BM1" s="38"/>
      <c r="BN1" s="36" t="s">
        <v>267</v>
      </c>
      <c r="BO1" s="36"/>
      <c r="BP1" s="36"/>
      <c r="BQ1" s="36"/>
    </row>
    <row r="2" spans="1:69" ht="24" x14ac:dyDescent="0.25">
      <c r="A2" s="31"/>
      <c r="B2" s="31"/>
      <c r="C2" s="31"/>
      <c r="D2" s="32"/>
      <c r="E2" s="31"/>
      <c r="F2" s="31"/>
      <c r="G2" s="31"/>
      <c r="H2" s="31"/>
      <c r="I2" s="31"/>
      <c r="J2" s="34"/>
      <c r="K2" s="31"/>
      <c r="L2" s="31"/>
      <c r="M2" s="31"/>
      <c r="N2" s="8" t="s">
        <v>29</v>
      </c>
      <c r="O2" s="36" t="s">
        <v>28</v>
      </c>
      <c r="P2" s="36"/>
      <c r="Q2" s="36"/>
      <c r="R2" s="11" t="s">
        <v>29</v>
      </c>
      <c r="S2" s="35" t="s">
        <v>28</v>
      </c>
      <c r="T2" s="35"/>
      <c r="U2" s="35"/>
      <c r="V2" s="10" t="s">
        <v>29</v>
      </c>
      <c r="W2" s="33" t="s">
        <v>28</v>
      </c>
      <c r="X2" s="33"/>
      <c r="Y2" s="33"/>
      <c r="Z2" s="9" t="s">
        <v>29</v>
      </c>
      <c r="AA2" s="37" t="s">
        <v>28</v>
      </c>
      <c r="AB2" s="37"/>
      <c r="AC2" s="37"/>
      <c r="AD2" s="8" t="s">
        <v>29</v>
      </c>
      <c r="AE2" s="36" t="s">
        <v>28</v>
      </c>
      <c r="AF2" s="36"/>
      <c r="AG2" s="36"/>
      <c r="AH2" s="11" t="s">
        <v>29</v>
      </c>
      <c r="AI2" s="35" t="s">
        <v>28</v>
      </c>
      <c r="AJ2" s="35"/>
      <c r="AK2" s="35"/>
      <c r="AL2" s="10" t="s">
        <v>29</v>
      </c>
      <c r="AM2" s="33" t="s">
        <v>28</v>
      </c>
      <c r="AN2" s="33"/>
      <c r="AO2" s="33"/>
      <c r="AP2" s="9" t="s">
        <v>29</v>
      </c>
      <c r="AQ2" s="37" t="s">
        <v>28</v>
      </c>
      <c r="AR2" s="37"/>
      <c r="AS2" s="37"/>
      <c r="AT2" s="9" t="s">
        <v>29</v>
      </c>
      <c r="AU2" s="37" t="s">
        <v>28</v>
      </c>
      <c r="AV2" s="37"/>
      <c r="AW2" s="37"/>
      <c r="AX2" s="11" t="s">
        <v>29</v>
      </c>
      <c r="AY2" s="35" t="s">
        <v>28</v>
      </c>
      <c r="AZ2" s="35"/>
      <c r="BA2" s="35"/>
      <c r="BB2" s="10" t="s">
        <v>29</v>
      </c>
      <c r="BC2" s="33" t="s">
        <v>28</v>
      </c>
      <c r="BD2" s="33"/>
      <c r="BE2" s="33"/>
      <c r="BF2" s="11" t="s">
        <v>29</v>
      </c>
      <c r="BG2" s="35" t="s">
        <v>28</v>
      </c>
      <c r="BH2" s="35"/>
      <c r="BI2" s="35"/>
      <c r="BJ2" s="12" t="s">
        <v>29</v>
      </c>
      <c r="BK2" s="38" t="s">
        <v>28</v>
      </c>
      <c r="BL2" s="38"/>
      <c r="BM2" s="38"/>
      <c r="BN2" s="15" t="s">
        <v>29</v>
      </c>
      <c r="BO2" s="36" t="s">
        <v>28</v>
      </c>
      <c r="BP2" s="36"/>
      <c r="BQ2" s="36"/>
    </row>
    <row r="3" spans="1:69" x14ac:dyDescent="0.25">
      <c r="A3" s="31"/>
      <c r="B3" s="31"/>
      <c r="C3" s="31"/>
      <c r="D3" s="32"/>
      <c r="E3" s="31"/>
      <c r="F3" s="31"/>
      <c r="G3" s="31"/>
      <c r="H3" s="31"/>
      <c r="I3" s="31"/>
      <c r="J3" s="34"/>
      <c r="K3" s="31"/>
      <c r="L3" s="31"/>
      <c r="M3" s="31"/>
      <c r="N3" s="8" t="s">
        <v>12</v>
      </c>
      <c r="O3" s="8" t="s">
        <v>12</v>
      </c>
      <c r="P3" s="8" t="s">
        <v>13</v>
      </c>
      <c r="Q3" s="8" t="s">
        <v>14</v>
      </c>
      <c r="R3" s="11" t="s">
        <v>12</v>
      </c>
      <c r="S3" s="11" t="s">
        <v>12</v>
      </c>
      <c r="T3" s="11" t="s">
        <v>13</v>
      </c>
      <c r="U3" s="11" t="s">
        <v>14</v>
      </c>
      <c r="V3" s="10" t="s">
        <v>12</v>
      </c>
      <c r="W3" s="10" t="s">
        <v>12</v>
      </c>
      <c r="X3" s="10" t="s">
        <v>13</v>
      </c>
      <c r="Y3" s="10" t="s">
        <v>14</v>
      </c>
      <c r="Z3" s="9" t="s">
        <v>12</v>
      </c>
      <c r="AA3" s="9" t="s">
        <v>12</v>
      </c>
      <c r="AB3" s="9" t="s">
        <v>13</v>
      </c>
      <c r="AC3" s="9" t="s">
        <v>14</v>
      </c>
      <c r="AD3" s="8" t="s">
        <v>12</v>
      </c>
      <c r="AE3" s="8" t="s">
        <v>12</v>
      </c>
      <c r="AF3" s="8" t="s">
        <v>13</v>
      </c>
      <c r="AG3" s="8" t="s">
        <v>14</v>
      </c>
      <c r="AH3" s="11" t="s">
        <v>12</v>
      </c>
      <c r="AI3" s="11" t="s">
        <v>12</v>
      </c>
      <c r="AJ3" s="11" t="s">
        <v>13</v>
      </c>
      <c r="AK3" s="11" t="s">
        <v>14</v>
      </c>
      <c r="AL3" s="10" t="s">
        <v>12</v>
      </c>
      <c r="AM3" s="10" t="s">
        <v>12</v>
      </c>
      <c r="AN3" s="10" t="s">
        <v>13</v>
      </c>
      <c r="AO3" s="10" t="s">
        <v>14</v>
      </c>
      <c r="AP3" s="9" t="s">
        <v>12</v>
      </c>
      <c r="AQ3" s="9" t="s">
        <v>12</v>
      </c>
      <c r="AR3" s="9" t="s">
        <v>13</v>
      </c>
      <c r="AS3" s="9" t="s">
        <v>14</v>
      </c>
      <c r="AT3" s="9" t="s">
        <v>12</v>
      </c>
      <c r="AU3" s="9" t="s">
        <v>12</v>
      </c>
      <c r="AV3" s="9" t="s">
        <v>13</v>
      </c>
      <c r="AW3" s="9" t="s">
        <v>14</v>
      </c>
      <c r="AX3" s="11" t="s">
        <v>12</v>
      </c>
      <c r="AY3" s="11" t="s">
        <v>12</v>
      </c>
      <c r="AZ3" s="11" t="s">
        <v>13</v>
      </c>
      <c r="BA3" s="11" t="s">
        <v>14</v>
      </c>
      <c r="BB3" s="10" t="s">
        <v>12</v>
      </c>
      <c r="BC3" s="10" t="s">
        <v>12</v>
      </c>
      <c r="BD3" s="10" t="s">
        <v>13</v>
      </c>
      <c r="BE3" s="10" t="s">
        <v>14</v>
      </c>
      <c r="BF3" s="11" t="s">
        <v>12</v>
      </c>
      <c r="BG3" s="11" t="s">
        <v>12</v>
      </c>
      <c r="BH3" s="11" t="s">
        <v>13</v>
      </c>
      <c r="BI3" s="11" t="s">
        <v>14</v>
      </c>
      <c r="BJ3" s="12" t="s">
        <v>12</v>
      </c>
      <c r="BK3" s="12" t="s">
        <v>12</v>
      </c>
      <c r="BL3" s="12" t="s">
        <v>13</v>
      </c>
      <c r="BM3" s="12" t="s">
        <v>14</v>
      </c>
      <c r="BN3" s="15" t="s">
        <v>12</v>
      </c>
      <c r="BO3" s="15" t="s">
        <v>12</v>
      </c>
      <c r="BP3" s="15" t="s">
        <v>13</v>
      </c>
      <c r="BQ3" s="15" t="s">
        <v>14</v>
      </c>
    </row>
    <row r="4" spans="1:69" s="1" customFormat="1" ht="24" x14ac:dyDescent="0.25">
      <c r="A4" s="6"/>
      <c r="B4" s="17">
        <v>1</v>
      </c>
      <c r="C4" s="17" t="s">
        <v>53</v>
      </c>
      <c r="D4" s="19" t="s">
        <v>238</v>
      </c>
      <c r="E4" s="17" t="s">
        <v>54</v>
      </c>
      <c r="F4" s="17" t="s">
        <v>55</v>
      </c>
      <c r="G4" s="17" t="s">
        <v>45</v>
      </c>
      <c r="H4" s="17" t="s">
        <v>56</v>
      </c>
      <c r="I4" s="29" t="s">
        <v>286</v>
      </c>
      <c r="J4" s="18">
        <v>1194.7</v>
      </c>
      <c r="K4" s="17" t="s">
        <v>57</v>
      </c>
      <c r="L4" s="5" t="s">
        <v>237</v>
      </c>
      <c r="M4" s="5" t="s">
        <v>236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28"/>
      <c r="BK4" s="28"/>
      <c r="BL4" s="28"/>
      <c r="BM4" s="28"/>
      <c r="BN4" s="3">
        <f>N4+R4+V4+Z4+AD4+AH4+AL4+AP4+AT4+AX4+BB4+BF4+BJ4</f>
        <v>0</v>
      </c>
      <c r="BO4" s="3">
        <f t="shared" ref="BO4:BQ4" si="0">O4+S4+W4+AA4+AE4+AI4+AM4+AQ4+AU4+AY4+BC4+BG4+BK4</f>
        <v>0</v>
      </c>
      <c r="BP4" s="3">
        <f t="shared" si="0"/>
        <v>0</v>
      </c>
      <c r="BQ4" s="3">
        <f t="shared" si="0"/>
        <v>0</v>
      </c>
    </row>
    <row r="5" spans="1:69" s="1" customFormat="1" ht="24" x14ac:dyDescent="0.25">
      <c r="A5" s="6"/>
      <c r="B5" s="4">
        <v>2</v>
      </c>
      <c r="C5" s="17" t="s">
        <v>58</v>
      </c>
      <c r="D5" s="19" t="s">
        <v>239</v>
      </c>
      <c r="E5" s="17" t="s">
        <v>59</v>
      </c>
      <c r="F5" s="17" t="s">
        <v>60</v>
      </c>
      <c r="G5" s="17" t="s">
        <v>45</v>
      </c>
      <c r="H5" s="17" t="s">
        <v>56</v>
      </c>
      <c r="I5" s="29" t="s">
        <v>291</v>
      </c>
      <c r="J5" s="17">
        <v>831.1</v>
      </c>
      <c r="K5" s="17" t="s">
        <v>32</v>
      </c>
      <c r="L5" s="5" t="s">
        <v>237</v>
      </c>
      <c r="M5" s="5" t="s">
        <v>236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28"/>
      <c r="BK5" s="28"/>
      <c r="BL5" s="28"/>
      <c r="BM5" s="28"/>
      <c r="BN5" s="3">
        <f t="shared" ref="BN5:BN69" si="1">N5+R5+V5+Z5+AD5+AH5+AL5+AP5+AT5+AX5+BB5+BF5+BJ5</f>
        <v>0</v>
      </c>
      <c r="BO5" s="3">
        <f t="shared" ref="BO5:BO69" si="2">O5+S5+W5+AA5+AE5+AI5+AM5+AQ5+AU5+AY5+BC5+BG5+BK5</f>
        <v>0</v>
      </c>
      <c r="BP5" s="3">
        <f t="shared" ref="BP5:BP69" si="3">P5+T5+X5+AB5+AF5+AJ5+AN5+AR5+AV5+AZ5+BD5+BH5+BL5</f>
        <v>0</v>
      </c>
      <c r="BQ5" s="3">
        <f t="shared" ref="BQ5:BQ69" si="4">Q5+U5+Y5+AC5+AG5+AK5+AO5+AS5+AW5+BA5+BE5+BI5+BM5</f>
        <v>0</v>
      </c>
    </row>
    <row r="6" spans="1:69" s="1" customFormat="1" ht="24" x14ac:dyDescent="0.25">
      <c r="A6" s="6"/>
      <c r="B6" s="4">
        <v>2</v>
      </c>
      <c r="C6" s="17" t="s">
        <v>58</v>
      </c>
      <c r="D6" s="19" t="s">
        <v>240</v>
      </c>
      <c r="E6" s="17" t="s">
        <v>59</v>
      </c>
      <c r="F6" s="17" t="s">
        <v>60</v>
      </c>
      <c r="G6" s="17" t="s">
        <v>45</v>
      </c>
      <c r="H6" s="17" t="s">
        <v>61</v>
      </c>
      <c r="I6" s="29" t="s">
        <v>291</v>
      </c>
      <c r="J6" s="18">
        <v>1662.41</v>
      </c>
      <c r="K6" s="17" t="s">
        <v>32</v>
      </c>
      <c r="L6" s="5" t="s">
        <v>237</v>
      </c>
      <c r="M6" s="5" t="s">
        <v>236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28"/>
      <c r="BK6" s="28"/>
      <c r="BL6" s="28"/>
      <c r="BM6" s="28"/>
      <c r="BN6" s="3">
        <f t="shared" si="1"/>
        <v>0</v>
      </c>
      <c r="BO6" s="3">
        <f t="shared" si="2"/>
        <v>0</v>
      </c>
      <c r="BP6" s="3">
        <f t="shared" si="3"/>
        <v>0</v>
      </c>
      <c r="BQ6" s="3">
        <f t="shared" si="4"/>
        <v>0</v>
      </c>
    </row>
    <row r="7" spans="1:69" s="1" customFormat="1" ht="24" x14ac:dyDescent="0.25">
      <c r="A7" s="6"/>
      <c r="B7" s="17">
        <v>3</v>
      </c>
      <c r="C7" s="17" t="s">
        <v>62</v>
      </c>
      <c r="D7" s="19" t="s">
        <v>241</v>
      </c>
      <c r="E7" s="17" t="s">
        <v>63</v>
      </c>
      <c r="F7" s="17" t="s">
        <v>64</v>
      </c>
      <c r="G7" s="17" t="s">
        <v>45</v>
      </c>
      <c r="H7" s="17" t="s">
        <v>56</v>
      </c>
      <c r="I7" s="29" t="s">
        <v>291</v>
      </c>
      <c r="J7" s="18">
        <v>1094.1600000000001</v>
      </c>
      <c r="K7" s="17" t="s">
        <v>51</v>
      </c>
      <c r="L7" s="5" t="s">
        <v>237</v>
      </c>
      <c r="M7" s="5" t="s">
        <v>236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28"/>
      <c r="BK7" s="28"/>
      <c r="BL7" s="28"/>
      <c r="BM7" s="28"/>
      <c r="BN7" s="3">
        <f t="shared" si="1"/>
        <v>0</v>
      </c>
      <c r="BO7" s="3">
        <f t="shared" si="2"/>
        <v>0</v>
      </c>
      <c r="BP7" s="3">
        <f t="shared" si="3"/>
        <v>0</v>
      </c>
      <c r="BQ7" s="3">
        <f t="shared" si="4"/>
        <v>0</v>
      </c>
    </row>
    <row r="8" spans="1:69" s="1" customFormat="1" ht="24" x14ac:dyDescent="0.25">
      <c r="A8" s="6"/>
      <c r="B8" s="17">
        <v>4</v>
      </c>
      <c r="C8" s="17" t="s">
        <v>65</v>
      </c>
      <c r="D8" s="19" t="s">
        <v>242</v>
      </c>
      <c r="E8" s="17" t="s">
        <v>66</v>
      </c>
      <c r="F8" s="17" t="s">
        <v>67</v>
      </c>
      <c r="G8" s="17" t="s">
        <v>45</v>
      </c>
      <c r="H8" s="17" t="s">
        <v>56</v>
      </c>
      <c r="I8" s="29" t="s">
        <v>291</v>
      </c>
      <c r="J8" s="18">
        <v>1174.54</v>
      </c>
      <c r="K8" s="17" t="s">
        <v>68</v>
      </c>
      <c r="L8" s="5" t="s">
        <v>237</v>
      </c>
      <c r="M8" s="5" t="s">
        <v>236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28"/>
      <c r="BK8" s="28"/>
      <c r="BL8" s="28"/>
      <c r="BM8" s="28"/>
      <c r="BN8" s="3">
        <f t="shared" si="1"/>
        <v>0</v>
      </c>
      <c r="BO8" s="3">
        <f t="shared" si="2"/>
        <v>0</v>
      </c>
      <c r="BP8" s="3">
        <f t="shared" si="3"/>
        <v>0</v>
      </c>
      <c r="BQ8" s="3">
        <f t="shared" si="4"/>
        <v>0</v>
      </c>
    </row>
    <row r="9" spans="1:69" s="1" customFormat="1" ht="24" x14ac:dyDescent="0.25">
      <c r="A9" s="6"/>
      <c r="B9" s="17">
        <v>5</v>
      </c>
      <c r="C9" s="17" t="s">
        <v>69</v>
      </c>
      <c r="D9" s="19" t="s">
        <v>219</v>
      </c>
      <c r="E9" s="17" t="s">
        <v>70</v>
      </c>
      <c r="F9" s="17" t="s">
        <v>71</v>
      </c>
      <c r="G9" s="17" t="s">
        <v>45</v>
      </c>
      <c r="H9" s="17" t="s">
        <v>223</v>
      </c>
      <c r="I9" s="29" t="s">
        <v>294</v>
      </c>
      <c r="J9" s="17">
        <v>130.5</v>
      </c>
      <c r="K9" s="17" t="s">
        <v>72</v>
      </c>
      <c r="L9" s="5" t="s">
        <v>237</v>
      </c>
      <c r="M9" s="5" t="s">
        <v>236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28"/>
      <c r="BK9" s="28"/>
      <c r="BL9" s="28"/>
      <c r="BM9" s="28"/>
      <c r="BN9" s="3">
        <f t="shared" si="1"/>
        <v>0</v>
      </c>
      <c r="BO9" s="3">
        <f t="shared" si="2"/>
        <v>0</v>
      </c>
      <c r="BP9" s="3">
        <f t="shared" si="3"/>
        <v>0</v>
      </c>
      <c r="BQ9" s="3">
        <f t="shared" si="4"/>
        <v>0</v>
      </c>
    </row>
    <row r="10" spans="1:69" s="1" customFormat="1" ht="24" x14ac:dyDescent="0.25">
      <c r="A10" s="6"/>
      <c r="B10" s="17">
        <v>5</v>
      </c>
      <c r="C10" s="17" t="s">
        <v>69</v>
      </c>
      <c r="D10" s="19" t="s">
        <v>218</v>
      </c>
      <c r="E10" s="17" t="s">
        <v>70</v>
      </c>
      <c r="F10" s="17" t="s">
        <v>71</v>
      </c>
      <c r="G10" s="17" t="s">
        <v>45</v>
      </c>
      <c r="H10" s="17" t="s">
        <v>222</v>
      </c>
      <c r="I10" s="29" t="s">
        <v>294</v>
      </c>
      <c r="J10" s="17">
        <v>130.5</v>
      </c>
      <c r="K10" s="17" t="s">
        <v>72</v>
      </c>
      <c r="L10" s="5" t="s">
        <v>237</v>
      </c>
      <c r="M10" s="5" t="s">
        <v>236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28"/>
      <c r="BK10" s="28"/>
      <c r="BL10" s="28"/>
      <c r="BM10" s="28"/>
      <c r="BN10" s="3">
        <f t="shared" si="1"/>
        <v>0</v>
      </c>
      <c r="BO10" s="3">
        <f t="shared" si="2"/>
        <v>0</v>
      </c>
      <c r="BP10" s="3">
        <f t="shared" si="3"/>
        <v>0</v>
      </c>
      <c r="BQ10" s="3">
        <f t="shared" si="4"/>
        <v>0</v>
      </c>
    </row>
    <row r="11" spans="1:69" s="1" customFormat="1" ht="24" x14ac:dyDescent="0.25">
      <c r="A11" s="6"/>
      <c r="B11" s="17">
        <v>5</v>
      </c>
      <c r="C11" s="17" t="s">
        <v>69</v>
      </c>
      <c r="D11" s="19" t="s">
        <v>217</v>
      </c>
      <c r="E11" s="17" t="s">
        <v>70</v>
      </c>
      <c r="F11" s="17" t="s">
        <v>71</v>
      </c>
      <c r="G11" s="17" t="s">
        <v>45</v>
      </c>
      <c r="H11" s="17" t="s">
        <v>221</v>
      </c>
      <c r="I11" s="29" t="s">
        <v>294</v>
      </c>
      <c r="J11" s="17">
        <v>130.5</v>
      </c>
      <c r="K11" s="17" t="s">
        <v>72</v>
      </c>
      <c r="L11" s="5" t="s">
        <v>237</v>
      </c>
      <c r="M11" s="5" t="s">
        <v>236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28"/>
      <c r="BK11" s="28"/>
      <c r="BL11" s="28"/>
      <c r="BM11" s="28"/>
      <c r="BN11" s="3">
        <f t="shared" si="1"/>
        <v>0</v>
      </c>
      <c r="BO11" s="3">
        <f t="shared" si="2"/>
        <v>0</v>
      </c>
      <c r="BP11" s="3">
        <f t="shared" si="3"/>
        <v>0</v>
      </c>
      <c r="BQ11" s="3">
        <f t="shared" si="4"/>
        <v>0</v>
      </c>
    </row>
    <row r="12" spans="1:69" s="1" customFormat="1" ht="24" x14ac:dyDescent="0.25">
      <c r="A12" s="6"/>
      <c r="B12" s="17">
        <v>5</v>
      </c>
      <c r="C12" s="17" t="s">
        <v>69</v>
      </c>
      <c r="D12" s="19" t="s">
        <v>216</v>
      </c>
      <c r="E12" s="17" t="s">
        <v>70</v>
      </c>
      <c r="F12" s="17" t="s">
        <v>71</v>
      </c>
      <c r="G12" s="17" t="s">
        <v>45</v>
      </c>
      <c r="H12" s="17" t="s">
        <v>220</v>
      </c>
      <c r="I12" s="29" t="s">
        <v>294</v>
      </c>
      <c r="J12" s="17">
        <v>130.5</v>
      </c>
      <c r="K12" s="17" t="s">
        <v>72</v>
      </c>
      <c r="L12" s="5" t="s">
        <v>237</v>
      </c>
      <c r="M12" s="5" t="s">
        <v>236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28"/>
      <c r="BK12" s="28"/>
      <c r="BL12" s="28"/>
      <c r="BM12" s="28"/>
      <c r="BN12" s="3">
        <f t="shared" si="1"/>
        <v>0</v>
      </c>
      <c r="BO12" s="3">
        <f t="shared" si="2"/>
        <v>0</v>
      </c>
      <c r="BP12" s="3">
        <f t="shared" si="3"/>
        <v>0</v>
      </c>
      <c r="BQ12" s="3">
        <f t="shared" si="4"/>
        <v>0</v>
      </c>
    </row>
    <row r="13" spans="1:69" s="1" customFormat="1" ht="24" x14ac:dyDescent="0.25">
      <c r="A13" s="6"/>
      <c r="B13" s="17">
        <v>6</v>
      </c>
      <c r="C13" s="17" t="s">
        <v>73</v>
      </c>
      <c r="D13" s="25" t="s">
        <v>243</v>
      </c>
      <c r="E13" s="17" t="s">
        <v>74</v>
      </c>
      <c r="F13" s="17" t="s">
        <v>64</v>
      </c>
      <c r="G13" s="17" t="s">
        <v>45</v>
      </c>
      <c r="H13" s="17" t="s">
        <v>225</v>
      </c>
      <c r="I13" s="29" t="s">
        <v>290</v>
      </c>
      <c r="J13" s="17">
        <v>176.36</v>
      </c>
      <c r="K13" s="17" t="s">
        <v>51</v>
      </c>
      <c r="L13" s="5" t="s">
        <v>237</v>
      </c>
      <c r="M13" s="5" t="s">
        <v>236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28"/>
      <c r="BK13" s="28"/>
      <c r="BL13" s="28"/>
      <c r="BM13" s="28"/>
      <c r="BN13" s="3">
        <f t="shared" si="1"/>
        <v>0</v>
      </c>
      <c r="BO13" s="3">
        <f t="shared" si="2"/>
        <v>0</v>
      </c>
      <c r="BP13" s="3">
        <f t="shared" si="3"/>
        <v>0</v>
      </c>
      <c r="BQ13" s="3">
        <f t="shared" si="4"/>
        <v>0</v>
      </c>
    </row>
    <row r="14" spans="1:69" s="1" customFormat="1" ht="24" x14ac:dyDescent="0.25">
      <c r="A14" s="6"/>
      <c r="B14" s="17">
        <v>6</v>
      </c>
      <c r="C14" s="17" t="s">
        <v>73</v>
      </c>
      <c r="D14" s="25" t="s">
        <v>244</v>
      </c>
      <c r="E14" s="17" t="s">
        <v>74</v>
      </c>
      <c r="F14" s="17" t="s">
        <v>64</v>
      </c>
      <c r="G14" s="17" t="s">
        <v>45</v>
      </c>
      <c r="H14" s="17" t="s">
        <v>224</v>
      </c>
      <c r="I14" s="29" t="s">
        <v>290</v>
      </c>
      <c r="J14" s="17">
        <v>176.36</v>
      </c>
      <c r="K14" s="17" t="s">
        <v>51</v>
      </c>
      <c r="L14" s="5" t="s">
        <v>237</v>
      </c>
      <c r="M14" s="5" t="s">
        <v>236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28"/>
      <c r="BK14" s="28"/>
      <c r="BL14" s="28"/>
      <c r="BM14" s="28"/>
      <c r="BN14" s="3">
        <f t="shared" si="1"/>
        <v>0</v>
      </c>
      <c r="BO14" s="3">
        <f t="shared" si="2"/>
        <v>0</v>
      </c>
      <c r="BP14" s="3">
        <f t="shared" si="3"/>
        <v>0</v>
      </c>
      <c r="BQ14" s="3">
        <f t="shared" si="4"/>
        <v>0</v>
      </c>
    </row>
    <row r="15" spans="1:69" s="1" customFormat="1" ht="36" x14ac:dyDescent="0.25">
      <c r="A15" s="6"/>
      <c r="B15" s="4">
        <v>7</v>
      </c>
      <c r="C15" s="17" t="s">
        <v>75</v>
      </c>
      <c r="D15" s="19">
        <v>1328624</v>
      </c>
      <c r="E15" s="17" t="s">
        <v>76</v>
      </c>
      <c r="F15" s="17" t="s">
        <v>77</v>
      </c>
      <c r="G15" s="17" t="s">
        <v>41</v>
      </c>
      <c r="H15" s="17" t="s">
        <v>34</v>
      </c>
      <c r="I15" s="29" t="s">
        <v>284</v>
      </c>
      <c r="J15" s="18">
        <v>1635.97</v>
      </c>
      <c r="K15" s="17" t="s">
        <v>78</v>
      </c>
      <c r="L15" s="5" t="s">
        <v>237</v>
      </c>
      <c r="M15" s="5" t="s">
        <v>236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8"/>
      <c r="BK15" s="28"/>
      <c r="BL15" s="28"/>
      <c r="BM15" s="28"/>
      <c r="BN15" s="3">
        <f t="shared" si="1"/>
        <v>0</v>
      </c>
      <c r="BO15" s="3">
        <f t="shared" si="2"/>
        <v>0</v>
      </c>
      <c r="BP15" s="3">
        <f t="shared" si="3"/>
        <v>0</v>
      </c>
      <c r="BQ15" s="3">
        <f t="shared" si="4"/>
        <v>0</v>
      </c>
    </row>
    <row r="16" spans="1:69" s="1" customFormat="1" ht="36" x14ac:dyDescent="0.25">
      <c r="A16" s="6"/>
      <c r="B16" s="4">
        <v>8</v>
      </c>
      <c r="C16" s="17" t="s">
        <v>79</v>
      </c>
      <c r="D16" s="19">
        <v>1328524</v>
      </c>
      <c r="E16" s="17" t="s">
        <v>80</v>
      </c>
      <c r="F16" s="17" t="s">
        <v>77</v>
      </c>
      <c r="G16" s="17" t="s">
        <v>41</v>
      </c>
      <c r="H16" s="17" t="s">
        <v>81</v>
      </c>
      <c r="I16" s="29" t="s">
        <v>284</v>
      </c>
      <c r="J16" s="18">
        <v>18658.22</v>
      </c>
      <c r="K16" s="17" t="s">
        <v>78</v>
      </c>
      <c r="L16" s="5" t="s">
        <v>237</v>
      </c>
      <c r="M16" s="5" t="s">
        <v>236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28"/>
      <c r="BK16" s="28"/>
      <c r="BL16" s="28"/>
      <c r="BM16" s="28"/>
      <c r="BN16" s="3">
        <f t="shared" si="1"/>
        <v>0</v>
      </c>
      <c r="BO16" s="3">
        <f t="shared" si="2"/>
        <v>0</v>
      </c>
      <c r="BP16" s="3">
        <f t="shared" si="3"/>
        <v>0</v>
      </c>
      <c r="BQ16" s="3">
        <f t="shared" si="4"/>
        <v>0</v>
      </c>
    </row>
    <row r="17" spans="1:69" s="1" customFormat="1" ht="24" x14ac:dyDescent="0.25">
      <c r="A17" s="6"/>
      <c r="B17" s="4">
        <v>9</v>
      </c>
      <c r="C17" s="17" t="s">
        <v>82</v>
      </c>
      <c r="D17" s="19">
        <v>1328001</v>
      </c>
      <c r="E17" s="17" t="s">
        <v>83</v>
      </c>
      <c r="F17" s="17" t="s">
        <v>84</v>
      </c>
      <c r="G17" s="17" t="s">
        <v>41</v>
      </c>
      <c r="H17" s="17" t="s">
        <v>85</v>
      </c>
      <c r="I17" s="29" t="s">
        <v>284</v>
      </c>
      <c r="J17" s="18">
        <v>40508.47</v>
      </c>
      <c r="K17" s="17" t="s">
        <v>46</v>
      </c>
      <c r="L17" s="5" t="s">
        <v>237</v>
      </c>
      <c r="M17" s="5" t="s">
        <v>236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28"/>
      <c r="BK17" s="28"/>
      <c r="BL17" s="28"/>
      <c r="BM17" s="28"/>
      <c r="BN17" s="3">
        <f t="shared" si="1"/>
        <v>0</v>
      </c>
      <c r="BO17" s="3">
        <f t="shared" si="2"/>
        <v>0</v>
      </c>
      <c r="BP17" s="3">
        <f t="shared" si="3"/>
        <v>0</v>
      </c>
      <c r="BQ17" s="3">
        <f t="shared" si="4"/>
        <v>0</v>
      </c>
    </row>
    <row r="18" spans="1:69" s="1" customFormat="1" ht="24" x14ac:dyDescent="0.25">
      <c r="A18" s="6"/>
      <c r="B18" s="4">
        <v>10</v>
      </c>
      <c r="C18" s="17" t="s">
        <v>86</v>
      </c>
      <c r="D18" s="19">
        <v>1328630</v>
      </c>
      <c r="E18" s="17" t="s">
        <v>87</v>
      </c>
      <c r="F18" s="17" t="s">
        <v>84</v>
      </c>
      <c r="G18" s="17" t="s">
        <v>41</v>
      </c>
      <c r="H18" s="17" t="s">
        <v>296</v>
      </c>
      <c r="I18" s="29" t="s">
        <v>284</v>
      </c>
      <c r="J18" s="18">
        <v>41380.67</v>
      </c>
      <c r="K18" s="17" t="s">
        <v>46</v>
      </c>
      <c r="L18" s="5" t="s">
        <v>237</v>
      </c>
      <c r="M18" s="5" t="s">
        <v>236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28"/>
      <c r="BK18" s="28"/>
      <c r="BL18" s="28"/>
      <c r="BM18" s="28"/>
      <c r="BN18" s="3">
        <f t="shared" si="1"/>
        <v>0</v>
      </c>
      <c r="BO18" s="3">
        <f t="shared" si="2"/>
        <v>0</v>
      </c>
      <c r="BP18" s="3">
        <f t="shared" si="3"/>
        <v>0</v>
      </c>
      <c r="BQ18" s="3">
        <f t="shared" si="4"/>
        <v>0</v>
      </c>
    </row>
    <row r="19" spans="1:69" s="1" customFormat="1" ht="24" x14ac:dyDescent="0.25">
      <c r="A19" s="6"/>
      <c r="B19" s="4">
        <v>11</v>
      </c>
      <c r="C19" s="17" t="s">
        <v>89</v>
      </c>
      <c r="D19" s="19">
        <v>1328444</v>
      </c>
      <c r="E19" s="17" t="s">
        <v>90</v>
      </c>
      <c r="F19" s="17" t="s">
        <v>91</v>
      </c>
      <c r="G19" s="17" t="s">
        <v>41</v>
      </c>
      <c r="H19" s="17" t="s">
        <v>297</v>
      </c>
      <c r="I19" s="29" t="s">
        <v>284</v>
      </c>
      <c r="J19" s="18">
        <v>29772.92</v>
      </c>
      <c r="K19" s="17" t="s">
        <v>32</v>
      </c>
      <c r="L19" s="5" t="s">
        <v>237</v>
      </c>
      <c r="M19" s="5" t="s">
        <v>236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28"/>
      <c r="BK19" s="28"/>
      <c r="BL19" s="28"/>
      <c r="BM19" s="28"/>
      <c r="BN19" s="3">
        <f t="shared" si="1"/>
        <v>0</v>
      </c>
      <c r="BO19" s="3">
        <f t="shared" si="2"/>
        <v>0</v>
      </c>
      <c r="BP19" s="3">
        <f t="shared" si="3"/>
        <v>0</v>
      </c>
      <c r="BQ19" s="3">
        <f t="shared" si="4"/>
        <v>0</v>
      </c>
    </row>
    <row r="20" spans="1:69" s="1" customFormat="1" ht="24" x14ac:dyDescent="0.25">
      <c r="A20" s="6"/>
      <c r="B20" s="17">
        <v>13</v>
      </c>
      <c r="C20" s="17" t="s">
        <v>92</v>
      </c>
      <c r="D20" s="19" t="s">
        <v>299</v>
      </c>
      <c r="E20" s="17" t="s">
        <v>232</v>
      </c>
      <c r="F20" s="17" t="s">
        <v>44</v>
      </c>
      <c r="G20" s="17" t="s">
        <v>93</v>
      </c>
      <c r="H20" s="17" t="s">
        <v>30</v>
      </c>
      <c r="I20" s="29" t="s">
        <v>288</v>
      </c>
      <c r="J20" s="18">
        <v>40100</v>
      </c>
      <c r="K20" s="17" t="s">
        <v>32</v>
      </c>
      <c r="L20" s="5" t="s">
        <v>237</v>
      </c>
      <c r="M20" s="5" t="s">
        <v>236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28"/>
      <c r="BK20" s="28"/>
      <c r="BL20" s="28"/>
      <c r="BM20" s="28"/>
      <c r="BN20" s="3">
        <f t="shared" si="1"/>
        <v>0</v>
      </c>
      <c r="BO20" s="3">
        <f t="shared" si="2"/>
        <v>0</v>
      </c>
      <c r="BP20" s="3">
        <f t="shared" si="3"/>
        <v>0</v>
      </c>
      <c r="BQ20" s="3">
        <f t="shared" si="4"/>
        <v>0</v>
      </c>
    </row>
    <row r="21" spans="1:69" s="1" customFormat="1" ht="24" x14ac:dyDescent="0.25">
      <c r="A21" s="6"/>
      <c r="B21" s="17">
        <v>13</v>
      </c>
      <c r="C21" s="17" t="s">
        <v>92</v>
      </c>
      <c r="D21" s="25" t="s">
        <v>228</v>
      </c>
      <c r="E21" s="17" t="s">
        <v>231</v>
      </c>
      <c r="F21" s="17" t="s">
        <v>235</v>
      </c>
      <c r="G21" s="17" t="s">
        <v>93</v>
      </c>
      <c r="H21" s="17" t="s">
        <v>30</v>
      </c>
      <c r="I21" s="29" t="s">
        <v>288</v>
      </c>
      <c r="J21" s="18">
        <v>40100</v>
      </c>
      <c r="K21" s="17" t="s">
        <v>32</v>
      </c>
      <c r="L21" s="5" t="s">
        <v>237</v>
      </c>
      <c r="M21" s="5" t="s">
        <v>236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28"/>
      <c r="BK21" s="28"/>
      <c r="BL21" s="28"/>
      <c r="BM21" s="28"/>
      <c r="BN21" s="3">
        <f t="shared" si="1"/>
        <v>0</v>
      </c>
      <c r="BO21" s="3">
        <f t="shared" si="2"/>
        <v>0</v>
      </c>
      <c r="BP21" s="3">
        <f t="shared" si="3"/>
        <v>0</v>
      </c>
      <c r="BQ21" s="3">
        <f t="shared" si="4"/>
        <v>0</v>
      </c>
    </row>
    <row r="22" spans="1:69" s="1" customFormat="1" ht="24" x14ac:dyDescent="0.25">
      <c r="A22" s="6"/>
      <c r="B22" s="17">
        <v>13</v>
      </c>
      <c r="C22" s="17" t="s">
        <v>92</v>
      </c>
      <c r="D22" s="25" t="s">
        <v>227</v>
      </c>
      <c r="E22" s="17" t="s">
        <v>230</v>
      </c>
      <c r="F22" s="17" t="s">
        <v>234</v>
      </c>
      <c r="G22" s="17" t="s">
        <v>93</v>
      </c>
      <c r="H22" s="17" t="s">
        <v>30</v>
      </c>
      <c r="I22" s="29" t="s">
        <v>288</v>
      </c>
      <c r="J22" s="18">
        <v>40100</v>
      </c>
      <c r="K22" s="17" t="s">
        <v>32</v>
      </c>
      <c r="L22" s="5" t="s">
        <v>237</v>
      </c>
      <c r="M22" s="5" t="s">
        <v>236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28"/>
      <c r="BK22" s="28"/>
      <c r="BL22" s="28"/>
      <c r="BM22" s="28"/>
      <c r="BN22" s="3">
        <f t="shared" si="1"/>
        <v>0</v>
      </c>
      <c r="BO22" s="3">
        <f t="shared" si="2"/>
        <v>0</v>
      </c>
      <c r="BP22" s="3">
        <f t="shared" si="3"/>
        <v>0</v>
      </c>
      <c r="BQ22" s="3">
        <f t="shared" si="4"/>
        <v>0</v>
      </c>
    </row>
    <row r="23" spans="1:69" s="1" customFormat="1" ht="60" x14ac:dyDescent="0.25">
      <c r="A23" s="6"/>
      <c r="B23" s="17">
        <v>13</v>
      </c>
      <c r="C23" s="17" t="s">
        <v>92</v>
      </c>
      <c r="D23" s="25" t="s">
        <v>226</v>
      </c>
      <c r="E23" s="17" t="s">
        <v>229</v>
      </c>
      <c r="F23" s="17" t="s">
        <v>233</v>
      </c>
      <c r="G23" s="17" t="s">
        <v>93</v>
      </c>
      <c r="H23" s="17" t="s">
        <v>30</v>
      </c>
      <c r="I23" s="29" t="s">
        <v>288</v>
      </c>
      <c r="J23" s="18">
        <v>40100</v>
      </c>
      <c r="K23" s="17" t="s">
        <v>32</v>
      </c>
      <c r="L23" s="5" t="s">
        <v>237</v>
      </c>
      <c r="M23" s="5" t="s">
        <v>236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28"/>
      <c r="BK23" s="28"/>
      <c r="BL23" s="28"/>
      <c r="BM23" s="28"/>
      <c r="BN23" s="3">
        <f t="shared" si="1"/>
        <v>0</v>
      </c>
      <c r="BO23" s="3">
        <f t="shared" si="2"/>
        <v>0</v>
      </c>
      <c r="BP23" s="3">
        <f t="shared" si="3"/>
        <v>0</v>
      </c>
      <c r="BQ23" s="3">
        <f t="shared" si="4"/>
        <v>0</v>
      </c>
    </row>
    <row r="24" spans="1:69" s="1" customFormat="1" ht="24" x14ac:dyDescent="0.25">
      <c r="A24" s="6"/>
      <c r="B24" s="17">
        <v>14</v>
      </c>
      <c r="C24" s="17" t="s">
        <v>94</v>
      </c>
      <c r="D24" s="19" t="s">
        <v>298</v>
      </c>
      <c r="E24" s="17" t="s">
        <v>95</v>
      </c>
      <c r="F24" s="17" t="s">
        <v>49</v>
      </c>
      <c r="G24" s="17" t="s">
        <v>96</v>
      </c>
      <c r="H24" s="17" t="s">
        <v>35</v>
      </c>
      <c r="I24" s="29" t="s">
        <v>288</v>
      </c>
      <c r="J24" s="18">
        <v>12406</v>
      </c>
      <c r="K24" s="17" t="s">
        <v>97</v>
      </c>
      <c r="L24" s="5" t="s">
        <v>237</v>
      </c>
      <c r="M24" s="5" t="s">
        <v>236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28"/>
      <c r="BK24" s="28"/>
      <c r="BL24" s="28"/>
      <c r="BM24" s="28"/>
      <c r="BN24" s="3">
        <f t="shared" si="1"/>
        <v>0</v>
      </c>
      <c r="BO24" s="3">
        <f t="shared" si="2"/>
        <v>0</v>
      </c>
      <c r="BP24" s="3">
        <f t="shared" si="3"/>
        <v>0</v>
      </c>
      <c r="BQ24" s="3">
        <f t="shared" si="4"/>
        <v>0</v>
      </c>
    </row>
    <row r="25" spans="1:69" s="1" customFormat="1" ht="24" x14ac:dyDescent="0.25">
      <c r="A25" s="6"/>
      <c r="B25" s="17">
        <v>15</v>
      </c>
      <c r="C25" s="17" t="s">
        <v>98</v>
      </c>
      <c r="D25" s="19" t="s">
        <v>245</v>
      </c>
      <c r="E25" s="17" t="s">
        <v>99</v>
      </c>
      <c r="F25" s="17" t="s">
        <v>100</v>
      </c>
      <c r="G25" s="17" t="s">
        <v>45</v>
      </c>
      <c r="H25" s="17" t="s">
        <v>101</v>
      </c>
      <c r="I25" s="29" t="s">
        <v>288</v>
      </c>
      <c r="J25" s="18">
        <v>174723</v>
      </c>
      <c r="K25" s="17" t="s">
        <v>32</v>
      </c>
      <c r="L25" s="5" t="s">
        <v>237</v>
      </c>
      <c r="M25" s="5" t="s">
        <v>236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28"/>
      <c r="BK25" s="28"/>
      <c r="BL25" s="28"/>
      <c r="BM25" s="28"/>
      <c r="BN25" s="3">
        <f t="shared" si="1"/>
        <v>0</v>
      </c>
      <c r="BO25" s="3">
        <f t="shared" si="2"/>
        <v>0</v>
      </c>
      <c r="BP25" s="3">
        <f t="shared" si="3"/>
        <v>0</v>
      </c>
      <c r="BQ25" s="3">
        <f t="shared" si="4"/>
        <v>0</v>
      </c>
    </row>
    <row r="26" spans="1:69" s="1" customFormat="1" ht="36" x14ac:dyDescent="0.25">
      <c r="A26" s="6"/>
      <c r="B26" s="17">
        <v>16</v>
      </c>
      <c r="C26" s="17" t="s">
        <v>102</v>
      </c>
      <c r="D26" s="19" t="s">
        <v>246</v>
      </c>
      <c r="E26" s="17" t="s">
        <v>103</v>
      </c>
      <c r="F26" s="17" t="s">
        <v>104</v>
      </c>
      <c r="G26" s="17" t="s">
        <v>105</v>
      </c>
      <c r="H26" s="17" t="s">
        <v>106</v>
      </c>
      <c r="I26" s="29" t="s">
        <v>292</v>
      </c>
      <c r="J26" s="18">
        <v>176297.4</v>
      </c>
      <c r="K26" s="17" t="s">
        <v>32</v>
      </c>
      <c r="L26" s="5" t="s">
        <v>237</v>
      </c>
      <c r="M26" s="5" t="s">
        <v>236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28"/>
      <c r="BK26" s="28"/>
      <c r="BL26" s="28"/>
      <c r="BM26" s="28"/>
      <c r="BN26" s="3">
        <f t="shared" si="1"/>
        <v>0</v>
      </c>
      <c r="BO26" s="3">
        <f t="shared" si="2"/>
        <v>0</v>
      </c>
      <c r="BP26" s="3">
        <f t="shared" si="3"/>
        <v>0</v>
      </c>
      <c r="BQ26" s="3">
        <f t="shared" si="4"/>
        <v>0</v>
      </c>
    </row>
    <row r="27" spans="1:69" s="1" customFormat="1" ht="24" x14ac:dyDescent="0.25">
      <c r="A27" s="6"/>
      <c r="B27" s="17">
        <v>17</v>
      </c>
      <c r="C27" s="17" t="s">
        <v>107</v>
      </c>
      <c r="D27" s="19" t="s">
        <v>247</v>
      </c>
      <c r="E27" s="17" t="s">
        <v>103</v>
      </c>
      <c r="F27" s="17" t="s">
        <v>104</v>
      </c>
      <c r="G27" s="17" t="s">
        <v>45</v>
      </c>
      <c r="H27" s="17" t="s">
        <v>108</v>
      </c>
      <c r="I27" s="29" t="s">
        <v>288</v>
      </c>
      <c r="J27" s="18">
        <v>158667.70000000001</v>
      </c>
      <c r="K27" s="17" t="s">
        <v>32</v>
      </c>
      <c r="L27" s="5" t="s">
        <v>237</v>
      </c>
      <c r="M27" s="5" t="s">
        <v>236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28"/>
      <c r="BK27" s="28"/>
      <c r="BL27" s="28"/>
      <c r="BM27" s="28"/>
      <c r="BN27" s="3">
        <f t="shared" si="1"/>
        <v>0</v>
      </c>
      <c r="BO27" s="3">
        <f t="shared" si="2"/>
        <v>0</v>
      </c>
      <c r="BP27" s="3">
        <f t="shared" si="3"/>
        <v>0</v>
      </c>
      <c r="BQ27" s="3">
        <f t="shared" si="4"/>
        <v>0</v>
      </c>
    </row>
    <row r="28" spans="1:69" s="1" customFormat="1" ht="36" x14ac:dyDescent="0.25">
      <c r="A28" s="6"/>
      <c r="B28" s="17">
        <v>18</v>
      </c>
      <c r="C28" s="17" t="s">
        <v>109</v>
      </c>
      <c r="D28" s="19" t="s">
        <v>248</v>
      </c>
      <c r="E28" s="17" t="s">
        <v>110</v>
      </c>
      <c r="F28" s="17" t="s">
        <v>111</v>
      </c>
      <c r="G28" s="17" t="s">
        <v>112</v>
      </c>
      <c r="H28" s="17" t="s">
        <v>33</v>
      </c>
      <c r="I28" s="29" t="s">
        <v>288</v>
      </c>
      <c r="J28" s="18">
        <v>19753.599999999999</v>
      </c>
      <c r="K28" s="17" t="s">
        <v>113</v>
      </c>
      <c r="L28" s="5" t="s">
        <v>237</v>
      </c>
      <c r="M28" s="5" t="s">
        <v>236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28"/>
      <c r="BK28" s="28"/>
      <c r="BL28" s="28"/>
      <c r="BM28" s="28"/>
      <c r="BN28" s="3">
        <f t="shared" si="1"/>
        <v>0</v>
      </c>
      <c r="BO28" s="3">
        <f t="shared" si="2"/>
        <v>0</v>
      </c>
      <c r="BP28" s="3">
        <f t="shared" si="3"/>
        <v>0</v>
      </c>
      <c r="BQ28" s="3">
        <f t="shared" si="4"/>
        <v>0</v>
      </c>
    </row>
    <row r="29" spans="1:69" s="1" customFormat="1" ht="24" x14ac:dyDescent="0.25">
      <c r="A29" s="6"/>
      <c r="B29" s="17">
        <v>19</v>
      </c>
      <c r="C29" s="17" t="s">
        <v>114</v>
      </c>
      <c r="D29" s="19" t="s">
        <v>274</v>
      </c>
      <c r="E29" s="17" t="s">
        <v>115</v>
      </c>
      <c r="F29" s="17" t="s">
        <v>64</v>
      </c>
      <c r="G29" s="17" t="s">
        <v>39</v>
      </c>
      <c r="H29" s="17" t="s">
        <v>33</v>
      </c>
      <c r="I29" s="29" t="s">
        <v>287</v>
      </c>
      <c r="J29" s="18">
        <v>31143.1</v>
      </c>
      <c r="K29" s="17" t="s">
        <v>57</v>
      </c>
      <c r="L29" s="5" t="s">
        <v>237</v>
      </c>
      <c r="M29" s="5" t="s">
        <v>236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28"/>
      <c r="BK29" s="28"/>
      <c r="BL29" s="28"/>
      <c r="BM29" s="28"/>
      <c r="BN29" s="3">
        <f t="shared" si="1"/>
        <v>0</v>
      </c>
      <c r="BO29" s="3">
        <f t="shared" si="2"/>
        <v>0</v>
      </c>
      <c r="BP29" s="3">
        <f t="shared" si="3"/>
        <v>0</v>
      </c>
      <c r="BQ29" s="3">
        <f t="shared" si="4"/>
        <v>0</v>
      </c>
    </row>
    <row r="30" spans="1:69" s="1" customFormat="1" ht="24" x14ac:dyDescent="0.25">
      <c r="A30" s="6"/>
      <c r="B30" s="17">
        <v>19</v>
      </c>
      <c r="C30" s="17" t="s">
        <v>114</v>
      </c>
      <c r="D30" s="19" t="s">
        <v>275</v>
      </c>
      <c r="E30" s="17" t="s">
        <v>115</v>
      </c>
      <c r="F30" s="17" t="s">
        <v>64</v>
      </c>
      <c r="G30" s="17" t="s">
        <v>39</v>
      </c>
      <c r="H30" s="17" t="s">
        <v>85</v>
      </c>
      <c r="I30" s="29" t="s">
        <v>287</v>
      </c>
      <c r="J30" s="18">
        <v>124728.2</v>
      </c>
      <c r="K30" s="17" t="s">
        <v>57</v>
      </c>
      <c r="L30" s="5" t="s">
        <v>237</v>
      </c>
      <c r="M30" s="5" t="s">
        <v>236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28"/>
      <c r="BK30" s="28"/>
      <c r="BL30" s="28"/>
      <c r="BM30" s="28"/>
      <c r="BN30" s="3">
        <f t="shared" si="1"/>
        <v>0</v>
      </c>
      <c r="BO30" s="3">
        <f t="shared" si="2"/>
        <v>0</v>
      </c>
      <c r="BP30" s="3">
        <f t="shared" si="3"/>
        <v>0</v>
      </c>
      <c r="BQ30" s="3">
        <f t="shared" si="4"/>
        <v>0</v>
      </c>
    </row>
    <row r="31" spans="1:69" s="1" customFormat="1" ht="24" x14ac:dyDescent="0.25">
      <c r="A31" s="6"/>
      <c r="B31" s="17">
        <v>20</v>
      </c>
      <c r="C31" s="17" t="s">
        <v>116</v>
      </c>
      <c r="D31" s="19" t="s">
        <v>276</v>
      </c>
      <c r="E31" s="17" t="s">
        <v>117</v>
      </c>
      <c r="F31" s="17" t="s">
        <v>71</v>
      </c>
      <c r="G31" s="17" t="s">
        <v>39</v>
      </c>
      <c r="H31" s="17" t="s">
        <v>33</v>
      </c>
      <c r="I31" s="29" t="s">
        <v>288</v>
      </c>
      <c r="J31" s="18">
        <v>42714.6</v>
      </c>
      <c r="K31" s="17" t="s">
        <v>72</v>
      </c>
      <c r="L31" s="5" t="s">
        <v>237</v>
      </c>
      <c r="M31" s="5" t="s">
        <v>236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28"/>
      <c r="BK31" s="28"/>
      <c r="BL31" s="28"/>
      <c r="BM31" s="28"/>
      <c r="BN31" s="3">
        <f t="shared" si="1"/>
        <v>0</v>
      </c>
      <c r="BO31" s="3">
        <f t="shared" si="2"/>
        <v>0</v>
      </c>
      <c r="BP31" s="3">
        <f t="shared" si="3"/>
        <v>0</v>
      </c>
      <c r="BQ31" s="3">
        <f t="shared" si="4"/>
        <v>0</v>
      </c>
    </row>
    <row r="32" spans="1:69" s="1" customFormat="1" ht="24" x14ac:dyDescent="0.25">
      <c r="A32" s="6"/>
      <c r="B32" s="17">
        <v>21</v>
      </c>
      <c r="C32" s="17" t="s">
        <v>118</v>
      </c>
      <c r="D32" s="19" t="s">
        <v>277</v>
      </c>
      <c r="E32" s="17" t="s">
        <v>119</v>
      </c>
      <c r="F32" s="17" t="s">
        <v>120</v>
      </c>
      <c r="G32" s="17" t="s">
        <v>93</v>
      </c>
      <c r="H32" s="17" t="s">
        <v>38</v>
      </c>
      <c r="I32" s="29" t="s">
        <v>288</v>
      </c>
      <c r="J32" s="18">
        <v>356121.63</v>
      </c>
      <c r="K32" s="17" t="s">
        <v>43</v>
      </c>
      <c r="L32" s="5" t="s">
        <v>237</v>
      </c>
      <c r="M32" s="5" t="s">
        <v>236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28"/>
      <c r="BK32" s="28"/>
      <c r="BL32" s="28"/>
      <c r="BM32" s="28"/>
      <c r="BN32" s="3">
        <f t="shared" si="1"/>
        <v>0</v>
      </c>
      <c r="BO32" s="3">
        <f t="shared" si="2"/>
        <v>0</v>
      </c>
      <c r="BP32" s="3">
        <f t="shared" si="3"/>
        <v>0</v>
      </c>
      <c r="BQ32" s="3">
        <f t="shared" si="4"/>
        <v>0</v>
      </c>
    </row>
    <row r="33" spans="1:69" s="1" customFormat="1" ht="36" x14ac:dyDescent="0.25">
      <c r="A33" s="6"/>
      <c r="B33" s="4">
        <v>22</v>
      </c>
      <c r="C33" s="17" t="s">
        <v>121</v>
      </c>
      <c r="D33" s="19" t="s">
        <v>278</v>
      </c>
      <c r="E33" s="17" t="s">
        <v>122</v>
      </c>
      <c r="F33" s="17" t="s">
        <v>123</v>
      </c>
      <c r="G33" s="17" t="s">
        <v>39</v>
      </c>
      <c r="H33" s="17" t="s">
        <v>124</v>
      </c>
      <c r="I33" s="29" t="s">
        <v>288</v>
      </c>
      <c r="J33" s="18">
        <v>242338.4</v>
      </c>
      <c r="K33" s="17" t="s">
        <v>51</v>
      </c>
      <c r="L33" s="5" t="s">
        <v>237</v>
      </c>
      <c r="M33" s="5" t="s">
        <v>236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28"/>
      <c r="BK33" s="28"/>
      <c r="BL33" s="28"/>
      <c r="BM33" s="28"/>
      <c r="BN33" s="3">
        <f t="shared" si="1"/>
        <v>0</v>
      </c>
      <c r="BO33" s="3">
        <f t="shared" si="2"/>
        <v>0</v>
      </c>
      <c r="BP33" s="3">
        <f t="shared" si="3"/>
        <v>0</v>
      </c>
      <c r="BQ33" s="3">
        <f t="shared" si="4"/>
        <v>0</v>
      </c>
    </row>
    <row r="34" spans="1:69" s="1" customFormat="1" ht="36" x14ac:dyDescent="0.25">
      <c r="A34" s="6"/>
      <c r="B34" s="4">
        <v>23</v>
      </c>
      <c r="C34" s="17" t="s">
        <v>125</v>
      </c>
      <c r="D34" s="19" t="s">
        <v>279</v>
      </c>
      <c r="E34" s="17" t="s">
        <v>126</v>
      </c>
      <c r="F34" s="17" t="s">
        <v>123</v>
      </c>
      <c r="G34" s="17" t="s">
        <v>93</v>
      </c>
      <c r="H34" s="17" t="s">
        <v>33</v>
      </c>
      <c r="I34" s="29" t="s">
        <v>288</v>
      </c>
      <c r="J34" s="18">
        <v>154564.5</v>
      </c>
      <c r="K34" s="17" t="s">
        <v>127</v>
      </c>
      <c r="L34" s="5" t="s">
        <v>237</v>
      </c>
      <c r="M34" s="5" t="s">
        <v>236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28"/>
      <c r="BK34" s="28"/>
      <c r="BL34" s="28"/>
      <c r="BM34" s="28"/>
      <c r="BN34" s="3">
        <f t="shared" si="1"/>
        <v>0</v>
      </c>
      <c r="BO34" s="3">
        <f t="shared" si="2"/>
        <v>0</v>
      </c>
      <c r="BP34" s="3">
        <f t="shared" si="3"/>
        <v>0</v>
      </c>
      <c r="BQ34" s="3">
        <f t="shared" si="4"/>
        <v>0</v>
      </c>
    </row>
    <row r="35" spans="1:69" s="1" customFormat="1" ht="36" x14ac:dyDescent="0.25">
      <c r="A35" s="6"/>
      <c r="B35" s="4">
        <v>24</v>
      </c>
      <c r="C35" s="17" t="s">
        <v>128</v>
      </c>
      <c r="D35" s="19" t="s">
        <v>249</v>
      </c>
      <c r="E35" s="17" t="s">
        <v>126</v>
      </c>
      <c r="F35" s="17" t="s">
        <v>123</v>
      </c>
      <c r="G35" s="17" t="s">
        <v>93</v>
      </c>
      <c r="H35" s="17" t="s">
        <v>129</v>
      </c>
      <c r="I35" s="29" t="s">
        <v>288</v>
      </c>
      <c r="J35" s="18">
        <v>247137.6</v>
      </c>
      <c r="K35" s="17" t="s">
        <v>127</v>
      </c>
      <c r="L35" s="5" t="s">
        <v>237</v>
      </c>
      <c r="M35" s="5" t="s">
        <v>236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28"/>
      <c r="BK35" s="28"/>
      <c r="BL35" s="28"/>
      <c r="BM35" s="28"/>
      <c r="BN35" s="3">
        <f t="shared" si="1"/>
        <v>0</v>
      </c>
      <c r="BO35" s="3">
        <f t="shared" si="2"/>
        <v>0</v>
      </c>
      <c r="BP35" s="3">
        <f t="shared" si="3"/>
        <v>0</v>
      </c>
      <c r="BQ35" s="3">
        <f t="shared" si="4"/>
        <v>0</v>
      </c>
    </row>
    <row r="36" spans="1:69" s="1" customFormat="1" ht="36" x14ac:dyDescent="0.25">
      <c r="A36" s="6"/>
      <c r="B36" s="4">
        <v>25</v>
      </c>
      <c r="C36" s="17" t="s">
        <v>130</v>
      </c>
      <c r="D36" s="19" t="s">
        <v>250</v>
      </c>
      <c r="E36" s="17" t="s">
        <v>131</v>
      </c>
      <c r="F36" s="17" t="s">
        <v>123</v>
      </c>
      <c r="G36" s="17" t="s">
        <v>39</v>
      </c>
      <c r="H36" s="17" t="s">
        <v>31</v>
      </c>
      <c r="I36" s="29" t="s">
        <v>288</v>
      </c>
      <c r="J36" s="18">
        <v>136706.79999999999</v>
      </c>
      <c r="K36" s="17" t="s">
        <v>127</v>
      </c>
      <c r="L36" s="5" t="s">
        <v>237</v>
      </c>
      <c r="M36" s="5" t="s">
        <v>236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28"/>
      <c r="BK36" s="28"/>
      <c r="BL36" s="28"/>
      <c r="BM36" s="28"/>
      <c r="BN36" s="3">
        <f t="shared" si="1"/>
        <v>0</v>
      </c>
      <c r="BO36" s="3">
        <f t="shared" si="2"/>
        <v>0</v>
      </c>
      <c r="BP36" s="3">
        <f t="shared" si="3"/>
        <v>0</v>
      </c>
      <c r="BQ36" s="3">
        <f t="shared" si="4"/>
        <v>0</v>
      </c>
    </row>
    <row r="37" spans="1:69" s="1" customFormat="1" ht="36" x14ac:dyDescent="0.25">
      <c r="A37" s="6"/>
      <c r="B37" s="17">
        <v>26</v>
      </c>
      <c r="C37" s="17" t="s">
        <v>132</v>
      </c>
      <c r="D37" s="19" t="s">
        <v>280</v>
      </c>
      <c r="E37" s="17" t="s">
        <v>133</v>
      </c>
      <c r="F37" s="17" t="s">
        <v>134</v>
      </c>
      <c r="G37" s="17" t="s">
        <v>135</v>
      </c>
      <c r="H37" s="17" t="s">
        <v>33</v>
      </c>
      <c r="I37" s="29" t="s">
        <v>288</v>
      </c>
      <c r="J37" s="18">
        <v>312999</v>
      </c>
      <c r="K37" s="17" t="s">
        <v>78</v>
      </c>
      <c r="L37" s="5" t="s">
        <v>237</v>
      </c>
      <c r="M37" s="5" t="s">
        <v>236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28"/>
      <c r="BK37" s="28"/>
      <c r="BL37" s="28"/>
      <c r="BM37" s="28"/>
      <c r="BN37" s="3">
        <f t="shared" si="1"/>
        <v>0</v>
      </c>
      <c r="BO37" s="3">
        <f t="shared" si="2"/>
        <v>0</v>
      </c>
      <c r="BP37" s="3">
        <f t="shared" si="3"/>
        <v>0</v>
      </c>
      <c r="BQ37" s="3">
        <f t="shared" si="4"/>
        <v>0</v>
      </c>
    </row>
    <row r="38" spans="1:69" s="1" customFormat="1" ht="36" x14ac:dyDescent="0.25">
      <c r="A38" s="6"/>
      <c r="B38" s="17">
        <v>27</v>
      </c>
      <c r="C38" s="17" t="s">
        <v>136</v>
      </c>
      <c r="D38" s="19">
        <v>1039398</v>
      </c>
      <c r="E38" s="17" t="s">
        <v>137</v>
      </c>
      <c r="F38" s="17" t="s">
        <v>138</v>
      </c>
      <c r="G38" s="17" t="s">
        <v>41</v>
      </c>
      <c r="H38" s="17" t="s">
        <v>34</v>
      </c>
      <c r="I38" s="29" t="s">
        <v>284</v>
      </c>
      <c r="J38" s="18">
        <v>7243.49</v>
      </c>
      <c r="K38" s="17" t="s">
        <v>32</v>
      </c>
      <c r="L38" s="5" t="s">
        <v>237</v>
      </c>
      <c r="M38" s="5" t="s">
        <v>236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28"/>
      <c r="BK38" s="28"/>
      <c r="BL38" s="28"/>
      <c r="BM38" s="28"/>
      <c r="BN38" s="3">
        <f t="shared" si="1"/>
        <v>0</v>
      </c>
      <c r="BO38" s="3">
        <f t="shared" si="2"/>
        <v>0</v>
      </c>
      <c r="BP38" s="3">
        <f t="shared" si="3"/>
        <v>0</v>
      </c>
      <c r="BQ38" s="3">
        <f t="shared" si="4"/>
        <v>0</v>
      </c>
    </row>
    <row r="39" spans="1:69" s="1" customFormat="1" ht="36" x14ac:dyDescent="0.25">
      <c r="A39" s="6"/>
      <c r="B39" s="26">
        <v>28</v>
      </c>
      <c r="C39" s="26" t="s">
        <v>308</v>
      </c>
      <c r="D39" s="19" t="s">
        <v>300</v>
      </c>
      <c r="E39" s="39" t="s">
        <v>301</v>
      </c>
      <c r="F39" s="40" t="s">
        <v>302</v>
      </c>
      <c r="G39" s="17" t="s">
        <v>41</v>
      </c>
      <c r="H39" s="41" t="s">
        <v>303</v>
      </c>
      <c r="I39" s="41" t="s">
        <v>284</v>
      </c>
      <c r="J39" s="44">
        <v>812.33</v>
      </c>
      <c r="K39" s="17" t="s">
        <v>43</v>
      </c>
      <c r="L39" s="5" t="s">
        <v>237</v>
      </c>
      <c r="M39" s="5" t="s">
        <v>236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28"/>
      <c r="BK39" s="28"/>
      <c r="BL39" s="28"/>
      <c r="BM39" s="28"/>
      <c r="BN39" s="3">
        <f t="shared" ref="BN39:BN41" si="5">N39+R39+V39+Z39+AD39+AH39+AL39+AP39+AT39+AX39+BB39+BF39+BJ39</f>
        <v>0</v>
      </c>
      <c r="BO39" s="3">
        <f t="shared" ref="BO39:BO41" si="6">O39+S39+W39+AA39+AE39+AI39+AM39+AQ39+AU39+AY39+BC39+BG39+BK39</f>
        <v>0</v>
      </c>
      <c r="BP39" s="3">
        <f t="shared" ref="BP39:BP41" si="7">P39+T39+X39+AB39+AF39+AJ39+AN39+AR39+AV39+AZ39+BD39+BH39+BL39</f>
        <v>0</v>
      </c>
      <c r="BQ39" s="3">
        <f t="shared" ref="BQ39:BQ41" si="8">Q39+U39+Y39+AC39+AG39+AK39+AO39+AS39+AW39+BA39+BE39+BI39+BM39</f>
        <v>0</v>
      </c>
    </row>
    <row r="40" spans="1:69" s="1" customFormat="1" ht="36" x14ac:dyDescent="0.25">
      <c r="A40" s="6"/>
      <c r="B40" s="26">
        <v>28</v>
      </c>
      <c r="C40" s="26" t="s">
        <v>308</v>
      </c>
      <c r="D40" s="42" t="s">
        <v>304</v>
      </c>
      <c r="E40" s="42" t="s">
        <v>301</v>
      </c>
      <c r="F40" s="40" t="s">
        <v>302</v>
      </c>
      <c r="G40" s="41" t="s">
        <v>41</v>
      </c>
      <c r="H40" s="41" t="s">
        <v>305</v>
      </c>
      <c r="I40" s="41" t="s">
        <v>284</v>
      </c>
      <c r="J40" s="45">
        <v>1976.54</v>
      </c>
      <c r="K40" s="17" t="s">
        <v>43</v>
      </c>
      <c r="L40" s="5" t="s">
        <v>237</v>
      </c>
      <c r="M40" s="5" t="s">
        <v>236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28"/>
      <c r="BK40" s="28"/>
      <c r="BL40" s="28"/>
      <c r="BM40" s="28"/>
      <c r="BN40" s="3">
        <f t="shared" si="5"/>
        <v>0</v>
      </c>
      <c r="BO40" s="3">
        <f t="shared" si="6"/>
        <v>0</v>
      </c>
      <c r="BP40" s="3">
        <f t="shared" si="7"/>
        <v>0</v>
      </c>
      <c r="BQ40" s="3">
        <f t="shared" si="8"/>
        <v>0</v>
      </c>
    </row>
    <row r="41" spans="1:69" s="1" customFormat="1" ht="36" x14ac:dyDescent="0.25">
      <c r="A41" s="6"/>
      <c r="B41" s="26">
        <v>28</v>
      </c>
      <c r="C41" s="26" t="s">
        <v>308</v>
      </c>
      <c r="D41" s="43" t="s">
        <v>306</v>
      </c>
      <c r="E41" s="42" t="s">
        <v>301</v>
      </c>
      <c r="F41" s="40" t="s">
        <v>302</v>
      </c>
      <c r="G41" s="40" t="s">
        <v>41</v>
      </c>
      <c r="H41" s="40" t="s">
        <v>307</v>
      </c>
      <c r="I41" s="40" t="s">
        <v>284</v>
      </c>
      <c r="J41" s="46">
        <v>3091.91</v>
      </c>
      <c r="K41" s="26" t="s">
        <v>43</v>
      </c>
      <c r="L41" s="5" t="s">
        <v>237</v>
      </c>
      <c r="M41" s="5" t="s">
        <v>236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28"/>
      <c r="BK41" s="28"/>
      <c r="BL41" s="28"/>
      <c r="BM41" s="28"/>
      <c r="BN41" s="3">
        <f t="shared" si="5"/>
        <v>0</v>
      </c>
      <c r="BO41" s="3">
        <f t="shared" si="6"/>
        <v>0</v>
      </c>
      <c r="BP41" s="3">
        <f t="shared" si="7"/>
        <v>0</v>
      </c>
      <c r="BQ41" s="3">
        <f t="shared" si="8"/>
        <v>0</v>
      </c>
    </row>
    <row r="42" spans="1:69" s="16" customFormat="1" ht="24" x14ac:dyDescent="0.25">
      <c r="A42" s="6"/>
      <c r="B42" s="17">
        <v>29</v>
      </c>
      <c r="C42" s="26" t="s">
        <v>139</v>
      </c>
      <c r="D42" s="19">
        <v>1039703</v>
      </c>
      <c r="E42" s="17" t="s">
        <v>140</v>
      </c>
      <c r="F42" s="17" t="s">
        <v>141</v>
      </c>
      <c r="G42" s="17" t="s">
        <v>142</v>
      </c>
      <c r="H42" s="17" t="s">
        <v>36</v>
      </c>
      <c r="I42" s="29" t="s">
        <v>285</v>
      </c>
      <c r="J42" s="18">
        <v>4210.71</v>
      </c>
      <c r="K42" s="22" t="s">
        <v>143</v>
      </c>
      <c r="L42" s="5" t="s">
        <v>237</v>
      </c>
      <c r="M42" s="5" t="s">
        <v>236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28"/>
      <c r="BK42" s="28"/>
      <c r="BL42" s="28"/>
      <c r="BM42" s="28"/>
      <c r="BN42" s="3">
        <f t="shared" si="1"/>
        <v>0</v>
      </c>
      <c r="BO42" s="3">
        <f t="shared" si="2"/>
        <v>0</v>
      </c>
      <c r="BP42" s="3">
        <f t="shared" si="3"/>
        <v>0</v>
      </c>
      <c r="BQ42" s="3">
        <f t="shared" si="4"/>
        <v>0</v>
      </c>
    </row>
    <row r="43" spans="1:69" s="16" customFormat="1" ht="24" x14ac:dyDescent="0.25">
      <c r="A43" s="6"/>
      <c r="B43" s="17">
        <v>29</v>
      </c>
      <c r="C43" s="26" t="s">
        <v>139</v>
      </c>
      <c r="D43" s="19">
        <v>1039704</v>
      </c>
      <c r="E43" s="17" t="s">
        <v>140</v>
      </c>
      <c r="F43" s="17" t="s">
        <v>141</v>
      </c>
      <c r="G43" s="17" t="s">
        <v>142</v>
      </c>
      <c r="H43" s="17" t="s">
        <v>37</v>
      </c>
      <c r="I43" s="29" t="s">
        <v>285</v>
      </c>
      <c r="J43" s="18">
        <v>8380.9599999999991</v>
      </c>
      <c r="K43" s="22" t="s">
        <v>143</v>
      </c>
      <c r="L43" s="5" t="s">
        <v>237</v>
      </c>
      <c r="M43" s="5" t="s">
        <v>236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28"/>
      <c r="BK43" s="28"/>
      <c r="BL43" s="28"/>
      <c r="BM43" s="28"/>
      <c r="BN43" s="3">
        <f t="shared" si="1"/>
        <v>0</v>
      </c>
      <c r="BO43" s="3">
        <f t="shared" si="2"/>
        <v>0</v>
      </c>
      <c r="BP43" s="3">
        <f t="shared" si="3"/>
        <v>0</v>
      </c>
      <c r="BQ43" s="3">
        <f t="shared" si="4"/>
        <v>0</v>
      </c>
    </row>
    <row r="44" spans="1:69" s="16" customFormat="1" ht="24" x14ac:dyDescent="0.25">
      <c r="A44" s="6"/>
      <c r="B44" s="17">
        <v>29</v>
      </c>
      <c r="C44" s="26" t="s">
        <v>139</v>
      </c>
      <c r="D44" s="19">
        <v>1039706</v>
      </c>
      <c r="E44" s="17" t="s">
        <v>140</v>
      </c>
      <c r="F44" s="17" t="s">
        <v>141</v>
      </c>
      <c r="G44" s="17" t="s">
        <v>142</v>
      </c>
      <c r="H44" s="17" t="s">
        <v>38</v>
      </c>
      <c r="I44" s="29" t="s">
        <v>285</v>
      </c>
      <c r="J44" s="18">
        <v>16748.46</v>
      </c>
      <c r="K44" s="22" t="s">
        <v>143</v>
      </c>
      <c r="L44" s="5" t="s">
        <v>237</v>
      </c>
      <c r="M44" s="5" t="s">
        <v>236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28"/>
      <c r="BK44" s="28"/>
      <c r="BL44" s="28"/>
      <c r="BM44" s="28"/>
      <c r="BN44" s="3">
        <f t="shared" si="1"/>
        <v>0</v>
      </c>
      <c r="BO44" s="3">
        <f t="shared" si="2"/>
        <v>0</v>
      </c>
      <c r="BP44" s="3">
        <f t="shared" si="3"/>
        <v>0</v>
      </c>
      <c r="BQ44" s="3">
        <f t="shared" si="4"/>
        <v>0</v>
      </c>
    </row>
    <row r="45" spans="1:69" s="16" customFormat="1" ht="36" x14ac:dyDescent="0.25">
      <c r="A45" s="6"/>
      <c r="B45" s="17">
        <v>30</v>
      </c>
      <c r="C45" s="17" t="s">
        <v>144</v>
      </c>
      <c r="D45" s="19">
        <v>1039715</v>
      </c>
      <c r="E45" s="17" t="s">
        <v>145</v>
      </c>
      <c r="F45" s="17" t="s">
        <v>146</v>
      </c>
      <c r="G45" s="17" t="s">
        <v>41</v>
      </c>
      <c r="H45" s="17" t="s">
        <v>34</v>
      </c>
      <c r="I45" s="29" t="s">
        <v>284</v>
      </c>
      <c r="J45" s="18">
        <v>1768.38</v>
      </c>
      <c r="K45" s="17" t="s">
        <v>32</v>
      </c>
      <c r="L45" s="5" t="s">
        <v>237</v>
      </c>
      <c r="M45" s="5" t="s">
        <v>236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28"/>
      <c r="BK45" s="28"/>
      <c r="BL45" s="28"/>
      <c r="BM45" s="28"/>
      <c r="BN45" s="3">
        <f t="shared" si="1"/>
        <v>0</v>
      </c>
      <c r="BO45" s="3">
        <f t="shared" si="2"/>
        <v>0</v>
      </c>
      <c r="BP45" s="3">
        <f t="shared" si="3"/>
        <v>0</v>
      </c>
      <c r="BQ45" s="3">
        <f t="shared" si="4"/>
        <v>0</v>
      </c>
    </row>
    <row r="46" spans="1:69" s="16" customFormat="1" ht="24" x14ac:dyDescent="0.25">
      <c r="A46" s="6"/>
      <c r="B46" s="17">
        <v>31</v>
      </c>
      <c r="C46" s="17" t="s">
        <v>147</v>
      </c>
      <c r="D46" s="19">
        <v>1039710</v>
      </c>
      <c r="E46" s="17" t="s">
        <v>148</v>
      </c>
      <c r="F46" s="17" t="s">
        <v>149</v>
      </c>
      <c r="G46" s="17" t="s">
        <v>142</v>
      </c>
      <c r="H46" s="17" t="s">
        <v>47</v>
      </c>
      <c r="I46" s="29" t="s">
        <v>285</v>
      </c>
      <c r="J46" s="18">
        <v>3339.9</v>
      </c>
      <c r="K46" s="17" t="s">
        <v>78</v>
      </c>
      <c r="L46" s="5" t="s">
        <v>237</v>
      </c>
      <c r="M46" s="5" t="s">
        <v>236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28"/>
      <c r="BK46" s="28"/>
      <c r="BL46" s="28"/>
      <c r="BM46" s="28"/>
      <c r="BN46" s="3">
        <f t="shared" si="1"/>
        <v>0</v>
      </c>
      <c r="BO46" s="3">
        <f t="shared" si="2"/>
        <v>0</v>
      </c>
      <c r="BP46" s="3">
        <f t="shared" si="3"/>
        <v>0</v>
      </c>
      <c r="BQ46" s="3">
        <f t="shared" si="4"/>
        <v>0</v>
      </c>
    </row>
    <row r="47" spans="1:69" s="16" customFormat="1" ht="84" x14ac:dyDescent="0.25">
      <c r="A47" s="6"/>
      <c r="B47" s="26">
        <v>32</v>
      </c>
      <c r="C47" s="26" t="s">
        <v>150</v>
      </c>
      <c r="D47" s="19">
        <v>1039252</v>
      </c>
      <c r="E47" s="17" t="s">
        <v>151</v>
      </c>
      <c r="F47" s="17" t="s">
        <v>152</v>
      </c>
      <c r="G47" s="17" t="s">
        <v>41</v>
      </c>
      <c r="H47" s="17" t="s">
        <v>47</v>
      </c>
      <c r="I47" s="29" t="s">
        <v>284</v>
      </c>
      <c r="J47" s="18">
        <v>2451.75</v>
      </c>
      <c r="K47" s="17" t="s">
        <v>32</v>
      </c>
      <c r="L47" s="5" t="s">
        <v>237</v>
      </c>
      <c r="M47" s="5" t="s">
        <v>236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28"/>
      <c r="BK47" s="28"/>
      <c r="BL47" s="28"/>
      <c r="BM47" s="28"/>
      <c r="BN47" s="3">
        <f t="shared" si="1"/>
        <v>0</v>
      </c>
      <c r="BO47" s="3">
        <f t="shared" si="2"/>
        <v>0</v>
      </c>
      <c r="BP47" s="3">
        <f t="shared" si="3"/>
        <v>0</v>
      </c>
      <c r="BQ47" s="3">
        <f t="shared" si="4"/>
        <v>0</v>
      </c>
    </row>
    <row r="48" spans="1:69" s="16" customFormat="1" ht="84" x14ac:dyDescent="0.25">
      <c r="A48" s="6"/>
      <c r="B48" s="26">
        <v>32</v>
      </c>
      <c r="C48" s="26" t="s">
        <v>150</v>
      </c>
      <c r="D48" s="19">
        <v>1039253</v>
      </c>
      <c r="E48" s="17" t="s">
        <v>151</v>
      </c>
      <c r="F48" s="17" t="s">
        <v>152</v>
      </c>
      <c r="G48" s="17" t="s">
        <v>41</v>
      </c>
      <c r="H48" s="17" t="s">
        <v>85</v>
      </c>
      <c r="I48" s="29" t="s">
        <v>284</v>
      </c>
      <c r="J48" s="18">
        <v>4903.5200000000004</v>
      </c>
      <c r="K48" s="17" t="s">
        <v>32</v>
      </c>
      <c r="L48" s="5" t="s">
        <v>237</v>
      </c>
      <c r="M48" s="5" t="s">
        <v>236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28"/>
      <c r="BK48" s="28"/>
      <c r="BL48" s="28"/>
      <c r="BM48" s="28"/>
      <c r="BN48" s="3">
        <f t="shared" si="1"/>
        <v>0</v>
      </c>
      <c r="BO48" s="3">
        <f t="shared" si="2"/>
        <v>0</v>
      </c>
      <c r="BP48" s="3">
        <f t="shared" si="3"/>
        <v>0</v>
      </c>
      <c r="BQ48" s="3">
        <f t="shared" si="4"/>
        <v>0</v>
      </c>
    </row>
    <row r="49" spans="1:69" s="16" customFormat="1" ht="60" x14ac:dyDescent="0.25">
      <c r="A49" s="6"/>
      <c r="B49" s="17">
        <v>33</v>
      </c>
      <c r="C49" s="17" t="s">
        <v>153</v>
      </c>
      <c r="D49" s="19" t="s">
        <v>154</v>
      </c>
      <c r="E49" s="17" t="s">
        <v>155</v>
      </c>
      <c r="F49" s="17" t="s">
        <v>156</v>
      </c>
      <c r="G49" s="17" t="s">
        <v>41</v>
      </c>
      <c r="H49" s="17" t="s">
        <v>157</v>
      </c>
      <c r="I49" s="29" t="s">
        <v>284</v>
      </c>
      <c r="J49" s="18">
        <v>7279.02</v>
      </c>
      <c r="K49" s="17" t="s">
        <v>158</v>
      </c>
      <c r="L49" s="5" t="s">
        <v>237</v>
      </c>
      <c r="M49" s="5" t="s">
        <v>236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28"/>
      <c r="BK49" s="28"/>
      <c r="BL49" s="28"/>
      <c r="BM49" s="28"/>
      <c r="BN49" s="3">
        <f t="shared" si="1"/>
        <v>0</v>
      </c>
      <c r="BO49" s="3">
        <f t="shared" si="2"/>
        <v>0</v>
      </c>
      <c r="BP49" s="3">
        <f t="shared" si="3"/>
        <v>0</v>
      </c>
      <c r="BQ49" s="3">
        <f t="shared" si="4"/>
        <v>0</v>
      </c>
    </row>
    <row r="50" spans="1:69" s="16" customFormat="1" ht="24" x14ac:dyDescent="0.25">
      <c r="A50" s="6"/>
      <c r="B50" s="17">
        <v>34</v>
      </c>
      <c r="C50" s="17" t="s">
        <v>159</v>
      </c>
      <c r="D50" s="19">
        <v>1069140</v>
      </c>
      <c r="E50" s="17" t="s">
        <v>160</v>
      </c>
      <c r="F50" s="17" t="s">
        <v>161</v>
      </c>
      <c r="G50" s="17" t="s">
        <v>162</v>
      </c>
      <c r="H50" s="17" t="s">
        <v>35</v>
      </c>
      <c r="I50" s="29" t="s">
        <v>285</v>
      </c>
      <c r="J50" s="17">
        <v>303.7</v>
      </c>
      <c r="K50" s="17" t="s">
        <v>46</v>
      </c>
      <c r="L50" s="5" t="s">
        <v>237</v>
      </c>
      <c r="M50" s="5" t="s">
        <v>236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28"/>
      <c r="BK50" s="28"/>
      <c r="BL50" s="28"/>
      <c r="BM50" s="28"/>
      <c r="BN50" s="3">
        <f t="shared" si="1"/>
        <v>0</v>
      </c>
      <c r="BO50" s="3">
        <f t="shared" si="2"/>
        <v>0</v>
      </c>
      <c r="BP50" s="3">
        <f t="shared" si="3"/>
        <v>0</v>
      </c>
      <c r="BQ50" s="3">
        <f t="shared" si="4"/>
        <v>0</v>
      </c>
    </row>
    <row r="51" spans="1:69" s="16" customFormat="1" ht="24" x14ac:dyDescent="0.25">
      <c r="A51" s="6"/>
      <c r="B51" s="17">
        <v>35</v>
      </c>
      <c r="C51" s="17" t="s">
        <v>163</v>
      </c>
      <c r="D51" s="19">
        <v>1039999</v>
      </c>
      <c r="E51" s="17" t="s">
        <v>164</v>
      </c>
      <c r="F51" s="17" t="s">
        <v>165</v>
      </c>
      <c r="G51" s="17" t="s">
        <v>142</v>
      </c>
      <c r="H51" s="17" t="s">
        <v>38</v>
      </c>
      <c r="I51" s="29" t="s">
        <v>285</v>
      </c>
      <c r="J51" s="18">
        <v>1340</v>
      </c>
      <c r="K51" s="20" t="s">
        <v>51</v>
      </c>
      <c r="L51" s="5" t="s">
        <v>237</v>
      </c>
      <c r="M51" s="5" t="s">
        <v>236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28"/>
      <c r="BK51" s="28"/>
      <c r="BL51" s="28"/>
      <c r="BM51" s="28"/>
      <c r="BN51" s="3">
        <f t="shared" si="1"/>
        <v>0</v>
      </c>
      <c r="BO51" s="3">
        <f t="shared" si="2"/>
        <v>0</v>
      </c>
      <c r="BP51" s="3">
        <f t="shared" si="3"/>
        <v>0</v>
      </c>
      <c r="BQ51" s="3">
        <f t="shared" si="4"/>
        <v>0</v>
      </c>
    </row>
    <row r="52" spans="1:69" s="16" customFormat="1" ht="24" customHeight="1" x14ac:dyDescent="0.25">
      <c r="A52" s="6"/>
      <c r="B52" s="26">
        <v>36</v>
      </c>
      <c r="C52" s="26" t="s">
        <v>166</v>
      </c>
      <c r="D52" s="25" t="s">
        <v>258</v>
      </c>
      <c r="E52" s="26" t="s">
        <v>167</v>
      </c>
      <c r="F52" s="26" t="s">
        <v>123</v>
      </c>
      <c r="G52" s="26" t="s">
        <v>45</v>
      </c>
      <c r="H52" s="26" t="s">
        <v>168</v>
      </c>
      <c r="I52" s="29" t="s">
        <v>291</v>
      </c>
      <c r="J52" s="27">
        <v>15872.8</v>
      </c>
      <c r="K52" s="26" t="s">
        <v>169</v>
      </c>
      <c r="L52" s="5" t="s">
        <v>237</v>
      </c>
      <c r="M52" s="5" t="s">
        <v>236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28"/>
      <c r="BK52" s="28"/>
      <c r="BL52" s="28"/>
      <c r="BM52" s="28"/>
      <c r="BN52" s="3">
        <f t="shared" si="1"/>
        <v>0</v>
      </c>
      <c r="BO52" s="3">
        <f t="shared" si="2"/>
        <v>0</v>
      </c>
      <c r="BP52" s="3">
        <f t="shared" si="3"/>
        <v>0</v>
      </c>
      <c r="BQ52" s="3">
        <f t="shared" si="4"/>
        <v>0</v>
      </c>
    </row>
    <row r="53" spans="1:69" s="16" customFormat="1" ht="36" x14ac:dyDescent="0.25">
      <c r="A53" s="6"/>
      <c r="B53" s="26">
        <v>36</v>
      </c>
      <c r="C53" s="26" t="s">
        <v>166</v>
      </c>
      <c r="D53" s="25" t="s">
        <v>258</v>
      </c>
      <c r="E53" s="26" t="s">
        <v>167</v>
      </c>
      <c r="F53" s="26" t="s">
        <v>123</v>
      </c>
      <c r="G53" s="26" t="s">
        <v>45</v>
      </c>
      <c r="H53" s="26" t="s">
        <v>168</v>
      </c>
      <c r="I53" s="29" t="s">
        <v>291</v>
      </c>
      <c r="J53" s="27">
        <v>15872.8</v>
      </c>
      <c r="K53" s="26" t="s">
        <v>169</v>
      </c>
      <c r="L53" s="5" t="s">
        <v>237</v>
      </c>
      <c r="M53" s="5" t="s">
        <v>236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28"/>
      <c r="BK53" s="28"/>
      <c r="BL53" s="28"/>
      <c r="BM53" s="28"/>
      <c r="BN53" s="3">
        <f t="shared" si="1"/>
        <v>0</v>
      </c>
      <c r="BO53" s="3">
        <f t="shared" si="2"/>
        <v>0</v>
      </c>
      <c r="BP53" s="3">
        <f t="shared" si="3"/>
        <v>0</v>
      </c>
      <c r="BQ53" s="3">
        <f t="shared" si="4"/>
        <v>0</v>
      </c>
    </row>
    <row r="54" spans="1:69" s="16" customFormat="1" ht="36" x14ac:dyDescent="0.25">
      <c r="A54" s="6"/>
      <c r="B54" s="4">
        <v>37</v>
      </c>
      <c r="C54" s="17" t="s">
        <v>170</v>
      </c>
      <c r="D54" s="19">
        <v>1014100</v>
      </c>
      <c r="E54" s="17" t="s">
        <v>171</v>
      </c>
      <c r="F54" s="17" t="s">
        <v>172</v>
      </c>
      <c r="G54" s="17" t="s">
        <v>41</v>
      </c>
      <c r="H54" s="17" t="s">
        <v>173</v>
      </c>
      <c r="I54" s="29" t="s">
        <v>284</v>
      </c>
      <c r="J54" s="17">
        <v>938.35</v>
      </c>
      <c r="K54" s="17" t="s">
        <v>97</v>
      </c>
      <c r="L54" s="5" t="s">
        <v>237</v>
      </c>
      <c r="M54" s="5" t="s">
        <v>236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28"/>
      <c r="BK54" s="28"/>
      <c r="BL54" s="28"/>
      <c r="BM54" s="28"/>
      <c r="BN54" s="3">
        <f t="shared" si="1"/>
        <v>0</v>
      </c>
      <c r="BO54" s="3">
        <f t="shared" si="2"/>
        <v>0</v>
      </c>
      <c r="BP54" s="3">
        <f t="shared" si="3"/>
        <v>0</v>
      </c>
      <c r="BQ54" s="3">
        <f t="shared" si="4"/>
        <v>0</v>
      </c>
    </row>
    <row r="55" spans="1:69" s="16" customFormat="1" ht="24" x14ac:dyDescent="0.25">
      <c r="A55" s="6"/>
      <c r="B55" s="4">
        <v>38</v>
      </c>
      <c r="C55" s="17" t="s">
        <v>174</v>
      </c>
      <c r="D55" s="19" t="s">
        <v>259</v>
      </c>
      <c r="E55" s="17" t="s">
        <v>175</v>
      </c>
      <c r="F55" s="17" t="s">
        <v>120</v>
      </c>
      <c r="G55" s="17" t="s">
        <v>93</v>
      </c>
      <c r="H55" s="17" t="s">
        <v>176</v>
      </c>
      <c r="I55" s="29" t="s">
        <v>288</v>
      </c>
      <c r="J55" s="18">
        <v>159204.04999999999</v>
      </c>
      <c r="K55" s="17" t="s">
        <v>48</v>
      </c>
      <c r="L55" s="5" t="s">
        <v>237</v>
      </c>
      <c r="M55" s="5" t="s">
        <v>236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28"/>
      <c r="BK55" s="28"/>
      <c r="BL55" s="28"/>
      <c r="BM55" s="28"/>
      <c r="BN55" s="3">
        <f t="shared" si="1"/>
        <v>0</v>
      </c>
      <c r="BO55" s="3">
        <f t="shared" si="2"/>
        <v>0</v>
      </c>
      <c r="BP55" s="3">
        <f t="shared" si="3"/>
        <v>0</v>
      </c>
      <c r="BQ55" s="3">
        <f t="shared" si="4"/>
        <v>0</v>
      </c>
    </row>
    <row r="56" spans="1:69" s="16" customFormat="1" ht="24" x14ac:dyDescent="0.25">
      <c r="A56" s="6"/>
      <c r="B56" s="4">
        <v>39</v>
      </c>
      <c r="C56" s="17" t="s">
        <v>177</v>
      </c>
      <c r="D56" s="19">
        <v>1014032</v>
      </c>
      <c r="E56" s="17" t="s">
        <v>178</v>
      </c>
      <c r="F56" s="17" t="s">
        <v>179</v>
      </c>
      <c r="G56" s="17" t="s">
        <v>41</v>
      </c>
      <c r="H56" s="17" t="s">
        <v>180</v>
      </c>
      <c r="I56" s="29" t="s">
        <v>284</v>
      </c>
      <c r="J56" s="18">
        <v>2636.03</v>
      </c>
      <c r="K56" s="17" t="s">
        <v>43</v>
      </c>
      <c r="L56" s="5" t="s">
        <v>237</v>
      </c>
      <c r="M56" s="5" t="s">
        <v>236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28"/>
      <c r="BK56" s="28"/>
      <c r="BL56" s="28"/>
      <c r="BM56" s="28"/>
      <c r="BN56" s="3">
        <f t="shared" si="1"/>
        <v>0</v>
      </c>
      <c r="BO56" s="3">
        <f t="shared" si="2"/>
        <v>0</v>
      </c>
      <c r="BP56" s="3">
        <f t="shared" si="3"/>
        <v>0</v>
      </c>
      <c r="BQ56" s="3">
        <f t="shared" si="4"/>
        <v>0</v>
      </c>
    </row>
    <row r="57" spans="1:69" s="16" customFormat="1" ht="48" x14ac:dyDescent="0.25">
      <c r="A57" s="6"/>
      <c r="B57" s="17">
        <v>40</v>
      </c>
      <c r="C57" s="26" t="s">
        <v>181</v>
      </c>
      <c r="D57" s="19" t="s">
        <v>283</v>
      </c>
      <c r="E57" s="17" t="s">
        <v>182</v>
      </c>
      <c r="F57" s="17" t="s">
        <v>183</v>
      </c>
      <c r="G57" s="17" t="s">
        <v>42</v>
      </c>
      <c r="H57" s="17" t="s">
        <v>37</v>
      </c>
      <c r="I57" s="29" t="s">
        <v>286</v>
      </c>
      <c r="J57" s="18">
        <v>9668.4500000000007</v>
      </c>
      <c r="K57" s="17" t="s">
        <v>97</v>
      </c>
      <c r="L57" s="5" t="s">
        <v>237</v>
      </c>
      <c r="M57" s="5" t="s">
        <v>236</v>
      </c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28"/>
      <c r="BK57" s="28"/>
      <c r="BL57" s="28"/>
      <c r="BM57" s="28"/>
      <c r="BN57" s="3">
        <f t="shared" si="1"/>
        <v>0</v>
      </c>
      <c r="BO57" s="3">
        <f t="shared" si="2"/>
        <v>0</v>
      </c>
      <c r="BP57" s="3">
        <f t="shared" si="3"/>
        <v>0</v>
      </c>
      <c r="BQ57" s="3">
        <f t="shared" si="4"/>
        <v>0</v>
      </c>
    </row>
    <row r="58" spans="1:69" s="16" customFormat="1" ht="48" x14ac:dyDescent="0.25">
      <c r="A58" s="6"/>
      <c r="B58" s="17">
        <v>40</v>
      </c>
      <c r="C58" s="26" t="s">
        <v>181</v>
      </c>
      <c r="D58" s="19" t="s">
        <v>281</v>
      </c>
      <c r="E58" s="17" t="s">
        <v>182</v>
      </c>
      <c r="F58" s="17" t="s">
        <v>183</v>
      </c>
      <c r="G58" s="17" t="s">
        <v>45</v>
      </c>
      <c r="H58" s="17" t="s">
        <v>38</v>
      </c>
      <c r="I58" s="29" t="s">
        <v>289</v>
      </c>
      <c r="J58" s="18">
        <v>19322.7</v>
      </c>
      <c r="K58" s="17" t="s">
        <v>97</v>
      </c>
      <c r="L58" s="5" t="s">
        <v>237</v>
      </c>
      <c r="M58" s="5" t="s">
        <v>236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28"/>
      <c r="BK58" s="28"/>
      <c r="BL58" s="28"/>
      <c r="BM58" s="28"/>
      <c r="BN58" s="3">
        <f t="shared" si="1"/>
        <v>0</v>
      </c>
      <c r="BO58" s="3">
        <f t="shared" si="2"/>
        <v>0</v>
      </c>
      <c r="BP58" s="3">
        <f t="shared" si="3"/>
        <v>0</v>
      </c>
      <c r="BQ58" s="3">
        <f t="shared" si="4"/>
        <v>0</v>
      </c>
    </row>
    <row r="59" spans="1:69" s="16" customFormat="1" ht="48" x14ac:dyDescent="0.25">
      <c r="A59" s="6"/>
      <c r="B59" s="17">
        <v>40</v>
      </c>
      <c r="C59" s="26" t="s">
        <v>181</v>
      </c>
      <c r="D59" s="19" t="s">
        <v>282</v>
      </c>
      <c r="E59" s="17" t="s">
        <v>182</v>
      </c>
      <c r="F59" s="17" t="s">
        <v>183</v>
      </c>
      <c r="G59" s="17" t="s">
        <v>45</v>
      </c>
      <c r="H59" s="17" t="s">
        <v>38</v>
      </c>
      <c r="I59" s="29" t="s">
        <v>289</v>
      </c>
      <c r="J59" s="18">
        <v>19322.7</v>
      </c>
      <c r="K59" s="17" t="s">
        <v>97</v>
      </c>
      <c r="L59" s="5" t="s">
        <v>237</v>
      </c>
      <c r="M59" s="5" t="s">
        <v>236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28"/>
      <c r="BK59" s="28"/>
      <c r="BL59" s="28"/>
      <c r="BM59" s="28"/>
      <c r="BN59" s="3">
        <f t="shared" si="1"/>
        <v>0</v>
      </c>
      <c r="BO59" s="3">
        <f t="shared" si="2"/>
        <v>0</v>
      </c>
      <c r="BP59" s="3">
        <f t="shared" si="3"/>
        <v>0</v>
      </c>
      <c r="BQ59" s="3">
        <f t="shared" si="4"/>
        <v>0</v>
      </c>
    </row>
    <row r="60" spans="1:69" s="16" customFormat="1" ht="24" x14ac:dyDescent="0.25">
      <c r="A60" s="6"/>
      <c r="B60" s="17">
        <v>41</v>
      </c>
      <c r="C60" s="17" t="s">
        <v>184</v>
      </c>
      <c r="D60" s="19" t="s">
        <v>260</v>
      </c>
      <c r="E60" s="17" t="s">
        <v>185</v>
      </c>
      <c r="F60" s="17" t="s">
        <v>186</v>
      </c>
      <c r="G60" s="17" t="s">
        <v>93</v>
      </c>
      <c r="H60" s="17" t="s">
        <v>33</v>
      </c>
      <c r="I60" s="29" t="s">
        <v>292</v>
      </c>
      <c r="J60" s="18">
        <v>40335.1</v>
      </c>
      <c r="K60" s="17" t="s">
        <v>32</v>
      </c>
      <c r="L60" s="5" t="s">
        <v>237</v>
      </c>
      <c r="M60" s="5" t="s">
        <v>236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8"/>
      <c r="BK60" s="28"/>
      <c r="BL60" s="28"/>
      <c r="BM60" s="28"/>
      <c r="BN60" s="3">
        <f t="shared" si="1"/>
        <v>0</v>
      </c>
      <c r="BO60" s="3">
        <f t="shared" si="2"/>
        <v>0</v>
      </c>
      <c r="BP60" s="3">
        <f t="shared" si="3"/>
        <v>0</v>
      </c>
      <c r="BQ60" s="3">
        <f t="shared" si="4"/>
        <v>0</v>
      </c>
    </row>
    <row r="61" spans="1:69" s="16" customFormat="1" ht="36" x14ac:dyDescent="0.25">
      <c r="A61" s="6"/>
      <c r="B61" s="17">
        <v>42</v>
      </c>
      <c r="C61" s="17" t="s">
        <v>187</v>
      </c>
      <c r="D61" s="19" t="s">
        <v>266</v>
      </c>
      <c r="E61" s="17" t="s">
        <v>188</v>
      </c>
      <c r="F61" s="17" t="s">
        <v>189</v>
      </c>
      <c r="G61" s="17" t="s">
        <v>93</v>
      </c>
      <c r="H61" s="17" t="s">
        <v>33</v>
      </c>
      <c r="I61" s="29" t="s">
        <v>288</v>
      </c>
      <c r="J61" s="18">
        <v>7931.25</v>
      </c>
      <c r="K61" s="17" t="s">
        <v>51</v>
      </c>
      <c r="L61" s="5" t="s">
        <v>237</v>
      </c>
      <c r="M61" s="5" t="s">
        <v>236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8"/>
      <c r="BK61" s="28"/>
      <c r="BL61" s="28"/>
      <c r="BM61" s="28"/>
      <c r="BN61" s="3">
        <f t="shared" si="1"/>
        <v>0</v>
      </c>
      <c r="BO61" s="3">
        <f t="shared" si="2"/>
        <v>0</v>
      </c>
      <c r="BP61" s="3">
        <f t="shared" si="3"/>
        <v>0</v>
      </c>
      <c r="BQ61" s="3">
        <f t="shared" si="4"/>
        <v>0</v>
      </c>
    </row>
    <row r="62" spans="1:69" s="16" customFormat="1" ht="48" x14ac:dyDescent="0.25">
      <c r="A62" s="6"/>
      <c r="B62" s="17">
        <v>43</v>
      </c>
      <c r="C62" s="17" t="s">
        <v>190</v>
      </c>
      <c r="D62" s="19" t="s">
        <v>265</v>
      </c>
      <c r="E62" s="17" t="s">
        <v>191</v>
      </c>
      <c r="F62" s="17" t="s">
        <v>192</v>
      </c>
      <c r="G62" s="17" t="s">
        <v>193</v>
      </c>
      <c r="H62" s="17" t="s">
        <v>50</v>
      </c>
      <c r="I62" s="29" t="s">
        <v>295</v>
      </c>
      <c r="J62" s="18">
        <v>33377.449999999997</v>
      </c>
      <c r="K62" s="17" t="s">
        <v>78</v>
      </c>
      <c r="L62" s="5" t="s">
        <v>237</v>
      </c>
      <c r="M62" s="5" t="s">
        <v>236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28"/>
      <c r="BK62" s="28"/>
      <c r="BL62" s="28"/>
      <c r="BM62" s="28"/>
      <c r="BN62" s="3">
        <f t="shared" si="1"/>
        <v>0</v>
      </c>
      <c r="BO62" s="3">
        <f t="shared" si="2"/>
        <v>0</v>
      </c>
      <c r="BP62" s="3">
        <f t="shared" si="3"/>
        <v>0</v>
      </c>
      <c r="BQ62" s="3">
        <f t="shared" si="4"/>
        <v>0</v>
      </c>
    </row>
    <row r="63" spans="1:69" s="16" customFormat="1" ht="24" x14ac:dyDescent="0.25">
      <c r="A63" s="6"/>
      <c r="B63" s="17">
        <v>44</v>
      </c>
      <c r="C63" s="17" t="s">
        <v>194</v>
      </c>
      <c r="D63" s="19" t="s">
        <v>261</v>
      </c>
      <c r="E63" s="17" t="s">
        <v>195</v>
      </c>
      <c r="F63" s="17" t="s">
        <v>186</v>
      </c>
      <c r="G63" s="17" t="s">
        <v>45</v>
      </c>
      <c r="H63" s="17" t="s">
        <v>38</v>
      </c>
      <c r="I63" s="29" t="s">
        <v>291</v>
      </c>
      <c r="J63" s="18">
        <v>86121.9</v>
      </c>
      <c r="K63" s="17" t="s">
        <v>32</v>
      </c>
      <c r="L63" s="5" t="s">
        <v>237</v>
      </c>
      <c r="M63" s="5" t="s">
        <v>236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28"/>
      <c r="BK63" s="28"/>
      <c r="BL63" s="28"/>
      <c r="BM63" s="28"/>
      <c r="BN63" s="3">
        <f t="shared" si="1"/>
        <v>0</v>
      </c>
      <c r="BO63" s="3">
        <f t="shared" si="2"/>
        <v>0</v>
      </c>
      <c r="BP63" s="3">
        <f t="shared" si="3"/>
        <v>0</v>
      </c>
      <c r="BQ63" s="3">
        <f t="shared" si="4"/>
        <v>0</v>
      </c>
    </row>
    <row r="64" spans="1:69" s="16" customFormat="1" ht="24" x14ac:dyDescent="0.25">
      <c r="A64" s="6"/>
      <c r="B64" s="4">
        <v>45</v>
      </c>
      <c r="C64" s="17" t="s">
        <v>196</v>
      </c>
      <c r="D64" s="23" t="s">
        <v>262</v>
      </c>
      <c r="E64" s="4" t="s">
        <v>195</v>
      </c>
      <c r="F64" s="4" t="s">
        <v>197</v>
      </c>
      <c r="G64" s="4" t="s">
        <v>45</v>
      </c>
      <c r="H64" s="17" t="s">
        <v>33</v>
      </c>
      <c r="I64" s="29" t="s">
        <v>291</v>
      </c>
      <c r="J64" s="18">
        <v>128963.9</v>
      </c>
      <c r="K64" s="17" t="s">
        <v>32</v>
      </c>
      <c r="L64" s="5" t="s">
        <v>237</v>
      </c>
      <c r="M64" s="5" t="s">
        <v>236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28"/>
      <c r="BK64" s="28"/>
      <c r="BL64" s="28"/>
      <c r="BM64" s="28"/>
      <c r="BN64" s="3">
        <f t="shared" si="1"/>
        <v>0</v>
      </c>
      <c r="BO64" s="3">
        <f t="shared" si="2"/>
        <v>0</v>
      </c>
      <c r="BP64" s="3">
        <f t="shared" si="3"/>
        <v>0</v>
      </c>
      <c r="BQ64" s="3">
        <f t="shared" si="4"/>
        <v>0</v>
      </c>
    </row>
    <row r="65" spans="1:69" s="16" customFormat="1" ht="24" x14ac:dyDescent="0.25">
      <c r="A65" s="6"/>
      <c r="B65" s="17">
        <v>46</v>
      </c>
      <c r="C65" s="17" t="s">
        <v>198</v>
      </c>
      <c r="D65" s="19" t="s">
        <v>263</v>
      </c>
      <c r="E65" s="17" t="s">
        <v>199</v>
      </c>
      <c r="F65" s="17" t="s">
        <v>200</v>
      </c>
      <c r="G65" s="17" t="s">
        <v>45</v>
      </c>
      <c r="H65" s="17" t="s">
        <v>52</v>
      </c>
      <c r="I65" s="29" t="s">
        <v>286</v>
      </c>
      <c r="J65" s="18">
        <v>255295.5</v>
      </c>
      <c r="K65" s="17" t="s">
        <v>57</v>
      </c>
      <c r="L65" s="5" t="s">
        <v>237</v>
      </c>
      <c r="M65" s="5" t="s">
        <v>236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28"/>
      <c r="BK65" s="28"/>
      <c r="BL65" s="28"/>
      <c r="BM65" s="28"/>
      <c r="BN65" s="3">
        <f t="shared" si="1"/>
        <v>0</v>
      </c>
      <c r="BO65" s="3">
        <f t="shared" si="2"/>
        <v>0</v>
      </c>
      <c r="BP65" s="3">
        <f t="shared" si="3"/>
        <v>0</v>
      </c>
      <c r="BQ65" s="3">
        <f t="shared" si="4"/>
        <v>0</v>
      </c>
    </row>
    <row r="66" spans="1:69" s="16" customFormat="1" ht="24" x14ac:dyDescent="0.25">
      <c r="A66" s="6"/>
      <c r="B66" s="17">
        <v>47</v>
      </c>
      <c r="C66" s="17" t="s">
        <v>201</v>
      </c>
      <c r="D66" s="19" t="s">
        <v>264</v>
      </c>
      <c r="E66" s="17" t="s">
        <v>199</v>
      </c>
      <c r="F66" s="17" t="s">
        <v>200</v>
      </c>
      <c r="G66" s="17" t="s">
        <v>45</v>
      </c>
      <c r="H66" s="17" t="s">
        <v>88</v>
      </c>
      <c r="I66" s="29" t="s">
        <v>286</v>
      </c>
      <c r="J66" s="18">
        <v>255295.5</v>
      </c>
      <c r="K66" s="17" t="s">
        <v>57</v>
      </c>
      <c r="L66" s="5" t="s">
        <v>237</v>
      </c>
      <c r="M66" s="5" t="s">
        <v>236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28"/>
      <c r="BK66" s="28"/>
      <c r="BL66" s="28"/>
      <c r="BM66" s="28"/>
      <c r="BN66" s="3">
        <f t="shared" si="1"/>
        <v>0</v>
      </c>
      <c r="BO66" s="3">
        <f t="shared" si="2"/>
        <v>0</v>
      </c>
      <c r="BP66" s="3">
        <f t="shared" si="3"/>
        <v>0</v>
      </c>
      <c r="BQ66" s="3">
        <f t="shared" si="4"/>
        <v>0</v>
      </c>
    </row>
    <row r="67" spans="1:69" s="16" customFormat="1" ht="36" x14ac:dyDescent="0.25">
      <c r="A67" s="6"/>
      <c r="B67" s="17">
        <v>48</v>
      </c>
      <c r="C67" s="26" t="s">
        <v>202</v>
      </c>
      <c r="D67" s="19" t="s">
        <v>253</v>
      </c>
      <c r="E67" s="17" t="s">
        <v>203</v>
      </c>
      <c r="F67" s="17" t="s">
        <v>123</v>
      </c>
      <c r="G67" s="17" t="s">
        <v>39</v>
      </c>
      <c r="H67" s="17" t="s">
        <v>254</v>
      </c>
      <c r="I67" s="29" t="s">
        <v>290</v>
      </c>
      <c r="J67" s="17">
        <v>157.47</v>
      </c>
      <c r="K67" s="17" t="s">
        <v>127</v>
      </c>
      <c r="L67" s="5" t="s">
        <v>237</v>
      </c>
      <c r="M67" s="5" t="s">
        <v>236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28"/>
      <c r="BK67" s="28"/>
      <c r="BL67" s="28"/>
      <c r="BM67" s="28"/>
      <c r="BN67" s="3">
        <f t="shared" si="1"/>
        <v>0</v>
      </c>
      <c r="BO67" s="3">
        <f t="shared" si="2"/>
        <v>0</v>
      </c>
      <c r="BP67" s="3">
        <f t="shared" si="3"/>
        <v>0</v>
      </c>
      <c r="BQ67" s="3">
        <f t="shared" si="4"/>
        <v>0</v>
      </c>
    </row>
    <row r="68" spans="1:69" s="16" customFormat="1" ht="36" x14ac:dyDescent="0.25">
      <c r="A68" s="6"/>
      <c r="B68" s="17">
        <v>48</v>
      </c>
      <c r="C68" s="26" t="s">
        <v>202</v>
      </c>
      <c r="D68" s="19" t="s">
        <v>251</v>
      </c>
      <c r="E68" s="17" t="s">
        <v>203</v>
      </c>
      <c r="F68" s="17" t="s">
        <v>123</v>
      </c>
      <c r="G68" s="17" t="s">
        <v>39</v>
      </c>
      <c r="H68" s="17" t="s">
        <v>47</v>
      </c>
      <c r="I68" s="29" t="s">
        <v>290</v>
      </c>
      <c r="J68" s="17">
        <v>157.47</v>
      </c>
      <c r="K68" s="17" t="s">
        <v>127</v>
      </c>
      <c r="L68" s="5" t="s">
        <v>237</v>
      </c>
      <c r="M68" s="5" t="s">
        <v>236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28"/>
      <c r="BK68" s="28"/>
      <c r="BL68" s="28"/>
      <c r="BM68" s="28"/>
      <c r="BN68" s="3">
        <f t="shared" si="1"/>
        <v>0</v>
      </c>
      <c r="BO68" s="3">
        <f t="shared" si="2"/>
        <v>0</v>
      </c>
      <c r="BP68" s="3">
        <f t="shared" si="3"/>
        <v>0</v>
      </c>
      <c r="BQ68" s="3">
        <f t="shared" si="4"/>
        <v>0</v>
      </c>
    </row>
    <row r="69" spans="1:69" s="16" customFormat="1" ht="36" x14ac:dyDescent="0.25">
      <c r="A69" s="6"/>
      <c r="B69" s="17">
        <v>48</v>
      </c>
      <c r="C69" s="26" t="s">
        <v>202</v>
      </c>
      <c r="D69" s="19" t="s">
        <v>252</v>
      </c>
      <c r="E69" s="17" t="s">
        <v>203</v>
      </c>
      <c r="F69" s="17" t="s">
        <v>123</v>
      </c>
      <c r="G69" s="17" t="s">
        <v>39</v>
      </c>
      <c r="H69" s="17" t="s">
        <v>85</v>
      </c>
      <c r="I69" s="29" t="s">
        <v>290</v>
      </c>
      <c r="J69" s="17">
        <v>157.47</v>
      </c>
      <c r="K69" s="17" t="s">
        <v>127</v>
      </c>
      <c r="L69" s="5" t="s">
        <v>237</v>
      </c>
      <c r="M69" s="5" t="s">
        <v>236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28"/>
      <c r="BK69" s="28"/>
      <c r="BL69" s="28"/>
      <c r="BM69" s="28"/>
      <c r="BN69" s="3">
        <f t="shared" si="1"/>
        <v>0</v>
      </c>
      <c r="BO69" s="3">
        <f t="shared" si="2"/>
        <v>0</v>
      </c>
      <c r="BP69" s="3">
        <f t="shared" si="3"/>
        <v>0</v>
      </c>
      <c r="BQ69" s="3">
        <f t="shared" si="4"/>
        <v>0</v>
      </c>
    </row>
    <row r="70" spans="1:69" s="16" customFormat="1" ht="36" x14ac:dyDescent="0.25">
      <c r="A70" s="6"/>
      <c r="B70" s="17">
        <v>49</v>
      </c>
      <c r="C70" s="17" t="s">
        <v>204</v>
      </c>
      <c r="D70" s="19" t="s">
        <v>255</v>
      </c>
      <c r="E70" s="17" t="s">
        <v>203</v>
      </c>
      <c r="F70" s="17" t="s">
        <v>123</v>
      </c>
      <c r="G70" s="17" t="s">
        <v>45</v>
      </c>
      <c r="H70" s="17" t="s">
        <v>205</v>
      </c>
      <c r="I70" s="29" t="s">
        <v>291</v>
      </c>
      <c r="J70" s="18">
        <v>24469.17</v>
      </c>
      <c r="K70" s="17" t="s">
        <v>127</v>
      </c>
      <c r="L70" s="5" t="s">
        <v>237</v>
      </c>
      <c r="M70" s="5" t="s">
        <v>236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28"/>
      <c r="BK70" s="28"/>
      <c r="BL70" s="28"/>
      <c r="BM70" s="28"/>
      <c r="BN70" s="3">
        <f t="shared" ref="BN70:BN75" si="9">N70+R70+V70+Z70+AD70+AH70+AL70+AP70+AT70+AX70+BB70+BF70+BJ70</f>
        <v>0</v>
      </c>
      <c r="BO70" s="3">
        <f t="shared" ref="BO70:BO75" si="10">O70+S70+W70+AA70+AE70+AI70+AM70+AQ70+AU70+AY70+BC70+BG70+BK70</f>
        <v>0</v>
      </c>
      <c r="BP70" s="3">
        <f t="shared" ref="BP70:BP75" si="11">P70+T70+X70+AB70+AF70+AJ70+AN70+AR70+AV70+AZ70+BD70+BH70+BL70</f>
        <v>0</v>
      </c>
      <c r="BQ70" s="3">
        <f t="shared" ref="BQ70:BQ75" si="12">Q70+U70+Y70+AC70+AG70+AK70+AO70+AS70+AW70+BA70+BE70+BI70+BM70</f>
        <v>0</v>
      </c>
    </row>
    <row r="71" spans="1:69" s="16" customFormat="1" ht="24" x14ac:dyDescent="0.25">
      <c r="A71" s="6"/>
      <c r="B71" s="17">
        <v>50</v>
      </c>
      <c r="C71" s="17" t="s">
        <v>206</v>
      </c>
      <c r="D71" s="19" t="s">
        <v>257</v>
      </c>
      <c r="E71" s="17" t="s">
        <v>207</v>
      </c>
      <c r="F71" s="17" t="s">
        <v>208</v>
      </c>
      <c r="G71" s="17" t="s">
        <v>45</v>
      </c>
      <c r="H71" s="17" t="s">
        <v>40</v>
      </c>
      <c r="I71" s="29" t="s">
        <v>291</v>
      </c>
      <c r="J71" s="18">
        <v>57851.37</v>
      </c>
      <c r="K71" s="20" t="s">
        <v>32</v>
      </c>
      <c r="L71" s="5" t="s">
        <v>237</v>
      </c>
      <c r="M71" s="5" t="s">
        <v>236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28"/>
      <c r="BK71" s="28"/>
      <c r="BL71" s="28"/>
      <c r="BM71" s="28"/>
      <c r="BN71" s="3">
        <f t="shared" si="9"/>
        <v>0</v>
      </c>
      <c r="BO71" s="3">
        <f t="shared" si="10"/>
        <v>0</v>
      </c>
      <c r="BP71" s="3">
        <f t="shared" si="11"/>
        <v>0</v>
      </c>
      <c r="BQ71" s="3">
        <f t="shared" si="12"/>
        <v>0</v>
      </c>
    </row>
    <row r="72" spans="1:69" s="16" customFormat="1" ht="24" x14ac:dyDescent="0.25">
      <c r="A72" s="6"/>
      <c r="B72" s="26">
        <v>52</v>
      </c>
      <c r="C72" s="26" t="s">
        <v>209</v>
      </c>
      <c r="D72" s="25" t="s">
        <v>268</v>
      </c>
      <c r="E72" s="26" t="s">
        <v>271</v>
      </c>
      <c r="F72" s="26" t="s">
        <v>273</v>
      </c>
      <c r="G72" s="26" t="s">
        <v>39</v>
      </c>
      <c r="H72" s="26" t="s">
        <v>180</v>
      </c>
      <c r="I72" s="29" t="s">
        <v>292</v>
      </c>
      <c r="J72" s="27">
        <v>1570.38</v>
      </c>
      <c r="K72" s="26" t="s">
        <v>43</v>
      </c>
      <c r="L72" s="5" t="s">
        <v>237</v>
      </c>
      <c r="M72" s="5" t="s">
        <v>236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28"/>
      <c r="BK72" s="28"/>
      <c r="BL72" s="28"/>
      <c r="BM72" s="28"/>
      <c r="BN72" s="3">
        <f t="shared" si="9"/>
        <v>0</v>
      </c>
      <c r="BO72" s="3">
        <f t="shared" si="10"/>
        <v>0</v>
      </c>
      <c r="BP72" s="3">
        <f t="shared" si="11"/>
        <v>0</v>
      </c>
      <c r="BQ72" s="3">
        <f t="shared" si="12"/>
        <v>0</v>
      </c>
    </row>
    <row r="73" spans="1:69" s="16" customFormat="1" ht="24" x14ac:dyDescent="0.25">
      <c r="A73" s="6"/>
      <c r="B73" s="26">
        <v>52</v>
      </c>
      <c r="C73" s="26" t="s">
        <v>209</v>
      </c>
      <c r="D73" s="25" t="s">
        <v>269</v>
      </c>
      <c r="E73" s="26" t="s">
        <v>270</v>
      </c>
      <c r="F73" s="26" t="s">
        <v>272</v>
      </c>
      <c r="G73" s="26" t="s">
        <v>39</v>
      </c>
      <c r="H73" s="26" t="s">
        <v>180</v>
      </c>
      <c r="I73" s="29" t="s">
        <v>293</v>
      </c>
      <c r="J73" s="27">
        <v>1570.38</v>
      </c>
      <c r="K73" s="26" t="s">
        <v>43</v>
      </c>
      <c r="L73" s="5" t="s">
        <v>237</v>
      </c>
      <c r="M73" s="5" t="s">
        <v>236</v>
      </c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28"/>
      <c r="BK73" s="28"/>
      <c r="BL73" s="28"/>
      <c r="BM73" s="28"/>
      <c r="BN73" s="3"/>
      <c r="BO73" s="3"/>
      <c r="BP73" s="3"/>
      <c r="BQ73" s="3"/>
    </row>
    <row r="74" spans="1:69" s="16" customFormat="1" ht="24" x14ac:dyDescent="0.25">
      <c r="A74" s="6"/>
      <c r="B74" s="17">
        <v>53</v>
      </c>
      <c r="C74" s="17" t="s">
        <v>210</v>
      </c>
      <c r="D74" s="19">
        <v>1079070</v>
      </c>
      <c r="E74" s="17" t="s">
        <v>211</v>
      </c>
      <c r="F74" s="17" t="s">
        <v>212</v>
      </c>
      <c r="G74" s="17" t="s">
        <v>41</v>
      </c>
      <c r="H74" s="17" t="s">
        <v>38</v>
      </c>
      <c r="I74" s="29" t="s">
        <v>284</v>
      </c>
      <c r="J74" s="17">
        <v>236.03</v>
      </c>
      <c r="K74" s="20" t="s">
        <v>43</v>
      </c>
      <c r="L74" s="5" t="s">
        <v>237</v>
      </c>
      <c r="M74" s="5" t="s">
        <v>236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28"/>
      <c r="BK74" s="28"/>
      <c r="BL74" s="28"/>
      <c r="BM74" s="28"/>
      <c r="BN74" s="3">
        <f t="shared" si="9"/>
        <v>0</v>
      </c>
      <c r="BO74" s="3">
        <f t="shared" si="10"/>
        <v>0</v>
      </c>
      <c r="BP74" s="3">
        <f t="shared" si="11"/>
        <v>0</v>
      </c>
      <c r="BQ74" s="3">
        <f t="shared" si="12"/>
        <v>0</v>
      </c>
    </row>
    <row r="75" spans="1:69" s="16" customFormat="1" ht="36" x14ac:dyDescent="0.25">
      <c r="A75" s="6"/>
      <c r="B75" s="17">
        <v>54</v>
      </c>
      <c r="C75" s="17" t="s">
        <v>213</v>
      </c>
      <c r="D75" s="19" t="s">
        <v>256</v>
      </c>
      <c r="E75" s="17" t="s">
        <v>214</v>
      </c>
      <c r="F75" s="17" t="s">
        <v>215</v>
      </c>
      <c r="G75" s="17" t="s">
        <v>45</v>
      </c>
      <c r="H75" s="21" t="s">
        <v>50</v>
      </c>
      <c r="I75" s="29" t="s">
        <v>287</v>
      </c>
      <c r="J75" s="18">
        <v>66954.09</v>
      </c>
      <c r="K75" s="20" t="s">
        <v>48</v>
      </c>
      <c r="L75" s="5" t="s">
        <v>237</v>
      </c>
      <c r="M75" s="5" t="s">
        <v>236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28"/>
      <c r="BK75" s="28"/>
      <c r="BL75" s="28"/>
      <c r="BM75" s="28"/>
      <c r="BN75" s="3">
        <f t="shared" si="9"/>
        <v>0</v>
      </c>
      <c r="BO75" s="3">
        <f t="shared" si="10"/>
        <v>0</v>
      </c>
      <c r="BP75" s="3">
        <f t="shared" si="11"/>
        <v>0</v>
      </c>
      <c r="BQ75" s="3">
        <f t="shared" si="12"/>
        <v>0</v>
      </c>
    </row>
  </sheetData>
  <sheetProtection algorithmName="SHA-512" hashValue="5wxJ1m5MSX11JedESUeVd4b/CNvdHMOUHkKpcW+n/7YRPQ+uNMX0lFrm44V4y0LHzVEiU5KfrDOVkHUBtnyNrw==" saltValue="VG45pKjE815C1fIHPfTDDQ==" spinCount="100000" sheet="1" formatCells="0" formatColumns="0" formatRows="0" autoFilter="0"/>
  <autoFilter ref="A1:K75"/>
  <mergeCells count="41">
    <mergeCell ref="BN1:BQ1"/>
    <mergeCell ref="BO2:BQ2"/>
    <mergeCell ref="BK2:BM2"/>
    <mergeCell ref="BG2:BI2"/>
    <mergeCell ref="BC2:BE2"/>
    <mergeCell ref="BJ1:BM1"/>
    <mergeCell ref="AX1:BA1"/>
    <mergeCell ref="BB1:BE1"/>
    <mergeCell ref="BF1:BI1"/>
    <mergeCell ref="O2:Q2"/>
    <mergeCell ref="S2:U2"/>
    <mergeCell ref="W2:Y2"/>
    <mergeCell ref="AQ2:AS2"/>
    <mergeCell ref="AM2:AO2"/>
    <mergeCell ref="AI2:AK2"/>
    <mergeCell ref="AE2:AG2"/>
    <mergeCell ref="AA2:AC2"/>
    <mergeCell ref="AY2:BA2"/>
    <mergeCell ref="AU2:AW2"/>
    <mergeCell ref="AP1:AS1"/>
    <mergeCell ref="AT1:AW1"/>
    <mergeCell ref="M1:M3"/>
    <mergeCell ref="L1:L3"/>
    <mergeCell ref="E1:E3"/>
    <mergeCell ref="D1:D3"/>
    <mergeCell ref="AL1:AO1"/>
    <mergeCell ref="K1:K3"/>
    <mergeCell ref="J1:J3"/>
    <mergeCell ref="AH1:AK1"/>
    <mergeCell ref="AD1:AG1"/>
    <mergeCell ref="N1:Q1"/>
    <mergeCell ref="R1:U1"/>
    <mergeCell ref="V1:Y1"/>
    <mergeCell ref="Z1:AC1"/>
    <mergeCell ref="A1:A3"/>
    <mergeCell ref="I1:I3"/>
    <mergeCell ref="H1:H3"/>
    <mergeCell ref="G1:G3"/>
    <mergeCell ref="F1:F3"/>
    <mergeCell ref="C1:C3"/>
    <mergeCell ref="B1:B3"/>
  </mergeCells>
  <phoneticPr fontId="6" type="noConversion"/>
  <pageMargins left="0.7" right="0.7" top="0.75" bottom="0.75" header="0.3" footer="0.3"/>
  <pageSetup paperSize="9" orientation="portrait" r:id="rId1"/>
  <ignoredErrors>
    <ignoredError sqref="D4:D14 D21:D23 D25:D28 D52:D57 D58:D75 D35:D36 D29:D34 D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Marko Savic</cp:lastModifiedBy>
  <dcterms:created xsi:type="dcterms:W3CDTF">2020-01-23T07:27:25Z</dcterms:created>
  <dcterms:modified xsi:type="dcterms:W3CDTF">2021-01-05T14:14:44Z</dcterms:modified>
</cp:coreProperties>
</file>