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tijana.savic\Desktop\Javne nabavke 2020\2020 Balon kateteri\"/>
    </mc:Choice>
  </mc:AlternateContent>
  <xr:revisionPtr revIDLastSave="0" documentId="13_ncr:1_{A9B80750-F49C-4D58-B4FF-01B8D87198C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Tabela za izvestavanje" sheetId="2" r:id="rId1"/>
  </sheets>
  <definedNames>
    <definedName name="_xlnm._FilterDatabase" localSheetId="0" hidden="1">'Tabela za izvestavanje'!$A$3:$BR$3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8" i="2" l="1"/>
  <c r="BO7" i="2"/>
  <c r="BP7" i="2"/>
  <c r="BQ7" i="2"/>
  <c r="BR7" i="2"/>
  <c r="BO8" i="2"/>
  <c r="BP8" i="2"/>
  <c r="BQ8" i="2"/>
  <c r="BR8" i="2"/>
  <c r="BO9" i="2"/>
  <c r="BP9" i="2"/>
  <c r="BQ9" i="2"/>
  <c r="BR9" i="2"/>
  <c r="BO10" i="2"/>
  <c r="BP10" i="2"/>
  <c r="BQ10" i="2"/>
  <c r="BR10" i="2"/>
  <c r="BO11" i="2"/>
  <c r="BP11" i="2"/>
  <c r="BQ11" i="2"/>
  <c r="BR11" i="2"/>
  <c r="BO12" i="2"/>
  <c r="BP12" i="2"/>
  <c r="BQ12" i="2"/>
  <c r="BR12" i="2"/>
  <c r="BO13" i="2"/>
  <c r="BP13" i="2"/>
  <c r="BQ13" i="2"/>
  <c r="BR13" i="2"/>
  <c r="BO14" i="2"/>
  <c r="BP14" i="2"/>
  <c r="BQ14" i="2"/>
  <c r="BR14" i="2"/>
  <c r="BO15" i="2"/>
  <c r="BP15" i="2"/>
  <c r="BQ15" i="2"/>
  <c r="BR15" i="2"/>
  <c r="BO16" i="2"/>
  <c r="BP16" i="2"/>
  <c r="BQ16" i="2"/>
  <c r="BR16" i="2"/>
  <c r="BO17" i="2"/>
  <c r="BP17" i="2"/>
  <c r="BQ17" i="2"/>
  <c r="BR17" i="2"/>
  <c r="BO18" i="2"/>
  <c r="BP18" i="2"/>
  <c r="BQ18" i="2"/>
  <c r="BR18" i="2"/>
  <c r="BO20" i="2"/>
  <c r="BP20" i="2"/>
  <c r="BQ20" i="2"/>
  <c r="BR20" i="2"/>
  <c r="BO21" i="2"/>
  <c r="BP21" i="2"/>
  <c r="BQ21" i="2"/>
  <c r="BR21" i="2"/>
  <c r="BO22" i="2"/>
  <c r="BP22" i="2"/>
  <c r="BQ22" i="2"/>
  <c r="BR22" i="2"/>
  <c r="BO23" i="2"/>
  <c r="BP23" i="2"/>
  <c r="BQ23" i="2"/>
  <c r="BR23" i="2"/>
  <c r="BO24" i="2"/>
  <c r="BP24" i="2"/>
  <c r="BQ24" i="2"/>
  <c r="BR24" i="2"/>
  <c r="BO25" i="2"/>
  <c r="BP25" i="2"/>
  <c r="BQ25" i="2"/>
  <c r="BR25" i="2"/>
  <c r="BO26" i="2"/>
  <c r="BP26" i="2"/>
  <c r="BQ26" i="2"/>
  <c r="BR26" i="2"/>
  <c r="BO27" i="2"/>
  <c r="BP27" i="2"/>
  <c r="BQ27" i="2"/>
  <c r="BR27" i="2"/>
  <c r="BO28" i="2"/>
  <c r="BP28" i="2"/>
  <c r="BQ28" i="2"/>
  <c r="BO6" i="2"/>
  <c r="BP6" i="2"/>
  <c r="BQ6" i="2"/>
  <c r="BR6" i="2"/>
  <c r="BO5" i="2"/>
  <c r="BP5" i="2"/>
  <c r="BQ5" i="2"/>
  <c r="BR5" i="2"/>
  <c r="BR4" i="2"/>
  <c r="BQ4" i="2"/>
  <c r="BP4" i="2"/>
  <c r="BO4" i="2"/>
</calcChain>
</file>

<file path=xl/sharedStrings.xml><?xml version="1.0" encoding="utf-8"?>
<sst xmlns="http://schemas.openxmlformats.org/spreadsheetml/2006/main" count="287" uniqueCount="117">
  <si>
    <t>Partija</t>
  </si>
  <si>
    <t>Jedinica mere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</si>
  <si>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</si>
  <si>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</si>
  <si>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</si>
  <si>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</si>
  <si>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</si>
  <si>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</si>
  <si>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</si>
  <si>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Maj</t>
  </si>
  <si>
    <t>Februar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</si>
  <si>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</si>
  <si>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</si>
  <si>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</si>
  <si>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</si>
  <si>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</si>
  <si>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</si>
  <si>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</si>
  <si>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</si>
  <si>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</si>
  <si>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</si>
  <si>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Naziv Partije</t>
  </si>
  <si>
    <t>Sifra</t>
  </si>
  <si>
    <t>Jedinicna cena</t>
  </si>
  <si>
    <t>Isporucilac</t>
  </si>
  <si>
    <t>Predlog naziva za elektronsku fakturu</t>
  </si>
  <si>
    <t>Balon kateteri za predilataciju monorail dizajna (Rx), (dijametra 1.5 mm i 1.25 mm) (merenja se odnose na balon dijametra 1,5 mm)</t>
  </si>
  <si>
    <t>NEKOMPLIJANTNI balon kateteri za POSTDILATACIJU koronarnih arterija (dijametra 2.0 mm do 5 mm) (merenja se odnose na balon dijametra 3,0 mm)</t>
  </si>
  <si>
    <t xml:space="preserve"> NEKOMPLIJANTNI niskoprofilni balon kateteri za POSTDILATACIJU koronarnih arterija (dijametra 2.0 mm do 5 mm) (merenja se odnose na balon dijametra 3,0 mm)</t>
  </si>
  <si>
    <t>NEKOMPLIJANTNI balon kateteri za POSTDILATACIJU koronarnih arterija otporni na veći pritisak za teške kalcifikovane lezije (dijametra 2.0 mm do 5 mm) (merenja se odnose na balon dijametra 3,0 mm)</t>
  </si>
  <si>
    <t xml:space="preserve"> NEKOMPLIJANTNI balon kateteri za POSTDILATACIJU koronarnih arterija sa mogućnošću pritiska preko 30 atm za rezistentne – rigidne lezije (dijametra 2,0 mm do 4,5 mm) (merenja se odnose na balon dijametra 3,0 mm)</t>
  </si>
  <si>
    <t>NEKOMPLIJANTNI balon kateteri za POSTDILATACIJU koronarnih arterija (dijametra 5 mm do 6 mm)</t>
  </si>
  <si>
    <t xml:space="preserve"> Balon kateteri za PREDILATACIJU over-the-wire dizajna (OTW) (dijametra 1,2 mm – 2.0 mm) (merenja se odnose na balon dijametra 1,5 mm)</t>
  </si>
  <si>
    <t>HIDROFILNI MIKROKATETERI za hronične totalne okluzije</t>
  </si>
  <si>
    <t>MIKROKATETERI za hronične totalne okluzije – retrogradni pristup</t>
  </si>
  <si>
    <t>Hibridni koaksijalni hidrofilni mikrokateter od volframa za hronične totalne okluzije (CTO)</t>
  </si>
  <si>
    <t>Mikrokateter sa dvostrukim lumenom</t>
  </si>
  <si>
    <t>Aspiracioni kateteri – za manuelnu aspiraciju tromba</t>
  </si>
  <si>
    <t>Koronarni balon kateteri obloženi lekom</t>
  </si>
  <si>
    <t>Baloni za valvuloplastiku sa niskim pritiskom pucanja</t>
  </si>
  <si>
    <t>Balon za merenje prečnika  pretkomorske komunikacije</t>
  </si>
  <si>
    <t>Nekomplijantni koronarni balon kateteri sa spiralnom žicom za rezistentne - rigidne lezije</t>
  </si>
  <si>
    <t xml:space="preserve"> Nekomplijantni koronarni balon kateteri sa žicom za rezistentne - rigidne lezije</t>
  </si>
  <si>
    <t>Periferni balon kateteri za perkutane intervencije na perifernim arterijskim krvnim sudovima</t>
  </si>
  <si>
    <t>Periferni balon kateteri za perkutane intervencije na podkolenim arterijskim sudovima</t>
  </si>
  <si>
    <t>Nekomplijantni koronarni balon kateteri sa sečivom za rezistentne – rigidne lezije</t>
  </si>
  <si>
    <t>Balon kateteri za 2020.godinu</t>
  </si>
  <si>
    <t>404-1-110/20-32</t>
  </si>
  <si>
    <t xml:space="preserve">April </t>
  </si>
  <si>
    <t xml:space="preserve">Jun </t>
  </si>
  <si>
    <t>Sistem za perkutanu ventrikularnu podršku</t>
  </si>
  <si>
    <t>Periferni balon kateter za perkutane intervencije na aorti</t>
  </si>
  <si>
    <t>BKT20001</t>
  </si>
  <si>
    <t>BKT20002</t>
  </si>
  <si>
    <t>BKT20003</t>
  </si>
  <si>
    <t>BKT20004</t>
  </si>
  <si>
    <t>BKT20005</t>
  </si>
  <si>
    <t>BKT20006</t>
  </si>
  <si>
    <t>BKT20007</t>
  </si>
  <si>
    <t>BKT20008</t>
  </si>
  <si>
    <t>BKT20009</t>
  </si>
  <si>
    <t>BKT20010</t>
  </si>
  <si>
    <t>BKT20011</t>
  </si>
  <si>
    <t>BKT20012</t>
  </si>
  <si>
    <t>BKT20013</t>
  </si>
  <si>
    <t>BKT20014</t>
  </si>
  <si>
    <t>BKT20015</t>
  </si>
  <si>
    <t>BKT20016</t>
  </si>
  <si>
    <t>BKT20017</t>
  </si>
  <si>
    <t>BKT20018</t>
  </si>
  <si>
    <t>BKT20019</t>
  </si>
  <si>
    <t>BKT20020</t>
  </si>
  <si>
    <t>BKT20021</t>
  </si>
  <si>
    <t>BKT20022</t>
  </si>
  <si>
    <t>Balon kateteri za predilataciju monorail dizajna (Rx), (dijametra 1.5 mm i 1.25 mm) (merenja se odnose na balon dijametra 1,5 mm), Artimes Balloon Dilatation Catheter</t>
  </si>
  <si>
    <t>NEKOMPLIJANTNI balon kateteri za POSTDILATACIJU koronarnih arterija (dijametra 2.0 mm do 5 mm) (merenja se odnose na balon dijametra 3,0 mm), NC Quantum Apex PTCA Dilatation Catheter</t>
  </si>
  <si>
    <t>NEKOMPLIJANTNI niskoprofilni balon kateteri za POSTDILATACIJU koronarnih arterija (dijametra 2.0 mm do 5 mm) (merenja se odnose na balon dijametra 3,0 mm), NC Solarice Noncompliant Rapid Exchange Balloon Dilatation Catheter</t>
  </si>
  <si>
    <t xml:space="preserve">NEKOMPLIJANTNI balon kateteri za POSTDILATACIJU koronarnih arterija otporni na veći pritisak za teške kalcifikovane lezije (dijametra 2.0 mm do 5 mm) (merenja se odnose na balon dijametra 3,0 mm), Accuforce PTCA Balloon Dilatation Catheter    </t>
  </si>
  <si>
    <t>NEKOMPLIJANTNI balon kateteri za POSTDILATACIJU koronarnih arterija sa mogućnošću pritiska preko 30 atm za rezistentne – rigidne lezije (dijametra 2,0 mm do 4,5 mm) (merenja se odnose na balon dijametra 3,0 mm) , OPN NC Super High Pressure PTCA Balloons</t>
  </si>
  <si>
    <t>NEKOMPLIJANTNI balon kateteri za POSTDILATACIJU koronarnih arterija (dijametra 5 mm do 6 mm) , NC Emerge Monorail PTCA Dilatation Catheter</t>
  </si>
  <si>
    <t>Balon kateteri za PREDILATACIJU over-the-wire dizajna (OTW) (dijametra 1,2 mm – 2.0 mm) (merenja se odnose na balon dijametra 1,5 mm), Emerge PTCA Dilatation Catheter</t>
  </si>
  <si>
    <t xml:space="preserve">HIDROFILNI MIKROKATETERI za hronične totalne okluzije, Finecross MG Coronary Micro-Guide Catheter   </t>
  </si>
  <si>
    <t>MIKROKATETERI za hronične totalne okluzije – retrogradni pristup, Asahi Caravel Microcatheter</t>
  </si>
  <si>
    <t>Hibridni koaksijalni hidrofilni mikrokateter od volframa za hronične totalne okluzije (CTO)  , Asahi Corsair Pro Microcatheter</t>
  </si>
  <si>
    <t>Mikrokateter sa dvostrukim lumenom, Nhancer Rx- Dual Lumen rapid exchange Catheter</t>
  </si>
  <si>
    <t>Aspiracioni kateteri – za manuelnu aspiraciju tromba, VMAX Aspiration Catheter</t>
  </si>
  <si>
    <t>Koronarni balon kateteri obloženi lekom, Koronarni balon kateteri obloženi lekom Paclitaxel-eluting ELUTAX "3" PTCA-Catheter (RX Coronary)</t>
  </si>
  <si>
    <t>Baloni za valvuloplastiku sa niskim pritiskom pucanja, Balton Valvuloplasty Catheter</t>
  </si>
  <si>
    <t>Balon za merenje prečnika  pretkomorske komunikacije, Amplatzer Sizing Balloon II</t>
  </si>
  <si>
    <t>Nekomplijantni koronarni balon kateteri sa spiralnom žicom za rezistentne - rigidne lezije, AngioSculpt PTCA</t>
  </si>
  <si>
    <t>Nekomplijantni koronarni balon kateteri sa žicom za rezistentne - rigidne lezije, Scoreflex NC Coronary Dilatation Catheter</t>
  </si>
  <si>
    <t>Periferni balon kateteri za perkutane intervencije na perifernim arterijskim krvnim sudovima, Admiral Xtreme</t>
  </si>
  <si>
    <t xml:space="preserve">Periferni balon kateteri za perkutane intervencije na podkolenim arterijskim sudovima, iVascular OCEANUS 14                                       </t>
  </si>
  <si>
    <t>Nekomplijantni koronarni balon kateteri sa sečivom za rezistentne – rigidne lezije, Wolverine Coronary Cutting Balloon Monorail Microsurgical Dilatation Device</t>
  </si>
  <si>
    <t>Sistem za perkutanu ventrikularnu podršku, PulseCath LV17</t>
  </si>
  <si>
    <t>Periferni balon kateter za perkutane intervencije na aorti, AndraBalloon PTA</t>
  </si>
  <si>
    <t>komad</t>
  </si>
  <si>
    <t>STARS MEDICAL d.o.o.</t>
  </si>
  <si>
    <t>VICOR d.o.o.</t>
  </si>
  <si>
    <t>MEDTRONIC SRBIJA d.o.o.</t>
  </si>
  <si>
    <t>MEDICA LINE PHARM d.o.o.</t>
  </si>
  <si>
    <t>BIOTEC MEDICAL d.o.o.</t>
  </si>
  <si>
    <t>APTUS d.o.o.</t>
  </si>
  <si>
    <t>MARK MEDICAL d.o.o.</t>
  </si>
  <si>
    <t>ECO TRADE BG d.o.o.</t>
  </si>
  <si>
    <t>KARDIOMED d.o.o.</t>
  </si>
  <si>
    <t>GOSPER d.o.o.</t>
  </si>
  <si>
    <t>CIS MEDICAL d.o.o.</t>
  </si>
  <si>
    <t>AUSTROLINE d.o.o.</t>
  </si>
  <si>
    <t>INTERFORTAS MEDICAL d.o.o.</t>
  </si>
  <si>
    <t>SANOMED d.o.o.</t>
  </si>
  <si>
    <t>BKT20031</t>
  </si>
  <si>
    <t>Balon kateteri za predilataciju monorail dizajna (Rx) (dijametra 2.0 i više mm) (merenja se odnose na balon dijametra 3.0 mm)</t>
  </si>
  <si>
    <t>BKT20032</t>
  </si>
  <si>
    <t>Balon kateteri za predilataciju hronične totalne okluzije monorail dizajna (Rx), (dijametra 1.2 mm i manje) (merenja se odnose na balon najmanjeg dostupnog dijametra)</t>
  </si>
  <si>
    <t>PTA periferni balon obložen lekom - paclitaxel, OTW sistem</t>
  </si>
  <si>
    <t>BKT20033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</si>
</sst>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4" fontId="2" fillId="8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7" fillId="8" borderId="1" xfId="0" applyFont="1" applyFill="1" applyBorder="1" applyAlignment="1" applyProtection="1">
      <alignment horizontal="center" vertical="center" wrapText="1"/>
    </xf>
    <xf numFmtId="4" fontId="7" fillId="8" borderId="1" xfId="0" applyNumberFormat="1" applyFont="1" applyFill="1" applyBorder="1" applyAlignment="1" applyProtection="1">
      <alignment horizontal="center" vertical="center" wrapText="1"/>
    </xf>
    <xf numFmtId="0" fontId="9" fillId="8" borderId="1" xfId="8" applyFont="1" applyFill="1" applyBorder="1" applyAlignment="1" applyProtection="1">
      <alignment horizontal="center" vertical="center" wrapText="1"/>
    </xf>
    <xf numFmtId="0" fontId="7" fillId="8" borderId="1" xfId="8" applyFont="1" applyFill="1" applyBorder="1" applyAlignment="1" applyProtection="1">
      <alignment horizontal="center" vertical="center" wrapText="1"/>
    </xf>
    <xf numFmtId="0" fontId="9" fillId="8" borderId="1" xfId="7" applyFont="1" applyFill="1" applyBorder="1" applyAlignment="1" applyProtection="1">
      <alignment horizontal="center" vertical="center" wrapText="1"/>
    </xf>
    <xf numFmtId="0" fontId="7" fillId="8" borderId="1" xfId="7" applyFont="1" applyFill="1" applyBorder="1" applyAlignment="1" applyProtection="1">
      <alignment horizontal="center" vertical="center" wrapText="1"/>
    </xf>
    <xf numFmtId="4" fontId="7" fillId="8" borderId="1" xfId="7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4" fontId="10" fillId="3" borderId="4" xfId="0" applyNumberFormat="1" applyFont="1" applyFill="1" applyBorder="1" applyAlignment="1" applyProtection="1">
      <alignment horizontal="center" vertical="center" wrapText="1"/>
    </xf>
    <xf numFmtId="4" fontId="10" fillId="3" borderId="10" xfId="0" applyNumberFormat="1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</cellXfs>
  <cellStyles count="22">
    <cellStyle name="Comma 2" xfId="6" xr:uid="{00000000-0005-0000-0000-000000000000}"/>
    <cellStyle name="Normal" xfId="0" builtinId="0"/>
    <cellStyle name="Normal 13" xfId="3" xr:uid="{00000000-0005-0000-0000-000002000000}"/>
    <cellStyle name="Normal 2" xfId="7" xr:uid="{00000000-0005-0000-0000-000003000000}"/>
    <cellStyle name="Normal 2 10" xfId="11" xr:uid="{00000000-0005-0000-0000-000004000000}"/>
    <cellStyle name="Normal 2 13" xfId="2" xr:uid="{00000000-0005-0000-0000-000005000000}"/>
    <cellStyle name="Normal 2 13 2" xfId="17" xr:uid="{00000000-0005-0000-0000-000006000000}"/>
    <cellStyle name="Normal 2 14" xfId="9" xr:uid="{00000000-0005-0000-0000-000007000000}"/>
    <cellStyle name="Normal 2 2" xfId="12" xr:uid="{00000000-0005-0000-0000-000008000000}"/>
    <cellStyle name="Normal 2 2 10" xfId="14" xr:uid="{00000000-0005-0000-0000-000009000000}"/>
    <cellStyle name="Normal 2 2 12" xfId="13" xr:uid="{00000000-0005-0000-0000-00000A000000}"/>
    <cellStyle name="Normal 2 2 12 2" xfId="20" xr:uid="{00000000-0005-0000-0000-00000B000000}"/>
    <cellStyle name="Normal 2 2 13" xfId="1" xr:uid="{00000000-0005-0000-0000-00000C000000}"/>
    <cellStyle name="Normal 2 2 2" xfId="4" xr:uid="{00000000-0005-0000-0000-00000D000000}"/>
    <cellStyle name="Normal 2 2 2 2" xfId="19" xr:uid="{00000000-0005-0000-0000-00000E000000}"/>
    <cellStyle name="Normal 2 2 3" xfId="5" xr:uid="{00000000-0005-0000-0000-00000F000000}"/>
    <cellStyle name="Normal 2 3" xfId="8" xr:uid="{00000000-0005-0000-0000-000010000000}"/>
    <cellStyle name="Normal 2 4" xfId="16" xr:uid="{00000000-0005-0000-0000-000011000000}"/>
    <cellStyle name="Normal 4" xfId="15" xr:uid="{00000000-0005-0000-0000-000012000000}"/>
    <cellStyle name="Normal 4 2" xfId="21" xr:uid="{00000000-0005-0000-0000-000013000000}"/>
    <cellStyle name="Normal 7 4" xfId="10" xr:uid="{00000000-0005-0000-0000-000014000000}"/>
    <cellStyle name="Normal 7 4 2" xfId="18" xr:uid="{00000000-0005-0000-0000-000015000000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8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19" sqref="C19"/>
    </sheetView>
  </sheetViews>
  <sheetFormatPr defaultRowHeight="12.75" x14ac:dyDescent="0.25"/>
  <cols>
    <col min="1" max="1" width="17" style="33" customWidth="1"/>
    <col min="2" max="2" width="9.140625" style="3"/>
    <col min="3" max="3" width="38.42578125" style="3" customWidth="1"/>
    <col min="4" max="4" width="16.140625" style="31" customWidth="1"/>
    <col min="5" max="5" width="64" style="31" hidden="1" customWidth="1"/>
    <col min="6" max="6" width="13.42578125" style="31" customWidth="1"/>
    <col min="7" max="7" width="12.140625" style="35" customWidth="1"/>
    <col min="8" max="8" width="22.7109375" style="31" customWidth="1"/>
    <col min="9" max="9" width="19.28515625" style="3" customWidth="1"/>
    <col min="10" max="10" width="16.140625" style="3" bestFit="1" customWidth="1"/>
    <col min="11" max="11" width="13.140625" style="3" customWidth="1"/>
    <col min="12" max="56" width="13.85546875" style="3" customWidth="1"/>
    <col min="57" max="66" width="13.140625" style="3" customWidth="1"/>
    <col min="67" max="68" width="11.7109375" style="3" customWidth="1"/>
    <col min="69" max="69" width="11.140625" style="3" customWidth="1"/>
    <col min="70" max="70" width="11.42578125" style="3" customWidth="1"/>
    <col min="71" max="16384" width="9.140625" style="3"/>
  </cols>
  <sheetData>
    <row r="1" spans="1:70" x14ac:dyDescent="0.25">
      <c r="A1" s="36" t="s">
        <v>7</v>
      </c>
      <c r="B1" s="36" t="s">
        <v>0</v>
      </c>
      <c r="C1" s="39" t="s">
        <v>21</v>
      </c>
      <c r="D1" s="39" t="s">
        <v>22</v>
      </c>
      <c r="E1" s="39" t="s">
        <v>25</v>
      </c>
      <c r="F1" s="39" t="s">
        <v>1</v>
      </c>
      <c r="G1" s="42" t="s">
        <v>23</v>
      </c>
      <c r="H1" s="39" t="s">
        <v>24</v>
      </c>
      <c r="I1" s="39" t="s">
        <v>2</v>
      </c>
      <c r="J1" s="39" t="s">
        <v>3</v>
      </c>
      <c r="K1" s="54" t="s">
        <v>12</v>
      </c>
      <c r="L1" s="55"/>
      <c r="M1" s="55"/>
      <c r="N1" s="56"/>
      <c r="O1" s="51" t="s">
        <v>13</v>
      </c>
      <c r="P1" s="52"/>
      <c r="Q1" s="52"/>
      <c r="R1" s="53"/>
      <c r="S1" s="45" t="s">
        <v>14</v>
      </c>
      <c r="T1" s="46"/>
      <c r="U1" s="46"/>
      <c r="V1" s="47"/>
      <c r="W1" s="48" t="s">
        <v>15</v>
      </c>
      <c r="X1" s="49"/>
      <c r="Y1" s="49"/>
      <c r="Z1" s="50"/>
      <c r="AA1" s="54" t="s">
        <v>16</v>
      </c>
      <c r="AB1" s="55"/>
      <c r="AC1" s="55"/>
      <c r="AD1" s="56"/>
      <c r="AE1" s="51" t="s">
        <v>17</v>
      </c>
      <c r="AF1" s="52"/>
      <c r="AG1" s="52"/>
      <c r="AH1" s="53"/>
      <c r="AI1" s="45" t="s">
        <v>10</v>
      </c>
      <c r="AJ1" s="46"/>
      <c r="AK1" s="46"/>
      <c r="AL1" s="47"/>
      <c r="AM1" s="48" t="s">
        <v>8</v>
      </c>
      <c r="AN1" s="49"/>
      <c r="AO1" s="49"/>
      <c r="AP1" s="50"/>
      <c r="AQ1" s="54" t="s">
        <v>48</v>
      </c>
      <c r="AR1" s="55"/>
      <c r="AS1" s="55"/>
      <c r="AT1" s="56"/>
      <c r="AU1" s="51" t="s">
        <v>9</v>
      </c>
      <c r="AV1" s="52"/>
      <c r="AW1" s="52"/>
      <c r="AX1" s="53"/>
      <c r="AY1" s="45" t="s">
        <v>49</v>
      </c>
      <c r="AZ1" s="46"/>
      <c r="BA1" s="46"/>
      <c r="BB1" s="47"/>
      <c r="BC1" s="48" t="s">
        <v>11</v>
      </c>
      <c r="BD1" s="49"/>
      <c r="BE1" s="49"/>
      <c r="BF1" s="50"/>
      <c r="BG1" s="54" t="s">
        <v>12</v>
      </c>
      <c r="BH1" s="55"/>
      <c r="BI1" s="55"/>
      <c r="BJ1" s="56"/>
      <c r="BK1" s="51" t="s">
        <v>13</v>
      </c>
      <c r="BL1" s="52"/>
      <c r="BM1" s="52"/>
      <c r="BN1" s="53"/>
      <c r="BO1" s="60" t="s">
        <v>18</v>
      </c>
      <c r="BP1" s="61"/>
      <c r="BQ1" s="61"/>
      <c r="BR1" s="62"/>
    </row>
    <row r="2" spans="1:70" ht="25.5" x14ac:dyDescent="0.25">
      <c r="A2" s="37"/>
      <c r="B2" s="37"/>
      <c r="C2" s="40"/>
      <c r="D2" s="40"/>
      <c r="E2" s="40"/>
      <c r="F2" s="40"/>
      <c r="G2" s="43"/>
      <c r="H2" s="40"/>
      <c r="I2" s="40"/>
      <c r="J2" s="40"/>
      <c r="K2" s="4" t="s">
        <v>20</v>
      </c>
      <c r="L2" s="57" t="s">
        <v>19</v>
      </c>
      <c r="M2" s="57"/>
      <c r="N2" s="57"/>
      <c r="O2" s="5" t="s">
        <v>20</v>
      </c>
      <c r="P2" s="51" t="s">
        <v>19</v>
      </c>
      <c r="Q2" s="52"/>
      <c r="R2" s="53"/>
      <c r="S2" s="6" t="s">
        <v>20</v>
      </c>
      <c r="T2" s="45" t="s">
        <v>19</v>
      </c>
      <c r="U2" s="46"/>
      <c r="V2" s="47"/>
      <c r="W2" s="7" t="s">
        <v>20</v>
      </c>
      <c r="X2" s="58" t="s">
        <v>19</v>
      </c>
      <c r="Y2" s="58"/>
      <c r="Z2" s="58"/>
      <c r="AA2" s="4" t="s">
        <v>20</v>
      </c>
      <c r="AB2" s="57" t="s">
        <v>19</v>
      </c>
      <c r="AC2" s="57"/>
      <c r="AD2" s="57"/>
      <c r="AE2" s="5" t="s">
        <v>20</v>
      </c>
      <c r="AF2" s="51" t="s">
        <v>19</v>
      </c>
      <c r="AG2" s="52"/>
      <c r="AH2" s="53"/>
      <c r="AI2" s="6" t="s">
        <v>20</v>
      </c>
      <c r="AJ2" s="45" t="s">
        <v>19</v>
      </c>
      <c r="AK2" s="46"/>
      <c r="AL2" s="47"/>
      <c r="AM2" s="7" t="s">
        <v>20</v>
      </c>
      <c r="AN2" s="58" t="s">
        <v>19</v>
      </c>
      <c r="AO2" s="58"/>
      <c r="AP2" s="58"/>
      <c r="AQ2" s="4" t="s">
        <v>20</v>
      </c>
      <c r="AR2" s="57" t="s">
        <v>19</v>
      </c>
      <c r="AS2" s="57"/>
      <c r="AT2" s="57"/>
      <c r="AU2" s="5" t="s">
        <v>20</v>
      </c>
      <c r="AV2" s="51" t="s">
        <v>19</v>
      </c>
      <c r="AW2" s="52"/>
      <c r="AX2" s="53"/>
      <c r="AY2" s="6" t="s">
        <v>20</v>
      </c>
      <c r="AZ2" s="45" t="s">
        <v>19</v>
      </c>
      <c r="BA2" s="46"/>
      <c r="BB2" s="47"/>
      <c r="BC2" s="7" t="s">
        <v>20</v>
      </c>
      <c r="BD2" s="58" t="s">
        <v>19</v>
      </c>
      <c r="BE2" s="58"/>
      <c r="BF2" s="58"/>
      <c r="BG2" s="4" t="s">
        <v>20</v>
      </c>
      <c r="BH2" s="57" t="s">
        <v>19</v>
      </c>
      <c r="BI2" s="57"/>
      <c r="BJ2" s="57"/>
      <c r="BK2" s="5" t="s">
        <v>20</v>
      </c>
      <c r="BL2" s="51" t="s">
        <v>19</v>
      </c>
      <c r="BM2" s="52"/>
      <c r="BN2" s="53"/>
      <c r="BO2" s="8" t="s">
        <v>20</v>
      </c>
      <c r="BP2" s="59" t="s">
        <v>19</v>
      </c>
      <c r="BQ2" s="59"/>
      <c r="BR2" s="59"/>
    </row>
    <row r="3" spans="1:70" x14ac:dyDescent="0.25">
      <c r="A3" s="38"/>
      <c r="B3" s="38"/>
      <c r="C3" s="41"/>
      <c r="D3" s="41"/>
      <c r="E3" s="41"/>
      <c r="F3" s="41"/>
      <c r="G3" s="44"/>
      <c r="H3" s="41"/>
      <c r="I3" s="41"/>
      <c r="J3" s="41"/>
      <c r="K3" s="9" t="s">
        <v>4</v>
      </c>
      <c r="L3" s="9" t="s">
        <v>4</v>
      </c>
      <c r="M3" s="9" t="s">
        <v>5</v>
      </c>
      <c r="N3" s="9" t="s">
        <v>6</v>
      </c>
      <c r="O3" s="5" t="s">
        <v>4</v>
      </c>
      <c r="P3" s="5" t="s">
        <v>4</v>
      </c>
      <c r="Q3" s="5" t="s">
        <v>5</v>
      </c>
      <c r="R3" s="5" t="s">
        <v>6</v>
      </c>
      <c r="S3" s="10" t="s">
        <v>4</v>
      </c>
      <c r="T3" s="10" t="s">
        <v>4</v>
      </c>
      <c r="U3" s="10" t="s">
        <v>5</v>
      </c>
      <c r="V3" s="10" t="s">
        <v>6</v>
      </c>
      <c r="W3" s="11" t="s">
        <v>4</v>
      </c>
      <c r="X3" s="11" t="s">
        <v>4</v>
      </c>
      <c r="Y3" s="11" t="s">
        <v>5</v>
      </c>
      <c r="Z3" s="11" t="s">
        <v>6</v>
      </c>
      <c r="AA3" s="9" t="s">
        <v>4</v>
      </c>
      <c r="AB3" s="9" t="s">
        <v>4</v>
      </c>
      <c r="AC3" s="9" t="s">
        <v>5</v>
      </c>
      <c r="AD3" s="9" t="s">
        <v>6</v>
      </c>
      <c r="AE3" s="5" t="s">
        <v>4</v>
      </c>
      <c r="AF3" s="5" t="s">
        <v>4</v>
      </c>
      <c r="AG3" s="5" t="s">
        <v>5</v>
      </c>
      <c r="AH3" s="5" t="s">
        <v>6</v>
      </c>
      <c r="AI3" s="10" t="s">
        <v>4</v>
      </c>
      <c r="AJ3" s="10" t="s">
        <v>4</v>
      </c>
      <c r="AK3" s="10" t="s">
        <v>5</v>
      </c>
      <c r="AL3" s="10" t="s">
        <v>6</v>
      </c>
      <c r="AM3" s="11" t="s">
        <v>4</v>
      </c>
      <c r="AN3" s="11" t="s">
        <v>4</v>
      </c>
      <c r="AO3" s="11" t="s">
        <v>5</v>
      </c>
      <c r="AP3" s="11" t="s">
        <v>6</v>
      </c>
      <c r="AQ3" s="9" t="s">
        <v>4</v>
      </c>
      <c r="AR3" s="9" t="s">
        <v>4</v>
      </c>
      <c r="AS3" s="9" t="s">
        <v>5</v>
      </c>
      <c r="AT3" s="9" t="s">
        <v>6</v>
      </c>
      <c r="AU3" s="5" t="s">
        <v>4</v>
      </c>
      <c r="AV3" s="5" t="s">
        <v>4</v>
      </c>
      <c r="AW3" s="5" t="s">
        <v>5</v>
      </c>
      <c r="AX3" s="5" t="s">
        <v>6</v>
      </c>
      <c r="AY3" s="10" t="s">
        <v>4</v>
      </c>
      <c r="AZ3" s="10" t="s">
        <v>4</v>
      </c>
      <c r="BA3" s="10" t="s">
        <v>5</v>
      </c>
      <c r="BB3" s="10" t="s">
        <v>6</v>
      </c>
      <c r="BC3" s="11" t="s">
        <v>4</v>
      </c>
      <c r="BD3" s="11" t="s">
        <v>4</v>
      </c>
      <c r="BE3" s="11" t="s">
        <v>5</v>
      </c>
      <c r="BF3" s="11" t="s">
        <v>6</v>
      </c>
      <c r="BG3" s="9" t="s">
        <v>4</v>
      </c>
      <c r="BH3" s="9" t="s">
        <v>4</v>
      </c>
      <c r="BI3" s="9" t="s">
        <v>5</v>
      </c>
      <c r="BJ3" s="9" t="s">
        <v>6</v>
      </c>
      <c r="BK3" s="5" t="s">
        <v>4</v>
      </c>
      <c r="BL3" s="5" t="s">
        <v>4</v>
      </c>
      <c r="BM3" s="5" t="s">
        <v>5</v>
      </c>
      <c r="BN3" s="5" t="s">
        <v>6</v>
      </c>
      <c r="BO3" s="12" t="s">
        <v>4</v>
      </c>
      <c r="BP3" s="12" t="s">
        <v>4</v>
      </c>
      <c r="BQ3" s="12" t="s">
        <v>5</v>
      </c>
      <c r="BR3" s="12" t="s">
        <v>6</v>
      </c>
    </row>
    <row r="4" spans="1:70" ht="51" x14ac:dyDescent="0.25">
      <c r="A4" s="32"/>
      <c r="B4" s="15">
        <v>1</v>
      </c>
      <c r="C4" s="15" t="s">
        <v>112</v>
      </c>
      <c r="D4" s="16" t="s">
        <v>111</v>
      </c>
      <c r="E4" s="13"/>
      <c r="F4" s="18" t="s">
        <v>96</v>
      </c>
      <c r="G4" s="19">
        <v>3850</v>
      </c>
      <c r="H4" s="17" t="s">
        <v>97</v>
      </c>
      <c r="I4" s="20" t="s">
        <v>46</v>
      </c>
      <c r="J4" s="20" t="s">
        <v>47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1">
        <f t="shared" ref="BO4:BR6" si="0">K4+O4+S4+W4+AA4+AE4+AI4+AM4+AQ4+AU4+AY4+BC4+BG4+BK4</f>
        <v>0</v>
      </c>
      <c r="BP4" s="1">
        <f t="shared" si="0"/>
        <v>0</v>
      </c>
      <c r="BQ4" s="1">
        <f t="shared" si="0"/>
        <v>0</v>
      </c>
      <c r="BR4" s="1">
        <f t="shared" si="0"/>
        <v>0</v>
      </c>
    </row>
    <row r="5" spans="1:70" s="21" customFormat="1" ht="51" x14ac:dyDescent="0.25">
      <c r="A5" s="32"/>
      <c r="B5" s="14">
        <v>2</v>
      </c>
      <c r="C5" s="15" t="s">
        <v>26</v>
      </c>
      <c r="D5" s="16" t="s">
        <v>52</v>
      </c>
      <c r="E5" s="17" t="s">
        <v>74</v>
      </c>
      <c r="F5" s="18" t="s">
        <v>96</v>
      </c>
      <c r="G5" s="19">
        <v>3539</v>
      </c>
      <c r="H5" s="17" t="s">
        <v>97</v>
      </c>
      <c r="I5" s="20" t="s">
        <v>46</v>
      </c>
      <c r="J5" s="20" t="s">
        <v>47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>
        <f t="shared" si="0"/>
        <v>0</v>
      </c>
      <c r="BP5" s="1">
        <f t="shared" si="0"/>
        <v>0</v>
      </c>
      <c r="BQ5" s="1">
        <f t="shared" si="0"/>
        <v>0</v>
      </c>
      <c r="BR5" s="1">
        <f t="shared" si="0"/>
        <v>0</v>
      </c>
    </row>
    <row r="6" spans="1:70" s="21" customFormat="1" ht="63.75" x14ac:dyDescent="0.25">
      <c r="A6" s="32"/>
      <c r="B6" s="14">
        <v>3</v>
      </c>
      <c r="C6" s="15" t="s">
        <v>114</v>
      </c>
      <c r="D6" s="16" t="s">
        <v>113</v>
      </c>
      <c r="E6" s="17"/>
      <c r="F6" s="18" t="s">
        <v>96</v>
      </c>
      <c r="G6" s="19">
        <v>5369</v>
      </c>
      <c r="H6" s="17" t="s">
        <v>97</v>
      </c>
      <c r="I6" s="20" t="s">
        <v>46</v>
      </c>
      <c r="J6" s="20" t="s">
        <v>47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>
        <f t="shared" si="0"/>
        <v>0</v>
      </c>
      <c r="BP6" s="1">
        <f t="shared" si="0"/>
        <v>0</v>
      </c>
      <c r="BQ6" s="1">
        <f t="shared" si="0"/>
        <v>0</v>
      </c>
      <c r="BR6" s="1">
        <f t="shared" si="0"/>
        <v>0</v>
      </c>
    </row>
    <row r="7" spans="1:70" s="21" customFormat="1" ht="51" x14ac:dyDescent="0.25">
      <c r="A7" s="32"/>
      <c r="B7" s="14">
        <v>4</v>
      </c>
      <c r="C7" s="15" t="s">
        <v>27</v>
      </c>
      <c r="D7" s="16" t="s">
        <v>53</v>
      </c>
      <c r="E7" s="17" t="s">
        <v>75</v>
      </c>
      <c r="F7" s="22" t="s">
        <v>96</v>
      </c>
      <c r="G7" s="23">
        <v>4250</v>
      </c>
      <c r="H7" s="22" t="s">
        <v>98</v>
      </c>
      <c r="I7" s="20" t="s">
        <v>46</v>
      </c>
      <c r="J7" s="20" t="s">
        <v>47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>
        <f t="shared" ref="BO7:BO28" si="1">K7+O7+S7+W7+AA7+AE7+AI7+AM7+AQ7+AU7+AY7+BC7+BG7+BK7</f>
        <v>0</v>
      </c>
      <c r="BP7" s="1">
        <f t="shared" ref="BP7:BP28" si="2">L7+P7+T7+X7+AB7+AF7+AJ7+AN7+AR7+AV7+AZ7+BD7+BH7+BL7</f>
        <v>0</v>
      </c>
      <c r="BQ7" s="1">
        <f t="shared" ref="BQ7:BQ28" si="3">M7+Q7+U7+Y7+AC7+AG7+AK7+AO7+AS7+AW7+BA7+BE7+BI7+BM7</f>
        <v>0</v>
      </c>
      <c r="BR7" s="1">
        <f t="shared" ref="BR7:BR27" si="4">N7+R7+V7+Z7+AD7+AH7+AL7+AP7+AT7+AX7+BB7+BF7+BJ7+BN7</f>
        <v>0</v>
      </c>
    </row>
    <row r="8" spans="1:70" s="21" customFormat="1" ht="63.75" x14ac:dyDescent="0.25">
      <c r="A8" s="32"/>
      <c r="B8" s="14">
        <v>5</v>
      </c>
      <c r="C8" s="15" t="s">
        <v>28</v>
      </c>
      <c r="D8" s="24" t="s">
        <v>54</v>
      </c>
      <c r="E8" s="25" t="s">
        <v>76</v>
      </c>
      <c r="F8" s="22" t="s">
        <v>96</v>
      </c>
      <c r="G8" s="23">
        <v>8000</v>
      </c>
      <c r="H8" s="22" t="s">
        <v>99</v>
      </c>
      <c r="I8" s="20" t="s">
        <v>46</v>
      </c>
      <c r="J8" s="20" t="s">
        <v>47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>
        <f t="shared" si="1"/>
        <v>0</v>
      </c>
      <c r="BP8" s="1">
        <f t="shared" si="2"/>
        <v>0</v>
      </c>
      <c r="BQ8" s="1">
        <f t="shared" si="3"/>
        <v>0</v>
      </c>
      <c r="BR8" s="1">
        <f t="shared" si="4"/>
        <v>0</v>
      </c>
    </row>
    <row r="9" spans="1:70" s="21" customFormat="1" ht="76.5" x14ac:dyDescent="0.25">
      <c r="A9" s="32"/>
      <c r="B9" s="14">
        <v>6</v>
      </c>
      <c r="C9" s="15" t="s">
        <v>29</v>
      </c>
      <c r="D9" s="26" t="s">
        <v>55</v>
      </c>
      <c r="E9" s="27" t="s">
        <v>77</v>
      </c>
      <c r="F9" s="27" t="s">
        <v>96</v>
      </c>
      <c r="G9" s="28">
        <v>8000</v>
      </c>
      <c r="H9" s="22" t="s">
        <v>100</v>
      </c>
      <c r="I9" s="20" t="s">
        <v>46</v>
      </c>
      <c r="J9" s="20" t="s">
        <v>47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>
        <f t="shared" si="1"/>
        <v>0</v>
      </c>
      <c r="BP9" s="1">
        <f t="shared" si="2"/>
        <v>0</v>
      </c>
      <c r="BQ9" s="1">
        <f t="shared" si="3"/>
        <v>0</v>
      </c>
      <c r="BR9" s="1">
        <f t="shared" si="4"/>
        <v>0</v>
      </c>
    </row>
    <row r="10" spans="1:70" s="21" customFormat="1" ht="76.5" x14ac:dyDescent="0.25">
      <c r="A10" s="32"/>
      <c r="B10" s="14">
        <v>7</v>
      </c>
      <c r="C10" s="15" t="s">
        <v>30</v>
      </c>
      <c r="D10" s="26" t="s">
        <v>56</v>
      </c>
      <c r="E10" s="27" t="s">
        <v>78</v>
      </c>
      <c r="F10" s="27" t="s">
        <v>96</v>
      </c>
      <c r="G10" s="28">
        <v>32900</v>
      </c>
      <c r="H10" s="22" t="s">
        <v>101</v>
      </c>
      <c r="I10" s="20" t="s">
        <v>46</v>
      </c>
      <c r="J10" s="20" t="s">
        <v>47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>
        <f t="shared" si="1"/>
        <v>0</v>
      </c>
      <c r="BP10" s="1">
        <f t="shared" si="2"/>
        <v>0</v>
      </c>
      <c r="BQ10" s="1">
        <f t="shared" si="3"/>
        <v>0</v>
      </c>
      <c r="BR10" s="1">
        <f t="shared" si="4"/>
        <v>0</v>
      </c>
    </row>
    <row r="11" spans="1:70" ht="38.25" x14ac:dyDescent="0.25">
      <c r="A11" s="2"/>
      <c r="B11" s="14">
        <v>8</v>
      </c>
      <c r="C11" s="15" t="s">
        <v>31</v>
      </c>
      <c r="D11" s="29" t="s">
        <v>57</v>
      </c>
      <c r="E11" s="30" t="s">
        <v>79</v>
      </c>
      <c r="F11" s="30" t="s">
        <v>96</v>
      </c>
      <c r="G11" s="28">
        <v>5200</v>
      </c>
      <c r="H11" s="30" t="s">
        <v>98</v>
      </c>
      <c r="I11" s="20" t="s">
        <v>46</v>
      </c>
      <c r="J11" s="20" t="s">
        <v>47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1">
        <f t="shared" si="1"/>
        <v>0</v>
      </c>
      <c r="BP11" s="1">
        <f t="shared" si="2"/>
        <v>0</v>
      </c>
      <c r="BQ11" s="1">
        <f t="shared" si="3"/>
        <v>0</v>
      </c>
      <c r="BR11" s="1">
        <f t="shared" si="4"/>
        <v>0</v>
      </c>
    </row>
    <row r="12" spans="1:70" ht="51" x14ac:dyDescent="0.25">
      <c r="A12" s="2"/>
      <c r="B12" s="14">
        <v>9</v>
      </c>
      <c r="C12" s="15" t="s">
        <v>32</v>
      </c>
      <c r="D12" s="29" t="s">
        <v>58</v>
      </c>
      <c r="E12" s="30" t="s">
        <v>80</v>
      </c>
      <c r="F12" s="30" t="s">
        <v>96</v>
      </c>
      <c r="G12" s="34">
        <v>6200</v>
      </c>
      <c r="H12" s="30" t="s">
        <v>98</v>
      </c>
      <c r="I12" s="20" t="s">
        <v>46</v>
      </c>
      <c r="J12" s="20" t="s">
        <v>47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1">
        <f t="shared" si="1"/>
        <v>0</v>
      </c>
      <c r="BP12" s="1">
        <f t="shared" si="2"/>
        <v>0</v>
      </c>
      <c r="BQ12" s="1">
        <f t="shared" si="3"/>
        <v>0</v>
      </c>
      <c r="BR12" s="1">
        <f t="shared" si="4"/>
        <v>0</v>
      </c>
    </row>
    <row r="13" spans="1:70" ht="25.5" x14ac:dyDescent="0.25">
      <c r="A13" s="2"/>
      <c r="B13" s="14">
        <v>10</v>
      </c>
      <c r="C13" s="15" t="s">
        <v>33</v>
      </c>
      <c r="D13" s="29" t="s">
        <v>59</v>
      </c>
      <c r="E13" s="30" t="s">
        <v>81</v>
      </c>
      <c r="F13" s="30" t="s">
        <v>96</v>
      </c>
      <c r="G13" s="34">
        <v>29200</v>
      </c>
      <c r="H13" s="30" t="s">
        <v>100</v>
      </c>
      <c r="I13" s="20" t="s">
        <v>46</v>
      </c>
      <c r="J13" s="20" t="s">
        <v>47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1">
        <f t="shared" si="1"/>
        <v>0</v>
      </c>
      <c r="BP13" s="1">
        <f t="shared" si="2"/>
        <v>0</v>
      </c>
      <c r="BQ13" s="1">
        <f t="shared" si="3"/>
        <v>0</v>
      </c>
      <c r="BR13" s="1">
        <f t="shared" si="4"/>
        <v>0</v>
      </c>
    </row>
    <row r="14" spans="1:70" ht="25.5" x14ac:dyDescent="0.25">
      <c r="A14" s="2"/>
      <c r="B14" s="14">
        <v>11</v>
      </c>
      <c r="C14" s="15" t="s">
        <v>34</v>
      </c>
      <c r="D14" s="29" t="s">
        <v>60</v>
      </c>
      <c r="E14" s="30" t="s">
        <v>82</v>
      </c>
      <c r="F14" s="30" t="s">
        <v>96</v>
      </c>
      <c r="G14" s="34">
        <v>49500</v>
      </c>
      <c r="H14" s="30" t="s">
        <v>102</v>
      </c>
      <c r="I14" s="20" t="s">
        <v>46</v>
      </c>
      <c r="J14" s="20" t="s">
        <v>47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1">
        <f t="shared" si="1"/>
        <v>0</v>
      </c>
      <c r="BP14" s="1">
        <f t="shared" si="2"/>
        <v>0</v>
      </c>
      <c r="BQ14" s="1">
        <f t="shared" si="3"/>
        <v>0</v>
      </c>
      <c r="BR14" s="1">
        <f t="shared" si="4"/>
        <v>0</v>
      </c>
    </row>
    <row r="15" spans="1:70" ht="25.5" x14ac:dyDescent="0.25">
      <c r="A15" s="2"/>
      <c r="B15" s="14">
        <v>12</v>
      </c>
      <c r="C15" s="15" t="s">
        <v>35</v>
      </c>
      <c r="D15" s="29" t="s">
        <v>61</v>
      </c>
      <c r="E15" s="30" t="s">
        <v>83</v>
      </c>
      <c r="F15" s="30" t="s">
        <v>96</v>
      </c>
      <c r="G15" s="34">
        <v>63900</v>
      </c>
      <c r="H15" s="30" t="s">
        <v>102</v>
      </c>
      <c r="I15" s="20" t="s">
        <v>46</v>
      </c>
      <c r="J15" s="20" t="s">
        <v>47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1">
        <f t="shared" si="1"/>
        <v>0</v>
      </c>
      <c r="BP15" s="1">
        <f t="shared" si="2"/>
        <v>0</v>
      </c>
      <c r="BQ15" s="1">
        <f t="shared" si="3"/>
        <v>0</v>
      </c>
      <c r="BR15" s="1">
        <f t="shared" si="4"/>
        <v>0</v>
      </c>
    </row>
    <row r="16" spans="1:70" ht="25.5" x14ac:dyDescent="0.25">
      <c r="A16" s="2"/>
      <c r="B16" s="14">
        <v>13</v>
      </c>
      <c r="C16" s="15" t="s">
        <v>36</v>
      </c>
      <c r="D16" s="29" t="s">
        <v>62</v>
      </c>
      <c r="E16" s="30" t="s">
        <v>84</v>
      </c>
      <c r="F16" s="30" t="s">
        <v>96</v>
      </c>
      <c r="G16" s="34">
        <v>57800</v>
      </c>
      <c r="H16" s="30" t="s">
        <v>103</v>
      </c>
      <c r="I16" s="20" t="s">
        <v>46</v>
      </c>
      <c r="J16" s="20" t="s">
        <v>47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1">
        <f t="shared" si="1"/>
        <v>0</v>
      </c>
      <c r="BP16" s="1">
        <f t="shared" si="2"/>
        <v>0</v>
      </c>
      <c r="BQ16" s="1">
        <f t="shared" si="3"/>
        <v>0</v>
      </c>
      <c r="BR16" s="1">
        <f t="shared" si="4"/>
        <v>0</v>
      </c>
    </row>
    <row r="17" spans="1:70" ht="25.5" x14ac:dyDescent="0.25">
      <c r="A17" s="2"/>
      <c r="B17" s="14">
        <v>14</v>
      </c>
      <c r="C17" s="15" t="s">
        <v>37</v>
      </c>
      <c r="D17" s="29" t="s">
        <v>63</v>
      </c>
      <c r="E17" s="30" t="s">
        <v>85</v>
      </c>
      <c r="F17" s="30" t="s">
        <v>96</v>
      </c>
      <c r="G17" s="34">
        <v>8415</v>
      </c>
      <c r="H17" s="30" t="s">
        <v>104</v>
      </c>
      <c r="I17" s="20" t="s">
        <v>46</v>
      </c>
      <c r="J17" s="20" t="s">
        <v>47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1">
        <f t="shared" si="1"/>
        <v>0</v>
      </c>
      <c r="BP17" s="1">
        <f t="shared" si="2"/>
        <v>0</v>
      </c>
      <c r="BQ17" s="1">
        <f t="shared" si="3"/>
        <v>0</v>
      </c>
      <c r="BR17" s="1">
        <f t="shared" si="4"/>
        <v>0</v>
      </c>
    </row>
    <row r="18" spans="1:70" ht="25.5" x14ac:dyDescent="0.25">
      <c r="A18" s="2"/>
      <c r="B18" s="14">
        <v>15</v>
      </c>
      <c r="C18" s="15" t="s">
        <v>38</v>
      </c>
      <c r="D18" s="29" t="s">
        <v>64</v>
      </c>
      <c r="E18" s="30" t="s">
        <v>86</v>
      </c>
      <c r="F18" s="30" t="s">
        <v>96</v>
      </c>
      <c r="G18" s="34">
        <v>27500</v>
      </c>
      <c r="H18" s="30" t="s">
        <v>105</v>
      </c>
      <c r="I18" s="20" t="s">
        <v>46</v>
      </c>
      <c r="J18" s="20" t="s">
        <v>47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1">
        <f t="shared" si="1"/>
        <v>0</v>
      </c>
      <c r="BP18" s="1">
        <f t="shared" si="2"/>
        <v>0</v>
      </c>
      <c r="BQ18" s="1">
        <f t="shared" si="3"/>
        <v>0</v>
      </c>
      <c r="BR18" s="1">
        <f t="shared" si="4"/>
        <v>0</v>
      </c>
    </row>
    <row r="19" spans="1:70" ht="25.5" x14ac:dyDescent="0.25">
      <c r="A19" s="2"/>
      <c r="B19" s="14">
        <v>16</v>
      </c>
      <c r="C19" s="15" t="s">
        <v>115</v>
      </c>
      <c r="D19" s="29" t="s">
        <v>116</v>
      </c>
      <c r="E19" s="30"/>
      <c r="F19" s="30" t="s">
        <v>96</v>
      </c>
      <c r="G19" s="34">
        <v>32000</v>
      </c>
      <c r="H19" s="30" t="s">
        <v>107</v>
      </c>
      <c r="I19" s="20" t="s">
        <v>46</v>
      </c>
      <c r="J19" s="20" t="s">
        <v>47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1"/>
      <c r="BP19" s="1"/>
      <c r="BQ19" s="1"/>
      <c r="BR19" s="1"/>
    </row>
    <row r="20" spans="1:70" ht="25.5" x14ac:dyDescent="0.25">
      <c r="A20" s="2"/>
      <c r="B20" s="14">
        <v>17</v>
      </c>
      <c r="C20" s="15" t="s">
        <v>39</v>
      </c>
      <c r="D20" s="29" t="s">
        <v>65</v>
      </c>
      <c r="E20" s="30" t="s">
        <v>87</v>
      </c>
      <c r="F20" s="30" t="s">
        <v>96</v>
      </c>
      <c r="G20" s="34">
        <v>55000</v>
      </c>
      <c r="H20" s="30" t="s">
        <v>102</v>
      </c>
      <c r="I20" s="20" t="s">
        <v>46</v>
      </c>
      <c r="J20" s="20" t="s">
        <v>47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1">
        <f t="shared" si="1"/>
        <v>0</v>
      </c>
      <c r="BP20" s="1">
        <f t="shared" si="2"/>
        <v>0</v>
      </c>
      <c r="BQ20" s="1">
        <f t="shared" si="3"/>
        <v>0</v>
      </c>
      <c r="BR20" s="1">
        <f t="shared" si="4"/>
        <v>0</v>
      </c>
    </row>
    <row r="21" spans="1:70" ht="25.5" x14ac:dyDescent="0.25">
      <c r="A21" s="2"/>
      <c r="B21" s="14">
        <v>18</v>
      </c>
      <c r="C21" s="15" t="s">
        <v>40</v>
      </c>
      <c r="D21" s="29" t="s">
        <v>66</v>
      </c>
      <c r="E21" s="30" t="s">
        <v>88</v>
      </c>
      <c r="F21" s="30" t="s">
        <v>96</v>
      </c>
      <c r="G21" s="34">
        <v>19200</v>
      </c>
      <c r="H21" s="30" t="s">
        <v>106</v>
      </c>
      <c r="I21" s="20" t="s">
        <v>46</v>
      </c>
      <c r="J21" s="20" t="s">
        <v>47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1">
        <f t="shared" si="1"/>
        <v>0</v>
      </c>
      <c r="BP21" s="1">
        <f t="shared" si="2"/>
        <v>0</v>
      </c>
      <c r="BQ21" s="1">
        <f t="shared" si="3"/>
        <v>0</v>
      </c>
      <c r="BR21" s="1">
        <f t="shared" si="4"/>
        <v>0</v>
      </c>
    </row>
    <row r="22" spans="1:70" ht="38.25" x14ac:dyDescent="0.25">
      <c r="A22" s="2"/>
      <c r="B22" s="14">
        <v>19</v>
      </c>
      <c r="C22" s="15" t="s">
        <v>41</v>
      </c>
      <c r="D22" s="29" t="s">
        <v>67</v>
      </c>
      <c r="E22" s="30" t="s">
        <v>89</v>
      </c>
      <c r="F22" s="30" t="s">
        <v>96</v>
      </c>
      <c r="G22" s="34">
        <v>55000</v>
      </c>
      <c r="H22" s="30" t="s">
        <v>106</v>
      </c>
      <c r="I22" s="20" t="s">
        <v>46</v>
      </c>
      <c r="J22" s="20" t="s">
        <v>47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1">
        <f t="shared" si="1"/>
        <v>0</v>
      </c>
      <c r="BP22" s="1">
        <f t="shared" si="2"/>
        <v>0</v>
      </c>
      <c r="BQ22" s="1">
        <f t="shared" si="3"/>
        <v>0</v>
      </c>
      <c r="BR22" s="1">
        <f t="shared" si="4"/>
        <v>0</v>
      </c>
    </row>
    <row r="23" spans="1:70" ht="25.5" x14ac:dyDescent="0.25">
      <c r="A23" s="2"/>
      <c r="B23" s="14">
        <v>20</v>
      </c>
      <c r="C23" s="15" t="s">
        <v>42</v>
      </c>
      <c r="D23" s="29" t="s">
        <v>68</v>
      </c>
      <c r="E23" s="30" t="s">
        <v>90</v>
      </c>
      <c r="F23" s="30" t="s">
        <v>96</v>
      </c>
      <c r="G23" s="34">
        <v>45000</v>
      </c>
      <c r="H23" s="30" t="s">
        <v>107</v>
      </c>
      <c r="I23" s="20" t="s">
        <v>46</v>
      </c>
      <c r="J23" s="20" t="s">
        <v>47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1">
        <f t="shared" si="1"/>
        <v>0</v>
      </c>
      <c r="BP23" s="1">
        <f t="shared" si="2"/>
        <v>0</v>
      </c>
      <c r="BQ23" s="1">
        <f t="shared" si="3"/>
        <v>0</v>
      </c>
      <c r="BR23" s="1">
        <f t="shared" si="4"/>
        <v>0</v>
      </c>
    </row>
    <row r="24" spans="1:70" ht="38.25" x14ac:dyDescent="0.25">
      <c r="A24" s="2"/>
      <c r="B24" s="14">
        <v>21</v>
      </c>
      <c r="C24" s="15" t="s">
        <v>43</v>
      </c>
      <c r="D24" s="29" t="s">
        <v>69</v>
      </c>
      <c r="E24" s="30" t="s">
        <v>91</v>
      </c>
      <c r="F24" s="30" t="s">
        <v>96</v>
      </c>
      <c r="G24" s="34">
        <v>7970</v>
      </c>
      <c r="H24" s="30" t="s">
        <v>108</v>
      </c>
      <c r="I24" s="20" t="s">
        <v>46</v>
      </c>
      <c r="J24" s="20" t="s">
        <v>47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1">
        <f t="shared" si="1"/>
        <v>0</v>
      </c>
      <c r="BP24" s="1">
        <f t="shared" si="2"/>
        <v>0</v>
      </c>
      <c r="BQ24" s="1">
        <f t="shared" si="3"/>
        <v>0</v>
      </c>
      <c r="BR24" s="1">
        <f t="shared" si="4"/>
        <v>0</v>
      </c>
    </row>
    <row r="25" spans="1:70" ht="38.25" x14ac:dyDescent="0.25">
      <c r="A25" s="2"/>
      <c r="B25" s="14">
        <v>22</v>
      </c>
      <c r="C25" s="15" t="s">
        <v>44</v>
      </c>
      <c r="D25" s="29" t="s">
        <v>70</v>
      </c>
      <c r="E25" s="30" t="s">
        <v>92</v>
      </c>
      <c r="F25" s="30" t="s">
        <v>96</v>
      </c>
      <c r="G25" s="34">
        <v>9240</v>
      </c>
      <c r="H25" s="30" t="s">
        <v>109</v>
      </c>
      <c r="I25" s="20" t="s">
        <v>46</v>
      </c>
      <c r="J25" s="20" t="s">
        <v>47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1">
        <f t="shared" si="1"/>
        <v>0</v>
      </c>
      <c r="BP25" s="1">
        <f t="shared" si="2"/>
        <v>0</v>
      </c>
      <c r="BQ25" s="1">
        <f t="shared" si="3"/>
        <v>0</v>
      </c>
      <c r="BR25" s="1">
        <f t="shared" si="4"/>
        <v>0</v>
      </c>
    </row>
    <row r="26" spans="1:70" ht="25.5" x14ac:dyDescent="0.25">
      <c r="A26" s="2"/>
      <c r="B26" s="14">
        <v>23</v>
      </c>
      <c r="C26" s="15" t="s">
        <v>45</v>
      </c>
      <c r="D26" s="29" t="s">
        <v>71</v>
      </c>
      <c r="E26" s="30" t="s">
        <v>93</v>
      </c>
      <c r="F26" s="30" t="s">
        <v>96</v>
      </c>
      <c r="G26" s="34">
        <v>50000</v>
      </c>
      <c r="H26" s="30" t="s">
        <v>98</v>
      </c>
      <c r="I26" s="20" t="s">
        <v>46</v>
      </c>
      <c r="J26" s="20" t="s">
        <v>47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1">
        <f t="shared" si="1"/>
        <v>0</v>
      </c>
      <c r="BP26" s="1">
        <f t="shared" si="2"/>
        <v>0</v>
      </c>
      <c r="BQ26" s="1">
        <f t="shared" si="3"/>
        <v>0</v>
      </c>
      <c r="BR26" s="1">
        <f t="shared" si="4"/>
        <v>0</v>
      </c>
    </row>
    <row r="27" spans="1:70" ht="25.5" x14ac:dyDescent="0.25">
      <c r="A27" s="2"/>
      <c r="B27" s="22">
        <v>24</v>
      </c>
      <c r="C27" s="15" t="s">
        <v>50</v>
      </c>
      <c r="D27" s="29" t="s">
        <v>72</v>
      </c>
      <c r="E27" s="30" t="s">
        <v>94</v>
      </c>
      <c r="F27" s="30" t="s">
        <v>96</v>
      </c>
      <c r="G27" s="34">
        <v>1080000</v>
      </c>
      <c r="H27" s="30" t="s">
        <v>110</v>
      </c>
      <c r="I27" s="20" t="s">
        <v>46</v>
      </c>
      <c r="J27" s="20" t="s">
        <v>47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1">
        <f t="shared" si="1"/>
        <v>0</v>
      </c>
      <c r="BP27" s="1">
        <f t="shared" si="2"/>
        <v>0</v>
      </c>
      <c r="BQ27" s="1">
        <f t="shared" si="3"/>
        <v>0</v>
      </c>
      <c r="BR27" s="1">
        <f t="shared" si="4"/>
        <v>0</v>
      </c>
    </row>
    <row r="28" spans="1:70" ht="25.5" x14ac:dyDescent="0.25">
      <c r="A28" s="2"/>
      <c r="B28" s="22">
        <v>25</v>
      </c>
      <c r="C28" s="15" t="s">
        <v>51</v>
      </c>
      <c r="D28" s="29" t="s">
        <v>73</v>
      </c>
      <c r="E28" s="30" t="s">
        <v>95</v>
      </c>
      <c r="F28" s="30" t="s">
        <v>96</v>
      </c>
      <c r="G28" s="34">
        <v>10900</v>
      </c>
      <c r="H28" s="30" t="s">
        <v>105</v>
      </c>
      <c r="I28" s="20" t="s">
        <v>46</v>
      </c>
      <c r="J28" s="20" t="s">
        <v>47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1">
        <f t="shared" si="1"/>
        <v>0</v>
      </c>
      <c r="BP28" s="1">
        <f t="shared" si="2"/>
        <v>0</v>
      </c>
      <c r="BQ28" s="1">
        <f t="shared" si="3"/>
        <v>0</v>
      </c>
      <c r="BR28" s="1">
        <f>N28+R28+V28+Z28+AD28+AH28+AL28+AP28+AT28+AX28+BB28+BF28+BJ28+BN28</f>
        <v>0</v>
      </c>
    </row>
  </sheetData>
  <sheetProtection algorithmName="SHA-512" hashValue="Am1QDi4UvtelBHOso7ER7rDVjFMcdnNDB6OPYW09aj6H167i4DHy0/76nSYHLTodq5p4iYWY8pm+B0q9O3avqA==" saltValue="OLM8Ug9r5HNZlrbf86kb8Q==" spinCount="100000" sheet="1" formatCells="0" formatColumns="0" formatRows="0" autoFilter="0"/>
  <autoFilter ref="A3:BR3" xr:uid="{00000000-0009-0000-0000-000000000000}"/>
  <mergeCells count="40">
    <mergeCell ref="BG1:BJ1"/>
    <mergeCell ref="BH2:BJ2"/>
    <mergeCell ref="BP2:BR2"/>
    <mergeCell ref="BD2:BF2"/>
    <mergeCell ref="AZ2:BB2"/>
    <mergeCell ref="BO1:BR1"/>
    <mergeCell ref="BK1:BN1"/>
    <mergeCell ref="BL2:BN2"/>
    <mergeCell ref="AV2:AX2"/>
    <mergeCell ref="AR2:AT2"/>
    <mergeCell ref="BC1:BF1"/>
    <mergeCell ref="L2:N2"/>
    <mergeCell ref="P2:R2"/>
    <mergeCell ref="T2:V2"/>
    <mergeCell ref="AN2:AP2"/>
    <mergeCell ref="AJ2:AL2"/>
    <mergeCell ref="AF2:AH2"/>
    <mergeCell ref="AB2:AD2"/>
    <mergeCell ref="X2:Z2"/>
    <mergeCell ref="AQ1:AT1"/>
    <mergeCell ref="AU1:AX1"/>
    <mergeCell ref="AY1:BB1"/>
    <mergeCell ref="J1:J3"/>
    <mergeCell ref="I1:I3"/>
    <mergeCell ref="AI1:AL1"/>
    <mergeCell ref="AM1:AP1"/>
    <mergeCell ref="AE1:AH1"/>
    <mergeCell ref="AA1:AD1"/>
    <mergeCell ref="K1:N1"/>
    <mergeCell ref="O1:R1"/>
    <mergeCell ref="S1:V1"/>
    <mergeCell ref="W1:Z1"/>
    <mergeCell ref="A1:A3"/>
    <mergeCell ref="H1:H3"/>
    <mergeCell ref="G1:G3"/>
    <mergeCell ref="F1:F3"/>
    <mergeCell ref="D1:D3"/>
    <mergeCell ref="C1:C3"/>
    <mergeCell ref="B1:B3"/>
    <mergeCell ref="E1:E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Savic</cp:lastModifiedBy>
  <dcterms:created xsi:type="dcterms:W3CDTF">2020-01-23T07:27:25Z</dcterms:created>
  <dcterms:modified xsi:type="dcterms:W3CDTF">2020-10-23T09:01:20Z</dcterms:modified>
</cp:coreProperties>
</file>