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tijana.savic\Desktop\Dijaliza\"/>
    </mc:Choice>
  </mc:AlternateContent>
  <xr:revisionPtr revIDLastSave="0" documentId="13_ncr:1_{38FBD9AC-54A6-4472-A3E0-433D37AB7251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a za izvestavanje" sheetId="2" r:id="rId1"/>
    <sheet name="Spisak ZU" sheetId="3" r:id="rId2"/>
  </sheets>
  <definedNames>
    <definedName name="_xlnm._FilterDatabase" localSheetId="0" hidden="1">'Tabela za izvestavanje'!$A$3:$BM$3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1" i="2" l="1"/>
  <c r="BK11" i="2"/>
  <c r="BL11" i="2"/>
  <c r="BM11" i="2"/>
  <c r="BJ12" i="2"/>
  <c r="BK12" i="2"/>
  <c r="BL12" i="2"/>
  <c r="BM12" i="2"/>
  <c r="BJ13" i="2"/>
  <c r="BK13" i="2"/>
  <c r="BL13" i="2"/>
  <c r="BM13" i="2"/>
  <c r="BJ14" i="2"/>
  <c r="BK14" i="2"/>
  <c r="BL14" i="2"/>
  <c r="BM14" i="2"/>
  <c r="BJ15" i="2"/>
  <c r="BK15" i="2"/>
  <c r="BL15" i="2"/>
  <c r="BM15" i="2"/>
  <c r="BJ16" i="2"/>
  <c r="BK16" i="2"/>
  <c r="BL16" i="2"/>
  <c r="BM16" i="2"/>
  <c r="BJ6" i="2"/>
  <c r="BK6" i="2"/>
  <c r="BL6" i="2"/>
  <c r="BM6" i="2"/>
  <c r="BJ7" i="2"/>
  <c r="BK7" i="2"/>
  <c r="BL7" i="2"/>
  <c r="BM7" i="2"/>
  <c r="BJ8" i="2"/>
  <c r="BK8" i="2"/>
  <c r="BL8" i="2"/>
  <c r="BM8" i="2"/>
  <c r="BJ9" i="2"/>
  <c r="BK9" i="2"/>
  <c r="BL9" i="2"/>
  <c r="BM9" i="2"/>
  <c r="BJ4" i="2"/>
  <c r="BK4" i="2"/>
  <c r="BL4" i="2"/>
  <c r="BM4" i="2"/>
  <c r="BJ69" i="2" l="1"/>
  <c r="BM69" i="2"/>
  <c r="BL69" i="2"/>
  <c r="BK69" i="2"/>
  <c r="BJ56" i="2"/>
  <c r="BK56" i="2"/>
  <c r="BL56" i="2"/>
  <c r="BM56" i="2"/>
  <c r="BJ57" i="2"/>
  <c r="BK57" i="2"/>
  <c r="BL57" i="2"/>
  <c r="BM57" i="2"/>
  <c r="BJ58" i="2"/>
  <c r="BK58" i="2"/>
  <c r="BL58" i="2"/>
  <c r="BM58" i="2"/>
  <c r="BJ59" i="2"/>
  <c r="BK59" i="2"/>
  <c r="BL59" i="2"/>
  <c r="BM59" i="2"/>
  <c r="BJ60" i="2"/>
  <c r="BK60" i="2"/>
  <c r="BL60" i="2"/>
  <c r="BM60" i="2"/>
  <c r="BJ61" i="2"/>
  <c r="BK61" i="2"/>
  <c r="BL61" i="2"/>
  <c r="BM61" i="2"/>
  <c r="BJ62" i="2"/>
  <c r="BK62" i="2"/>
  <c r="BL62" i="2"/>
  <c r="BM62" i="2"/>
  <c r="BJ63" i="2"/>
  <c r="BK63" i="2"/>
  <c r="BL63" i="2"/>
  <c r="BM63" i="2"/>
  <c r="BJ64" i="2"/>
  <c r="BK64" i="2"/>
  <c r="BL64" i="2"/>
  <c r="BM64" i="2"/>
  <c r="BJ65" i="2"/>
  <c r="BK65" i="2"/>
  <c r="BL65" i="2"/>
  <c r="BM65" i="2"/>
  <c r="BJ66" i="2"/>
  <c r="BK66" i="2"/>
  <c r="BL66" i="2"/>
  <c r="BM66" i="2"/>
  <c r="BJ67" i="2"/>
  <c r="BK67" i="2"/>
  <c r="BL67" i="2"/>
  <c r="BM67" i="2"/>
  <c r="BJ68" i="2"/>
  <c r="BK68" i="2"/>
  <c r="BL68" i="2"/>
  <c r="BM68" i="2"/>
  <c r="BJ55" i="2"/>
  <c r="BM55" i="2"/>
  <c r="BL55" i="2"/>
  <c r="BK55" i="2"/>
  <c r="BM53" i="2"/>
  <c r="BL53" i="2"/>
  <c r="BK53" i="2"/>
  <c r="BJ53" i="2"/>
  <c r="BJ22" i="2"/>
  <c r="BK22" i="2"/>
  <c r="BL22" i="2"/>
  <c r="BM22" i="2"/>
  <c r="BJ23" i="2"/>
  <c r="BK23" i="2"/>
  <c r="BL23" i="2"/>
  <c r="BM23" i="2"/>
  <c r="BJ24" i="2"/>
  <c r="BK24" i="2"/>
  <c r="BL24" i="2"/>
  <c r="BM24" i="2"/>
  <c r="BJ25" i="2"/>
  <c r="BK25" i="2"/>
  <c r="BL25" i="2"/>
  <c r="BM25" i="2"/>
  <c r="BJ26" i="2"/>
  <c r="BK26" i="2"/>
  <c r="BL26" i="2"/>
  <c r="BM26" i="2"/>
  <c r="BJ27" i="2"/>
  <c r="BK27" i="2"/>
  <c r="BL27" i="2"/>
  <c r="BM27" i="2"/>
  <c r="BJ28" i="2"/>
  <c r="BK28" i="2"/>
  <c r="BL28" i="2"/>
  <c r="BM28" i="2"/>
  <c r="BJ29" i="2"/>
  <c r="BK29" i="2"/>
  <c r="BL29" i="2"/>
  <c r="BM29" i="2"/>
  <c r="BJ30" i="2"/>
  <c r="BK30" i="2"/>
  <c r="BL30" i="2"/>
  <c r="BM30" i="2"/>
  <c r="BJ31" i="2"/>
  <c r="BK31" i="2"/>
  <c r="BL31" i="2"/>
  <c r="BM31" i="2"/>
  <c r="BJ32" i="2"/>
  <c r="BK32" i="2"/>
  <c r="BL32" i="2"/>
  <c r="BM32" i="2"/>
  <c r="BJ33" i="2"/>
  <c r="BK33" i="2"/>
  <c r="BL33" i="2"/>
  <c r="BM33" i="2"/>
  <c r="BJ34" i="2"/>
  <c r="BK34" i="2"/>
  <c r="BL34" i="2"/>
  <c r="BM34" i="2"/>
  <c r="BJ35" i="2"/>
  <c r="BK35" i="2"/>
  <c r="BL35" i="2"/>
  <c r="BM35" i="2"/>
  <c r="BJ36" i="2"/>
  <c r="BK36" i="2"/>
  <c r="BL36" i="2"/>
  <c r="BM36" i="2"/>
  <c r="BJ37" i="2"/>
  <c r="BK37" i="2"/>
  <c r="BL37" i="2"/>
  <c r="BM37" i="2"/>
  <c r="BJ38" i="2"/>
  <c r="BK38" i="2"/>
  <c r="BL38" i="2"/>
  <c r="BM38" i="2"/>
  <c r="BJ39" i="2"/>
  <c r="BK39" i="2"/>
  <c r="BL39" i="2"/>
  <c r="BM39" i="2"/>
  <c r="BJ40" i="2"/>
  <c r="BK40" i="2"/>
  <c r="BL40" i="2"/>
  <c r="BM40" i="2"/>
  <c r="BJ41" i="2"/>
  <c r="BK41" i="2"/>
  <c r="BL41" i="2"/>
  <c r="BM41" i="2"/>
  <c r="BJ42" i="2"/>
  <c r="BK42" i="2"/>
  <c r="BL42" i="2"/>
  <c r="BM42" i="2"/>
  <c r="BJ43" i="2"/>
  <c r="BK43" i="2"/>
  <c r="BL43" i="2"/>
  <c r="BM43" i="2"/>
  <c r="BJ44" i="2"/>
  <c r="BK44" i="2"/>
  <c r="BL44" i="2"/>
  <c r="BM44" i="2"/>
  <c r="BJ45" i="2"/>
  <c r="BK45" i="2"/>
  <c r="BL45" i="2"/>
  <c r="BM45" i="2"/>
  <c r="BJ46" i="2"/>
  <c r="BK46" i="2"/>
  <c r="BL46" i="2"/>
  <c r="BM46" i="2"/>
  <c r="BJ47" i="2"/>
  <c r="BK47" i="2"/>
  <c r="BL47" i="2"/>
  <c r="BM47" i="2"/>
  <c r="BJ48" i="2"/>
  <c r="BK48" i="2"/>
  <c r="BL48" i="2"/>
  <c r="BM48" i="2"/>
  <c r="BJ49" i="2"/>
  <c r="BK49" i="2"/>
  <c r="BL49" i="2"/>
  <c r="BM49" i="2"/>
  <c r="BJ50" i="2"/>
  <c r="BK50" i="2"/>
  <c r="BL50" i="2"/>
  <c r="BM50" i="2"/>
  <c r="BJ51" i="2"/>
  <c r="BK51" i="2"/>
  <c r="BL51" i="2"/>
  <c r="BM51" i="2"/>
  <c r="BJ52" i="2"/>
  <c r="BK52" i="2"/>
  <c r="BL52" i="2"/>
  <c r="BM52" i="2"/>
  <c r="BJ10" i="2" l="1"/>
  <c r="BK10" i="2"/>
  <c r="BL10" i="2"/>
  <c r="BM10" i="2"/>
  <c r="BJ17" i="2"/>
  <c r="BK17" i="2"/>
  <c r="BL17" i="2"/>
  <c r="BM17" i="2"/>
  <c r="BJ18" i="2"/>
  <c r="BK18" i="2"/>
  <c r="BL18" i="2"/>
  <c r="BM18" i="2"/>
  <c r="BJ19" i="2"/>
  <c r="BK19" i="2"/>
  <c r="BL19" i="2"/>
  <c r="BM19" i="2"/>
  <c r="BJ20" i="2"/>
  <c r="BK20" i="2"/>
  <c r="BL20" i="2"/>
  <c r="BM20" i="2"/>
  <c r="BJ21" i="2"/>
  <c r="BK21" i="2"/>
  <c r="BL21" i="2"/>
  <c r="BM21" i="2"/>
  <c r="BM5" i="2"/>
  <c r="BL5" i="2"/>
  <c r="BK5" i="2"/>
  <c r="BJ5" i="2"/>
</calcChain>
</file>

<file path=xl/sharedStrings.xml><?xml version="1.0" encoding="utf-8"?>
<sst xmlns="http://schemas.openxmlformats.org/spreadsheetml/2006/main" count="702" uniqueCount="319">
  <si>
    <t>Partija</t>
  </si>
  <si>
    <t>Jedinica mere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</si>
  <si>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</si>
  <si>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</si>
  <si>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</si>
  <si>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</si>
  <si>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</si>
  <si>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</si>
  <si>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</si>
  <si>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</si>
  <si>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</si>
  <si>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</si>
  <si>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</si>
  <si>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</si>
  <si>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</si>
  <si>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</si>
  <si>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</si>
  <si>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</si>
  <si>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</si>
  <si>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</si>
  <si>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</si>
  <si>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</si>
  <si>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</si>
  <si>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Naziv Partije</t>
  </si>
  <si>
    <t>Stavka</t>
  </si>
  <si>
    <t>Sifra</t>
  </si>
  <si>
    <t>Jedinicna cena</t>
  </si>
  <si>
    <t>Dijalizator, Sintetičko vlakno, High - flux 1.5m2 sterilisan bez etilenoksida i bez bisfenola A</t>
  </si>
  <si>
    <t>Dijalizator, Sintetičko vlakno, Low - flux 1.5m2 sterilisan bez etilenoksida</t>
  </si>
  <si>
    <t>Dijalizator, Sintetičko vlakno, Low - flux 1.7m2 sterilisan bez etilenoksida</t>
  </si>
  <si>
    <t xml:space="preserve">Dijalizator, Sintetičko vlakno, High - flux 1.7m2 sterilisan bez etilenoksida, odloženog zadržavanja molekula velike mase (HRO-9,4 kda) i beta 2 mikroglobulina namenjena isključivo za proširenu hemodijalizu (HDx) </t>
  </si>
  <si>
    <t xml:space="preserve">Dijalizator, Sintetičko vlakno, High - flux 2.0m2 sterilisan bez etilenoksida, odloženog zadržavanja molekula velike mase (HRO-9,4 kda) i beta 2 mikroglobulina namenjena isključivo za proširenu hemodijalizu (HDx) </t>
  </si>
  <si>
    <t>Igle za hemodijalizu, 14G</t>
  </si>
  <si>
    <t>Igle za hemodijalizu, 15G</t>
  </si>
  <si>
    <t>Igle za hemodijalizu, 16G</t>
  </si>
  <si>
    <t>Igle za hemodijalizu, 17G</t>
  </si>
  <si>
    <t>Koncentrat dijalizni, bez glukoze, finalne koncentracije Na 138-140 mmol/l i opsega koncentracije Ca 1,25-1,75 mmol/l</t>
  </si>
  <si>
    <t>Koncentrat dijalizni, kiseli sa glukozom, finalne koncentracije Na 138-140 mmol/l i opsega koncentracije Ca 1,25-1,75 mmol/l</t>
  </si>
  <si>
    <t>AV linija komplet (Bellco, Formula 2000) ili odgovarajuće</t>
  </si>
  <si>
    <t>AV linija komplet (za mašine 5008) (Fresenius) za hemodijafiltraciju ili odgovarajuće</t>
  </si>
  <si>
    <t>AV linija komplet (za mašine 5008S) (Fresenius) za hemodijafiltraciju ili odgovarajuće</t>
  </si>
  <si>
    <t>AV linija za aparat Hospal Innova ili odgovarajuće</t>
  </si>
  <si>
    <t>AV linija komplet za hemodijafiltraciju (tip mašine DBB-EXA, Nikkiso) ili odgovarajuće</t>
  </si>
  <si>
    <t>AV linija komplet za hemodijafiltraciju (za tip aparata Nipro, model Surdial X) ili odgovarajuće</t>
  </si>
  <si>
    <t>AV linija komplet za hemodijafiltraciju za Dialog+ aparat i supstituciona linija, do 142 ml, bez DEHP ili odgovarajuće</t>
  </si>
  <si>
    <t>AV linija za hemodijafiltraciju za aparat AK 200 ultra S ili odgovarajuće</t>
  </si>
  <si>
    <t>AV linija za hemodijafiltraciju za aparat Artis Physio ili odgovarajuće</t>
  </si>
  <si>
    <t>AV linija za hemodijalizu (tip mašine DBB-EXA, Nikkiso) ili odgovarajuće</t>
  </si>
  <si>
    <t>AV linija za hemodijalizu (za tip aparata Nipro, model Surdial X) ili odgovarajuće</t>
  </si>
  <si>
    <t>AV linija za hemodijalizu za aparat AK 200 ultra S ili odgovarajuće</t>
  </si>
  <si>
    <t>AV linija za hemodijalizu za aparat Artis Physio ili odgovarajuće</t>
  </si>
  <si>
    <t>AV linija za hemodijalizu za Dialog+ aparat, do 142 ml, otpadna kesa, bez DEHP ili odgovarajuće</t>
  </si>
  <si>
    <t>AV linija komplet (za mašine 5008) (Fresenius) za hemodijalizu ili odgovarajuće</t>
  </si>
  <si>
    <t>AV linija komplet (za mašine 5008S) (Fresenius) za hemodijalizu ili odgovarajuće</t>
  </si>
  <si>
    <t>BICART SET za aparate AK 200 ultra S i Artis Physio ili odgovarajuće</t>
  </si>
  <si>
    <t>Bikarbonatni koncentrat za bikarbonatnu dijalizu za Dialog+ aparat, u prahu, sa zatvaračima sa sigurnosnim prstenom, 760 g ili odgovarajuće</t>
  </si>
  <si>
    <t>Filter za visoko prečišćenu vodu (tip mašine DBB-EXA, Nikkiso) ili odgovarajuće</t>
  </si>
  <si>
    <t>Filter za visokoprečišćenu vodu (Bellco, Formula 2000) ili odgovarajuće</t>
  </si>
  <si>
    <t>Filter za visokoprečišćenu vodu (Fresenius) ili odgovarajuće</t>
  </si>
  <si>
    <t>Filter za visokoprečišćenu vodu (za tip aparata Nipro, model Surdial X) ili odgovarajuće</t>
  </si>
  <si>
    <t>Filter za visokoprečišćenu vodu za aparat AK 200 ultra S ili odgovarajuće</t>
  </si>
  <si>
    <t>Filter za visokoprečišćenu vodu za aparat Artis Physio ili odgovarajuće</t>
  </si>
  <si>
    <t>Filter za visokoprečišćenu vodu za aparat Hospal Innova ili odgovarajuće</t>
  </si>
  <si>
    <t>Filter za visokoprečišćenu vodu za Dialog+ aparat ili odgovarajuće</t>
  </si>
  <si>
    <t>Dvokomponentni citratni koncentrat: BiBeg 900g (Fresenius) ili odgovarajuće</t>
  </si>
  <si>
    <t>Dvokomponentni citratni koncentrat: SmartBeg Citrat 4,2/4,7L (Fresenius) ili odgovarajuće</t>
  </si>
  <si>
    <t>Suvi bikarbonat u odgovarajućem pakovanju 650/900/950g) za mašine 5008, 5008S, 4008S, 4008H i 4008 B (BI BAG) ili odgovarajuće</t>
  </si>
  <si>
    <t>Linija za sterilni infuzat (Supstituciona linija)  za aparat AK 200 ultra S ili odgovarajuće</t>
  </si>
  <si>
    <t>Linija za sterilni infuzat (Supstituciona linija) za aparat Artis Physio ili odgovarajuće</t>
  </si>
  <si>
    <t>Sredstvo za dezinfekciju i dekalcifikaciju mašine na bazi limunske ili persirćetne kiseline (za tip aparata Nipro, model Surdial X) ili odgovarajuće</t>
  </si>
  <si>
    <t>Sredstvo za hladnu sterilizaciju mašine za aparate Hospal Innova i AK 200 ultra S ili odgovarajuće</t>
  </si>
  <si>
    <t>Sredstvo za sterilizaciju i dekalcifikaciju na bazi limunske kiseline ili natrijum hipohlorita (tip mašine DBB-EXA, Nikkiso) ili odgovarajuće</t>
  </si>
  <si>
    <t>Sredstvo za sterilizaciju mašine (Bellco, Formula 2000) ili odgovarajuće</t>
  </si>
  <si>
    <t>Sredstvo za sterilizaciju mašine na bazi limunske kiseline, ketridž za aparate AK 200 ultra S i Artis Physio ili odgovarajuće</t>
  </si>
  <si>
    <t>Sredstvo za sterilizaciju mašine na bazi natrijum karbonata, ketridž za aparate AK 200 ultra S i Artis Physio ili odgovarajuće</t>
  </si>
  <si>
    <t>Sredstvo za toplotnu sterilizaciju i dekalcifikaciju  na bazi limunske kiseline za Dialog+ apparat ili odgovarajuće</t>
  </si>
  <si>
    <t xml:space="preserve">Sredstvo za uklanjanje lipoproteinskih depozita 5kg (Fresenius) ili odgovarajuće </t>
  </si>
  <si>
    <t>Suvi bikarbonat u odgovarajućem pakovanju, 720g za aparat Hospal Innova ili odgovarajuće</t>
  </si>
  <si>
    <t>Suvi bikarbonat u odgovarajućem pakovanju, 760g (Bellco, Formula 2000) ili odgovarajuće</t>
  </si>
  <si>
    <t>Suvi bikarbonat u pakovanju  od 650/760/850/1100 grama (za tip aparata Nipro, model Surdial X) ili odgovarajuće</t>
  </si>
  <si>
    <t>HD20020</t>
  </si>
  <si>
    <t>HD20028</t>
  </si>
  <si>
    <t>HD20021</t>
  </si>
  <si>
    <t>HD20022</t>
  </si>
  <si>
    <t>HD20034</t>
  </si>
  <si>
    <t>HD20035</t>
  </si>
  <si>
    <t>HD20001</t>
  </si>
  <si>
    <t>HD20002</t>
  </si>
  <si>
    <t>HD20003</t>
  </si>
  <si>
    <t>HD20004</t>
  </si>
  <si>
    <t>HD20012</t>
  </si>
  <si>
    <t>HD20013</t>
  </si>
  <si>
    <t>HD20050</t>
  </si>
  <si>
    <t>HD20005</t>
  </si>
  <si>
    <t>HD20036</t>
  </si>
  <si>
    <t>HD20014</t>
  </si>
  <si>
    <t>HD20023</t>
  </si>
  <si>
    <t>HD20029</t>
  </si>
  <si>
    <t>HD20037</t>
  </si>
  <si>
    <t>HD20038</t>
  </si>
  <si>
    <t>HD20015</t>
  </si>
  <si>
    <t>HD20024</t>
  </si>
  <si>
    <t>HD20039</t>
  </si>
  <si>
    <t>HD20030</t>
  </si>
  <si>
    <t>HD20006</t>
  </si>
  <si>
    <t>HD20040</t>
  </si>
  <si>
    <t>HD20031</t>
  </si>
  <si>
    <t>HD20016</t>
  </si>
  <si>
    <t>HD20051</t>
  </si>
  <si>
    <t>HD20007</t>
  </si>
  <si>
    <t>HD20025</t>
  </si>
  <si>
    <t>HD20041</t>
  </si>
  <si>
    <t>HD20042</t>
  </si>
  <si>
    <t>HD20043</t>
  </si>
  <si>
    <t>HD20032</t>
  </si>
  <si>
    <t>HD20008</t>
  </si>
  <si>
    <t>HD20010</t>
  </si>
  <si>
    <t>HD20044</t>
  </si>
  <si>
    <t>HD20045</t>
  </si>
  <si>
    <t>HD20026</t>
  </si>
  <si>
    <t>HD20046</t>
  </si>
  <si>
    <t>HD20017</t>
  </si>
  <si>
    <t>HD20052</t>
  </si>
  <si>
    <t>HD20047</t>
  </si>
  <si>
    <t>HD20048</t>
  </si>
  <si>
    <t>HD20033</t>
  </si>
  <si>
    <t>HD20011</t>
  </si>
  <si>
    <t>HD20049</t>
  </si>
  <si>
    <t>HD20053</t>
  </si>
  <si>
    <t>HD20027</t>
  </si>
  <si>
    <t>HD20018</t>
  </si>
  <si>
    <t>kom.</t>
  </si>
  <si>
    <t>litar</t>
  </si>
  <si>
    <t>set</t>
  </si>
  <si>
    <t>NIPRO MEDICAL d.o.o. Beograd</t>
  </si>
  <si>
    <t>MAGNA MEDICA d.o.o.</t>
  </si>
  <si>
    <t>МЕDICON D.O.O.</t>
  </si>
  <si>
    <t>FRESENIUS MEDICAL CARE Srbija d.o.o.</t>
  </si>
  <si>
    <t>FARMALOGIST d.o.o.</t>
  </si>
  <si>
    <t>TEHNOMED D.O.O.</t>
  </si>
  <si>
    <t>ЕCO TRADE BG d.o.o.</t>
  </si>
  <si>
    <t>Dobavljač</t>
  </si>
  <si>
    <t>Nipro India Corporation Pvt.Ltd.</t>
  </si>
  <si>
    <t>B. Braun Avitum AG. Nemačka</t>
  </si>
  <si>
    <t>Diacap Pro 19H, kat. br 720DH19</t>
  </si>
  <si>
    <t>Nipro Corporation Ltd.</t>
  </si>
  <si>
    <t>Gambro Dialysatoren</t>
  </si>
  <si>
    <t>Theranova 400
955365</t>
  </si>
  <si>
    <t>Theranova 500
955366</t>
  </si>
  <si>
    <t>Fresenius Medical Care Nemačka</t>
  </si>
  <si>
    <t>Fistula needle 14GA-R25
Fistula needle 14GV-R25
5082441
5082571</t>
  </si>
  <si>
    <t>Fistula needle 15GA-R25
Fistula needle 15GV-R25
5088621
5088631</t>
  </si>
  <si>
    <t>Fistula needle 16GA-R25
Fistula needle 16GV-R25
5088641
5088651</t>
  </si>
  <si>
    <t>Fistula needle 17GA-R25
Fistula needle 17GV-R25
5088661
5088671</t>
  </si>
  <si>
    <t>Alkaloid AD</t>
  </si>
  <si>
    <t>Aminal -C 
kat.broj 301
Aminal –C-1,50
kat.broj 303
Aminal –C-1,25
kat.broj 302</t>
  </si>
  <si>
    <t>AMINAL –CD 0,75-1,25
kat.broj 329
AMINAL –CD 0,75/3-1,25
kat.broj 314
AMINAL –CD 0,50/3
kat.broj 323
AMINAL –CD 0,50
kat.broj 316
AMINAL –CD/3-1,50
kat.broj 309
AMINAL –CD/3
kat.broj 307
AMINAL –CD 0,50-1
kat.broj 331
AMINAL –CD 
kat.broj 304
AMINAL –CD 0,50/1-1,50
kat.broj 335
AMINAL –CD-1,50
kat.broj 306
AMINAL –CD 0,50/3-1,25
kat.broj 312
AMINAL –CD 0,50-1,25
kat.broj 310
AMINAL –CD 0,75/3
kat.broj 324
AMINAL –CD 0,75-1,50
kat.broj 330
AMINAL –CD 0,50/1-1,25
kat.broj 334
AMINAL –CD/3-1,25
kat.broj 308
AMINAL –CD 0,50/1
kat.broj 333
AMINAL –CD 0,75
kat.broj 328
AMINAL –CD 0,50/3-1,50 
kat.broj 313
AMINAL –CD-1,25
kat.broj 305
AMINAL –CD 0,50-1,50
kat.broj 311
AMINAL –CD 0,75/3-1,50
kat.broj 315
AMINAL –CD 0,50-1,125
kat.broj 332</t>
  </si>
  <si>
    <t>Nipro Corporation</t>
  </si>
  <si>
    <t>Krvna linija  A183R-V751R</t>
  </si>
  <si>
    <t>AV-Set ONLINE plus 5008-R
F00000384</t>
  </si>
  <si>
    <t>Gambro Renal Products</t>
  </si>
  <si>
    <t>Cartridge Standard 
114611</t>
  </si>
  <si>
    <t>NIKKISO Co.Ltd</t>
  </si>
  <si>
    <t>BLOOD TUBING LINES FOR  HEMODIALYSIS AV18AFA-HFP</t>
  </si>
  <si>
    <t>NIPRO Corporation, Осака, Јапан</t>
  </si>
  <si>
    <t xml:space="preserve">A/V set DEHP free for W/HDF, kat. br. 7211034   </t>
  </si>
  <si>
    <t xml:space="preserve">Vital Healthcare </t>
  </si>
  <si>
    <t>NovaLine Tubing Set for Hemodialysis BL 200HDF 955444</t>
  </si>
  <si>
    <t>Gambro Dasco S.p.A.</t>
  </si>
  <si>
    <t>Artiset Prepost 
955077</t>
  </si>
  <si>
    <t>BLOOD TUBING LINES FOR  HEMODIALYSIS AV18AFA-P</t>
  </si>
  <si>
    <t>Artiset HD DNL HC 
955075</t>
  </si>
  <si>
    <t xml:space="preserve">A/V set DEHP free for HD, kat. br. 7211031   </t>
  </si>
  <si>
    <t>AV-Set ONLINE-Priming 5008 S-R
F00000700</t>
  </si>
  <si>
    <t xml:space="preserve">Gambro Lundia AB Bieffe Medital SpA </t>
  </si>
  <si>
    <t>BICART SELECT COMBI-PAK 107617/955847
 SELECTBAG ONE AX250G 110532
  SELECTBAG ONE  AX275G 112636  SELECTBAG ONE AX225G 112634 SELECTBAG ONE AX325G 112641 SELECTBAG CITRATE CX250G 114685 SELECTBAG CITRATE CX275G 114688</t>
  </si>
  <si>
    <t>Sol-cart B, kat. br. 837</t>
  </si>
  <si>
    <t>FILTER FOR DIALYSATTE PURIFICATION EF-02D</t>
  </si>
  <si>
    <t>ULTRA FILTER CF-609N</t>
  </si>
  <si>
    <t>Diasafe plus
5008201</t>
  </si>
  <si>
    <t>NIPRO Corporation LTD, Осака, Јапан</t>
  </si>
  <si>
    <t>Gambro Dialysatoren GMBH</t>
  </si>
  <si>
    <t>U 8000 S Ultrafilter 
101902</t>
  </si>
  <si>
    <t>U 9000 Ultrafilter 
112062</t>
  </si>
  <si>
    <t>Gambro Industries</t>
  </si>
  <si>
    <t>Diaclear ultrafilters 
106887</t>
  </si>
  <si>
    <t>Diacap Ultra, kat. br. 7107366</t>
  </si>
  <si>
    <t>Bibag 5008
5060801</t>
  </si>
  <si>
    <t>Smartbag CA 
211.50 / 211.75
F00005286
F00005537</t>
  </si>
  <si>
    <t>Ultra SteriSet 
103564</t>
  </si>
  <si>
    <t>Ultra HDF Line 
115283/
Ultraline HDF
 955599</t>
  </si>
  <si>
    <t>GBL,Gul Biyoloji Laboratuvari Sanayi Ve Ticaret Limited Sikreti., Истамбул, Турска</t>
  </si>
  <si>
    <t>Bioxal SA</t>
  </si>
  <si>
    <t>Dialox 10kg
104112/ Dialox 10KG-N</t>
  </si>
  <si>
    <t>VERMA DRUGS S.A.</t>
  </si>
  <si>
    <t>VERMA CLEAN S1 CITRIC ACID 50%  HEMO.007</t>
  </si>
  <si>
    <t>GBL GUL Turska</t>
  </si>
  <si>
    <t>PEROXY PLUS 6123</t>
  </si>
  <si>
    <t>Gambro Lundia AB</t>
  </si>
  <si>
    <t>CleanCart C 
955799/955851</t>
  </si>
  <si>
    <t>CleanCart A 
114010/955850</t>
  </si>
  <si>
    <t>Citric Acid 50%, kat. br. 307</t>
  </si>
  <si>
    <t>Sporotal 100
F00006610</t>
  </si>
  <si>
    <t>BiCart 720 
109733/955834/109183/955833</t>
  </si>
  <si>
    <t>NIPROCART A2F B760GEU</t>
  </si>
  <si>
    <t>NIPRO Renal Solutions Spain SRL., Молеруса, Шпанија</t>
  </si>
  <si>
    <t>SODIUM BICARBONATE         CARTRIDGE             VERMA CART 002</t>
  </si>
  <si>
    <t>MEDITES PHARMA</t>
  </si>
  <si>
    <t>HAEMODIALYSIS CONCENTRATE FOR BICARBONATE DIALYSIS-ACIDIC BIC AF 415, BIC AF 413</t>
  </si>
  <si>
    <t>Proizvođač</t>
  </si>
  <si>
    <t>Zaštićeni naziv ponuđenog dobra i kataloški broj</t>
  </si>
  <si>
    <t>Naziv stavke</t>
  </si>
  <si>
    <t>Paket koncentrata za dijalizu</t>
  </si>
  <si>
    <t>Suvi bikarbonat u pakovanju od 750 grama (tip mašine DBB-EXA, Nikkiso) ili odgovarajuće</t>
  </si>
  <si>
    <t>Bic AF Citrat 4.7 L (tip mašine DBB-EXA, Nikkiso) ili odgovarajuće</t>
  </si>
  <si>
    <t>Dvokomponentni citratni koncentrat</t>
  </si>
  <si>
    <t>Dijalizator, Sintetičko vlakno, High - flux 1.9m2 sterilisan bez etilenoksida, Hemodijafiltracija sa KUF-om ≥  96 ml /h/mmhg</t>
  </si>
  <si>
    <r>
      <t xml:space="preserve">Зашт. назив: </t>
    </r>
    <r>
      <rPr>
        <b/>
        <sz val="9"/>
        <color indexed="8"/>
        <rFont val="Arial"/>
        <family val="2"/>
      </rPr>
      <t xml:space="preserve">ELISIO 15H </t>
    </r>
    <r>
      <rPr>
        <sz val="9"/>
        <color indexed="8"/>
        <rFont val="Arial"/>
        <family val="2"/>
      </rPr>
      <t xml:space="preserve">       Регист. назив: </t>
    </r>
    <r>
      <rPr>
        <b/>
        <sz val="9"/>
        <color indexed="8"/>
        <rFont val="Arial"/>
        <family val="2"/>
      </rPr>
      <t>NIPRO ELISIO H</t>
    </r>
    <r>
      <rPr>
        <sz val="9"/>
        <color indexed="8"/>
        <rFont val="Arial"/>
        <family val="2"/>
      </rPr>
      <t xml:space="preserve">, Модел: </t>
    </r>
    <r>
      <rPr>
        <b/>
        <sz val="9"/>
        <color indexed="8"/>
        <rFont val="Arial"/>
        <family val="2"/>
      </rPr>
      <t>15Н</t>
    </r>
    <r>
      <rPr>
        <sz val="9"/>
        <color indexed="8"/>
        <rFont val="Arial"/>
        <family val="2"/>
      </rPr>
      <t xml:space="preserve"> Катал. број: </t>
    </r>
    <r>
      <rPr>
        <b/>
        <sz val="9"/>
        <color indexed="8"/>
        <rFont val="Arial"/>
        <family val="2"/>
      </rPr>
      <t>ELI-15H-GIN</t>
    </r>
  </si>
  <si>
    <r>
      <t xml:space="preserve">Зашт.назив: </t>
    </r>
    <r>
      <rPr>
        <b/>
        <sz val="9"/>
        <color indexed="8"/>
        <rFont val="Arial"/>
        <family val="2"/>
      </rPr>
      <t>ELISIO 15L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L  Series, Модел и Катал. бр: ELI-15L-GJ</t>
    </r>
  </si>
  <si>
    <r>
      <t xml:space="preserve">Зашт.назив: </t>
    </r>
    <r>
      <rPr>
        <b/>
        <sz val="9"/>
        <color indexed="8"/>
        <rFont val="Arial"/>
        <family val="2"/>
      </rPr>
      <t>ELISIO 17L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L  Series, Модел и Катал. бр: ELI-17L-GJ</t>
    </r>
  </si>
  <si>
    <r>
      <rPr>
        <b/>
        <sz val="9"/>
        <color indexed="8"/>
        <rFont val="Arial"/>
        <family val="2"/>
      </rPr>
      <t>Niproset™ Blood Tubing Set</t>
    </r>
    <r>
      <rPr>
        <sz val="9"/>
        <color indexed="8"/>
        <rFont val="Arial"/>
        <family val="2"/>
      </rPr>
      <t xml:space="preserve"> Тип: Gamma Sterilization Модел: A364R/V850R   Кат.бр: A364R-V850R</t>
    </r>
  </si>
  <si>
    <r>
      <rPr>
        <b/>
        <sz val="9"/>
        <color indexed="8"/>
        <rFont val="Arial"/>
        <family val="2"/>
      </rPr>
      <t>Niproset™ Blood Tubing Set</t>
    </r>
    <r>
      <rPr>
        <sz val="9"/>
        <color indexed="8"/>
        <rFont val="Arial"/>
        <family val="2"/>
      </rPr>
      <t xml:space="preserve"> Тип: Gamma Sterilization Модел: A363R/V849R   Кат.бр: A363R-V849R</t>
    </r>
  </si>
  <si>
    <r>
      <rPr>
        <b/>
        <sz val="9"/>
        <color indexed="8"/>
        <rFont val="Arial"/>
        <family val="2"/>
      </rPr>
      <t xml:space="preserve">ULTRA FILTER CF-609N </t>
    </r>
    <r>
      <rPr>
        <sz val="9"/>
        <color indexed="8"/>
        <rFont val="Arial"/>
        <family val="2"/>
      </rPr>
      <t>Каталошки број: CF-609N</t>
    </r>
  </si>
  <si>
    <r>
      <rPr>
        <b/>
        <sz val="9"/>
        <color indexed="8"/>
        <rFont val="Arial"/>
        <family val="2"/>
      </rPr>
      <t>Peroxy Plus</t>
    </r>
    <r>
      <rPr>
        <sz val="9"/>
        <color indexed="8"/>
        <rFont val="Arial"/>
        <family val="2"/>
      </rPr>
      <t xml:space="preserve">
Кат.бр: </t>
    </r>
    <r>
      <rPr>
        <b/>
        <sz val="9"/>
        <color indexed="8"/>
        <rFont val="Arial"/>
        <family val="2"/>
      </rPr>
      <t>6123</t>
    </r>
    <r>
      <rPr>
        <sz val="9"/>
        <color indexed="8"/>
        <rFont val="Arial"/>
        <family val="2"/>
      </rPr>
      <t xml:space="preserve">
</t>
    </r>
  </si>
  <si>
    <r>
      <rPr>
        <b/>
        <sz val="9"/>
        <color indexed="8"/>
        <rFont val="Arial"/>
        <family val="2"/>
      </rPr>
      <t xml:space="preserve">NiproCart A2F </t>
    </r>
    <r>
      <rPr>
        <sz val="9"/>
        <color indexed="8"/>
        <rFont val="Arial"/>
        <family val="2"/>
      </rPr>
      <t>Модели: 650,760,850,1100  Каталошки бр: CART-B650GEU, CART-B760GEU, CART-B850GEU, CART-B1100GEU</t>
    </r>
  </si>
  <si>
    <t>Materijal za dijalizu</t>
  </si>
  <si>
    <t>404-1-110/19-93</t>
  </si>
  <si>
    <t>Dom zdravlja ''Dr Janoš Hadži '', Bačka Topola</t>
  </si>
  <si>
    <t xml:space="preserve">Opšta bolnica Subotica     </t>
  </si>
  <si>
    <t>Opšta bolnica Zrenjanin</t>
  </si>
  <si>
    <t xml:space="preserve">Opšta bolnica Senta </t>
  </si>
  <si>
    <t>Opšta bolnica Kikinda</t>
  </si>
  <si>
    <t>Opšta bolnica Vršac</t>
  </si>
  <si>
    <t>Opšta bolnica Pančevo</t>
  </si>
  <si>
    <t>Opšta bolnica ''Dr Radivoj Simonović'', Sombor</t>
  </si>
  <si>
    <t>Dom zdravlja ''dr Mladen Stojanović'', Bačka Palanka</t>
  </si>
  <si>
    <t>Opšta bolnica  Vrbas</t>
  </si>
  <si>
    <t>Klinički centar Vojvodine Novi Sad</t>
  </si>
  <si>
    <t>Dom zdravlja ''Dr Jovan Jovanović Zmaj'', Stara Pazova</t>
  </si>
  <si>
    <t>Opšta bolnica Sremska Mitrovica</t>
  </si>
  <si>
    <t>Opšta bolnica Loznica</t>
  </si>
  <si>
    <t>Opšta bolnica ''dr Laza K.Lazarević'', Šabac</t>
  </si>
  <si>
    <t>Zdravstveni centar Valjevo-Opšta bolnica</t>
  </si>
  <si>
    <t>Opšta bolnica ''Sveti Luka'' Smederevo</t>
  </si>
  <si>
    <t>Opšta bolnica "Stefan Visoki" Smederevska Palanka</t>
  </si>
  <si>
    <t>Dom zdravlja Žagubica</t>
  </si>
  <si>
    <t xml:space="preserve">Opšta bolnica Požarevac </t>
  </si>
  <si>
    <t>Zdravstveni centar Petrovac na Mlavi</t>
  </si>
  <si>
    <t>Dom zdravlja Kučevo</t>
  </si>
  <si>
    <t>Zdravstveni centar Aranđelovac</t>
  </si>
  <si>
    <t>Klinički centar Kragujevac</t>
  </si>
  <si>
    <t>Dom zdravlja Svilajnac sa stacionarom</t>
  </si>
  <si>
    <t xml:space="preserve">Opšta bolnica Ćuprija </t>
  </si>
  <si>
    <t>Zdravstveni centar Bor</t>
  </si>
  <si>
    <t xml:space="preserve">Opšta bolnica Majdanpek </t>
  </si>
  <si>
    <t>Zdravstveni centar Negotin</t>
  </si>
  <si>
    <t>Zdravstveni centar Kladovo</t>
  </si>
  <si>
    <t>Zdravstveni centar Zaječar</t>
  </si>
  <si>
    <t>Zdravstveni centar Užice</t>
  </si>
  <si>
    <t>Zdravstveni centar ''Dr Dragiša Mišović'', Čačak</t>
  </si>
  <si>
    <t>Dom zdravlja Ivanjica</t>
  </si>
  <si>
    <t>Zdravstveni centar ''Studenica'', Kraljevo</t>
  </si>
  <si>
    <t>Specijalna bolnica za interne bolesti Vrnjačka Banja</t>
  </si>
  <si>
    <t>Zdravstveni centar Kruševac</t>
  </si>
  <si>
    <t>Vojna bolnica Niš</t>
  </si>
  <si>
    <t>Klinički centar Niš</t>
  </si>
  <si>
    <t>Dom zdravlja Kuršumlija</t>
  </si>
  <si>
    <t>Opšta bolnica ''dr Aleksa Savić'' Prokuplje</t>
  </si>
  <si>
    <t>Opšta bolnica Pirot</t>
  </si>
  <si>
    <t>Opšta bolnica Leskovac</t>
  </si>
  <si>
    <t xml:space="preserve">Dom zdravlja Lebane </t>
  </si>
  <si>
    <t>Zdravstveni centar Vranje</t>
  </si>
  <si>
    <t>Zdravstveni centar Kosovska Mitrovica</t>
  </si>
  <si>
    <t>Dom zdravlja ''dr Miilorad Vlajković'', Barajevo</t>
  </si>
  <si>
    <t>Dom zdravlja Obrenovac</t>
  </si>
  <si>
    <t>Specijalna bolnica za interne bolesti Mladenovac</t>
  </si>
  <si>
    <t>Specijalna bolnica za endemsku nefropatiju Lazarevac</t>
  </si>
  <si>
    <t>Univerzitetska dečja klinika</t>
  </si>
  <si>
    <t>Kliničko-bolnički centar "Dr Dragiša Mišović - Dedinje"</t>
  </si>
  <si>
    <t>Kliničko-bolnički centar "Zemun"</t>
  </si>
  <si>
    <t>Kliničko-bolnički centar "Zvezdara"</t>
  </si>
  <si>
    <t>Klinički centar Srbije</t>
  </si>
  <si>
    <t>Vojnomedicinska akademija</t>
  </si>
  <si>
    <t>Opšta bolnica Novi Pazar</t>
  </si>
  <si>
    <t>Dom zdravlja Tutin</t>
  </si>
  <si>
    <t>Dijalizator, Sintetičko vlakno, High - flux 1.3m2 sterilisan bez etilenoksida</t>
  </si>
  <si>
    <t>HD20054</t>
  </si>
  <si>
    <t>Hemoflow F60 S
5007161</t>
  </si>
  <si>
    <t>Fresenius Medical Care Srbija d.o.o.</t>
  </si>
  <si>
    <r>
      <t xml:space="preserve">Dijalizator, Sintetičko vlakno, High - flux 1.6m2 sterilisan bez etilenoksida sa koeficijentom prosejavanja </t>
    </r>
    <r>
      <rPr>
        <sz val="12"/>
        <rFont val="Calibri"/>
        <family val="2"/>
      </rPr>
      <t>&gt;</t>
    </r>
    <r>
      <rPr>
        <sz val="10"/>
        <rFont val="Arial"/>
        <family val="2"/>
      </rPr>
      <t xml:space="preserve"> 0,89 za beta 2 mikroglobulin</t>
    </r>
  </si>
  <si>
    <t>HD20055</t>
  </si>
  <si>
    <t>FX CorDiax 600
F00001593</t>
  </si>
  <si>
    <t>Dijalizator, Sintetičko vlakno, High - flux 1.8m2 sterilisan bez etilenoksida, Hemodijafiltracija</t>
  </si>
  <si>
    <t>HD20056</t>
  </si>
  <si>
    <t>FX CorDiax 80
F00001591</t>
  </si>
  <si>
    <t>Dijalizator, Sintetičko vlakno, High - flux 2.0m2 sterilisan bez etilenoksida, Hemodijafiltracija</t>
  </si>
  <si>
    <t>HD20057</t>
  </si>
  <si>
    <t>FX CorDiax 800
F00001594</t>
  </si>
  <si>
    <t>Dijalizator, Sintetičko vlakno, High - flux 2.2m2 sterilisan bez etilenoksida, Hemodijafiltracija</t>
  </si>
  <si>
    <t>Dijalizator, Sintetičko vlakno, High - flux 2.3m2 sterilisan bez etilenoksida, Hemodijafiltracija</t>
  </si>
  <si>
    <t>HD20058</t>
  </si>
  <si>
    <t>FX Classix 100
F00002388</t>
  </si>
  <si>
    <t>HD20059</t>
  </si>
  <si>
    <t>FX CorDiax 1000
F00001595</t>
  </si>
  <si>
    <t>Dijalizator, Sintetičko vlakno, High - flux 2.5m2 sterilisan bez etilenoksida, Hemodijafiltracija</t>
  </si>
  <si>
    <t>HD20061</t>
  </si>
  <si>
    <r>
      <t xml:space="preserve">Зашт.назив: </t>
    </r>
    <r>
      <rPr>
        <b/>
        <sz val="10"/>
        <color indexed="8"/>
        <rFont val="Arial"/>
        <family val="2"/>
      </rPr>
      <t>ELISIO 25H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H  Series, Мод: 25H ; Катал. бр: ELI-25H-GJ</t>
    </r>
  </si>
  <si>
    <t>Nipro d.o.o.</t>
  </si>
  <si>
    <t>Dijalizator, Sintetičko vlakno, Low - flux 1.3m2 sterilisan bez etilenoksida</t>
  </si>
  <si>
    <t>HD20060</t>
  </si>
  <si>
    <t>Hemoflow F6 HPS
5007061</t>
  </si>
  <si>
    <t xml:space="preserve">Dijalizator, Sintetičko vlakno, High - flux 1.7m2 sterilisan bez etilenoksida </t>
  </si>
  <si>
    <t>Dijalizator, Sintetičko vlakno, High - flux 1.7m2 sterilisan bez etilenoksida, Hemodijafiltracija</t>
  </si>
  <si>
    <t>HD20062</t>
  </si>
  <si>
    <t>Polyflux 170H
103579</t>
  </si>
  <si>
    <t>Medicon d.o.o.</t>
  </si>
  <si>
    <t>Dijalizator, Sintetičko vlakno, High - flux 2.1m2 sterilisan bez etilenoksida, Hemodijafiltracija</t>
  </si>
  <si>
    <t>HD20063</t>
  </si>
  <si>
    <t>Polyflux 210H
115821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</si>
</sst>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6" fillId="0" borderId="0"/>
  </cellStyleXfs>
  <cellXfs count="125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2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0" fillId="9" borderId="1" xfId="23" applyNumberFormat="1" applyFont="1" applyFill="1" applyBorder="1" applyAlignment="1">
      <alignment horizontal="center" vertical="center" wrapText="1"/>
    </xf>
    <xf numFmtId="0" fontId="10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3" fontId="10" fillId="9" borderId="1" xfId="23" applyNumberFormat="1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3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25">
    <cellStyle name="Comma 2" xfId="6" xr:uid="{6B203B52-EE4D-4CE9-B542-79922A283D9A}"/>
    <cellStyle name="Normal" xfId="0" builtinId="0"/>
    <cellStyle name="Normal 13" xfId="3" xr:uid="{00000000-0005-0000-0000-000001000000}"/>
    <cellStyle name="Normal 2" xfId="7" xr:uid="{88EFD5DC-99E9-4544-B2AC-DCC694248DBB}"/>
    <cellStyle name="Normal 2 10" xfId="11" xr:uid="{CE00735E-C8AA-4617-9D03-19A6D38AE2FC}"/>
    <cellStyle name="Normal 2 13" xfId="2" xr:uid="{00000000-0005-0000-0000-000002000000}"/>
    <cellStyle name="Normal 2 13 2" xfId="17" xr:uid="{C857E6BA-DF92-43A8-A672-8939878D4E3F}"/>
    <cellStyle name="Normal 2 14" xfId="9" xr:uid="{9BE906B8-92C8-4B4B-921D-85F61DAB85B7}"/>
    <cellStyle name="Normal 2 2" xfId="12" xr:uid="{2C29DCBB-FF42-46A7-9886-D9F904D79AEA}"/>
    <cellStyle name="Normal 2 2 10" xfId="14" xr:uid="{9E9F8370-BD83-4494-94E1-F49B8F2CD7BE}"/>
    <cellStyle name="Normal 2 2 12" xfId="13" xr:uid="{BD0F7617-8FE2-4CBC-B194-802D6118063F}"/>
    <cellStyle name="Normal 2 2 12 2" xfId="20" xr:uid="{8CC0BAA3-884E-43A6-8AAC-D5AFFC32AB18}"/>
    <cellStyle name="Normal 2 2 13" xfId="1" xr:uid="{00000000-0005-0000-0000-000003000000}"/>
    <cellStyle name="Normal 2 2 2" xfId="4" xr:uid="{00000000-0005-0000-0000-000004000000}"/>
    <cellStyle name="Normal 2 2 2 2" xfId="19" xr:uid="{6C8E0624-2333-44FF-A2AB-411B92E297EC}"/>
    <cellStyle name="Normal 2 2 3" xfId="5" xr:uid="{00000000-0005-0000-0000-000005000000}"/>
    <cellStyle name="Normal 2 3" xfId="8" xr:uid="{77B70B68-C86C-4E7C-A78C-B16704ECB2FB}"/>
    <cellStyle name="Normal 2 4" xfId="16" xr:uid="{F5DF498D-2F47-4D7A-AB43-03559AD6F2BF}"/>
    <cellStyle name="Normal 2 5" xfId="24" xr:uid="{00000000-0005-0000-0000-000001000000}"/>
    <cellStyle name="Normal 3" xfId="22" xr:uid="{35A29ACF-8F0B-4691-B33B-3E4920797574}"/>
    <cellStyle name="Normal 4" xfId="15" xr:uid="{6DC23398-80A8-451E-B93A-E4D1C8ACC90D}"/>
    <cellStyle name="Normal 4 2" xfId="21" xr:uid="{BBCB7A6C-D0EE-472B-9C29-7586213076E6}"/>
    <cellStyle name="Normal 5" xfId="23" xr:uid="{00000000-0005-0000-0000-000045000000}"/>
    <cellStyle name="Normal 7 4" xfId="10" xr:uid="{977A71E4-2061-4454-924C-389D2C5431ED}"/>
    <cellStyle name="Normal 7 4 2" xfId="18" xr:uid="{4BCB10CF-486D-4E5B-A0DA-55463F55E3A2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0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G6" sqref="G6"/>
    </sheetView>
  </sheetViews>
  <sheetFormatPr defaultRowHeight="15" x14ac:dyDescent="0.25"/>
  <cols>
    <col min="1" max="1" width="17" customWidth="1"/>
    <col min="3" max="3" width="29.140625" customWidth="1"/>
    <col min="4" max="4" width="11.140625" customWidth="1"/>
    <col min="5" max="5" width="17" customWidth="1"/>
    <col min="6" max="6" width="9.42578125" style="11" bestFit="1" customWidth="1"/>
    <col min="7" max="7" width="16.140625" style="14" customWidth="1"/>
    <col min="8" max="8" width="25.28515625" style="11" customWidth="1"/>
    <col min="9" max="9" width="13.42578125" customWidth="1"/>
    <col min="10" max="10" width="12.140625" customWidth="1"/>
    <col min="11" max="11" width="17.28515625" customWidth="1"/>
    <col min="12" max="12" width="19.28515625" customWidth="1"/>
    <col min="13" max="13" width="16.140625" bestFit="1" customWidth="1"/>
    <col min="14" max="14" width="11.42578125" customWidth="1"/>
    <col min="15" max="15" width="9.7109375" bestFit="1" customWidth="1"/>
    <col min="16" max="16" width="10.140625" bestFit="1" customWidth="1"/>
    <col min="17" max="17" width="8.42578125" bestFit="1" customWidth="1"/>
    <col min="18" max="18" width="11.85546875" customWidth="1"/>
    <col min="19" max="19" width="9.7109375" customWidth="1"/>
    <col min="20" max="20" width="10.140625" bestFit="1" customWidth="1"/>
    <col min="21" max="21" width="8.42578125" bestFit="1" customWidth="1"/>
    <col min="22" max="22" width="11.140625" customWidth="1"/>
    <col min="23" max="23" width="9.7109375" customWidth="1"/>
    <col min="24" max="24" width="10.140625" bestFit="1" customWidth="1"/>
    <col min="25" max="25" width="8.42578125" bestFit="1" customWidth="1"/>
    <col min="26" max="27" width="15.28515625" customWidth="1"/>
    <col min="28" max="28" width="14.140625" customWidth="1"/>
    <col min="29" max="29" width="13.140625" customWidth="1"/>
    <col min="30" max="31" width="15" customWidth="1"/>
    <col min="32" max="32" width="14.5703125" customWidth="1"/>
    <col min="33" max="33" width="15.85546875" customWidth="1"/>
    <col min="34" max="35" width="15.28515625" customWidth="1"/>
    <col min="36" max="36" width="14.140625" customWidth="1"/>
    <col min="37" max="37" width="13.140625" customWidth="1"/>
    <col min="38" max="39" width="15.28515625" customWidth="1"/>
    <col min="40" max="40" width="14.140625" customWidth="1"/>
    <col min="41" max="41" width="13.140625" customWidth="1"/>
    <col min="42" max="43" width="15.28515625" customWidth="1"/>
    <col min="44" max="44" width="14.140625" customWidth="1"/>
    <col min="45" max="61" width="13.140625" customWidth="1"/>
    <col min="62" max="63" width="11.7109375" customWidth="1"/>
    <col min="64" max="64" width="11.140625" customWidth="1"/>
    <col min="65" max="65" width="11.42578125" customWidth="1"/>
  </cols>
  <sheetData>
    <row r="1" spans="1:65" ht="15" customHeight="1" x14ac:dyDescent="0.25">
      <c r="A1" s="65" t="s">
        <v>7</v>
      </c>
      <c r="B1" s="65" t="s">
        <v>0</v>
      </c>
      <c r="C1" s="39" t="s">
        <v>23</v>
      </c>
      <c r="D1" s="56" t="s">
        <v>24</v>
      </c>
      <c r="E1" s="56" t="s">
        <v>211</v>
      </c>
      <c r="F1" s="39" t="s">
        <v>25</v>
      </c>
      <c r="G1" s="39" t="s">
        <v>209</v>
      </c>
      <c r="H1" s="39" t="s">
        <v>210</v>
      </c>
      <c r="I1" s="39" t="s">
        <v>1</v>
      </c>
      <c r="J1" s="39" t="s">
        <v>26</v>
      </c>
      <c r="K1" s="39" t="s">
        <v>141</v>
      </c>
      <c r="L1" s="39" t="s">
        <v>2</v>
      </c>
      <c r="M1" s="39" t="s">
        <v>3</v>
      </c>
      <c r="N1" s="62" t="s">
        <v>10</v>
      </c>
      <c r="O1" s="63"/>
      <c r="P1" s="63"/>
      <c r="Q1" s="64"/>
      <c r="R1" s="50" t="s">
        <v>12</v>
      </c>
      <c r="S1" s="43"/>
      <c r="T1" s="43"/>
      <c r="U1" s="44"/>
      <c r="V1" s="45" t="s">
        <v>13</v>
      </c>
      <c r="W1" s="46"/>
      <c r="X1" s="46"/>
      <c r="Y1" s="47"/>
      <c r="Z1" s="59" t="s">
        <v>14</v>
      </c>
      <c r="AA1" s="60"/>
      <c r="AB1" s="60"/>
      <c r="AC1" s="61"/>
      <c r="AD1" s="62" t="s">
        <v>15</v>
      </c>
      <c r="AE1" s="63"/>
      <c r="AF1" s="63"/>
      <c r="AG1" s="64"/>
      <c r="AH1" s="50" t="s">
        <v>16</v>
      </c>
      <c r="AI1" s="43"/>
      <c r="AJ1" s="43"/>
      <c r="AK1" s="44"/>
      <c r="AL1" s="45" t="s">
        <v>17</v>
      </c>
      <c r="AM1" s="46"/>
      <c r="AN1" s="46"/>
      <c r="AO1" s="47"/>
      <c r="AP1" s="59" t="s">
        <v>18</v>
      </c>
      <c r="AQ1" s="60"/>
      <c r="AR1" s="60"/>
      <c r="AS1" s="61"/>
      <c r="AT1" s="59" t="s">
        <v>19</v>
      </c>
      <c r="AU1" s="60"/>
      <c r="AV1" s="60"/>
      <c r="AW1" s="61"/>
      <c r="AX1" s="50" t="s">
        <v>11</v>
      </c>
      <c r="AY1" s="43"/>
      <c r="AZ1" s="43"/>
      <c r="BA1" s="44"/>
      <c r="BB1" s="45" t="s">
        <v>8</v>
      </c>
      <c r="BC1" s="46"/>
      <c r="BD1" s="46"/>
      <c r="BE1" s="47"/>
      <c r="BF1" s="50" t="s">
        <v>9</v>
      </c>
      <c r="BG1" s="43"/>
      <c r="BH1" s="43"/>
      <c r="BI1" s="44"/>
      <c r="BJ1" s="53" t="s">
        <v>20</v>
      </c>
      <c r="BK1" s="54"/>
      <c r="BL1" s="54"/>
      <c r="BM1" s="55"/>
    </row>
    <row r="2" spans="1:65" ht="24" x14ac:dyDescent="0.25">
      <c r="A2" s="66"/>
      <c r="B2" s="66"/>
      <c r="C2" s="40"/>
      <c r="D2" s="57"/>
      <c r="E2" s="57"/>
      <c r="F2" s="40"/>
      <c r="G2" s="40"/>
      <c r="H2" s="40"/>
      <c r="I2" s="40"/>
      <c r="J2" s="40"/>
      <c r="K2" s="40"/>
      <c r="L2" s="40"/>
      <c r="M2" s="40"/>
      <c r="N2" s="10" t="s">
        <v>22</v>
      </c>
      <c r="O2" s="51" t="s">
        <v>21</v>
      </c>
      <c r="P2" s="51"/>
      <c r="Q2" s="51"/>
      <c r="R2" s="4" t="s">
        <v>22</v>
      </c>
      <c r="S2" s="50" t="s">
        <v>21</v>
      </c>
      <c r="T2" s="43"/>
      <c r="U2" s="44"/>
      <c r="V2" s="7" t="s">
        <v>22</v>
      </c>
      <c r="W2" s="45" t="s">
        <v>21</v>
      </c>
      <c r="X2" s="46"/>
      <c r="Y2" s="47"/>
      <c r="Z2" s="8" t="s">
        <v>22</v>
      </c>
      <c r="AA2" s="49" t="s">
        <v>21</v>
      </c>
      <c r="AB2" s="49"/>
      <c r="AC2" s="49"/>
      <c r="AD2" s="10" t="s">
        <v>22</v>
      </c>
      <c r="AE2" s="51" t="s">
        <v>21</v>
      </c>
      <c r="AF2" s="51"/>
      <c r="AG2" s="51"/>
      <c r="AH2" s="9" t="s">
        <v>22</v>
      </c>
      <c r="AI2" s="48" t="s">
        <v>21</v>
      </c>
      <c r="AJ2" s="48"/>
      <c r="AK2" s="48"/>
      <c r="AL2" s="7" t="s">
        <v>22</v>
      </c>
      <c r="AM2" s="52" t="s">
        <v>21</v>
      </c>
      <c r="AN2" s="52"/>
      <c r="AO2" s="52"/>
      <c r="AP2" s="8" t="s">
        <v>22</v>
      </c>
      <c r="AQ2" s="49" t="s">
        <v>21</v>
      </c>
      <c r="AR2" s="49"/>
      <c r="AS2" s="49"/>
      <c r="AT2" s="8" t="s">
        <v>22</v>
      </c>
      <c r="AU2" s="49" t="s">
        <v>21</v>
      </c>
      <c r="AV2" s="49"/>
      <c r="AW2" s="49"/>
      <c r="AX2" s="9" t="s">
        <v>22</v>
      </c>
      <c r="AY2" s="48" t="s">
        <v>21</v>
      </c>
      <c r="AZ2" s="48"/>
      <c r="BA2" s="48"/>
      <c r="BB2" s="1" t="s">
        <v>22</v>
      </c>
      <c r="BC2" s="45" t="s">
        <v>21</v>
      </c>
      <c r="BD2" s="46"/>
      <c r="BE2" s="47"/>
      <c r="BF2" s="4" t="s">
        <v>22</v>
      </c>
      <c r="BG2" s="43" t="s">
        <v>21</v>
      </c>
      <c r="BH2" s="43"/>
      <c r="BI2" s="44"/>
      <c r="BJ2" s="6" t="s">
        <v>22</v>
      </c>
      <c r="BK2" s="42" t="s">
        <v>21</v>
      </c>
      <c r="BL2" s="42"/>
      <c r="BM2" s="42"/>
    </row>
    <row r="3" spans="1:65" x14ac:dyDescent="0.25">
      <c r="A3" s="67"/>
      <c r="B3" s="67"/>
      <c r="C3" s="41"/>
      <c r="D3" s="58"/>
      <c r="E3" s="58"/>
      <c r="F3" s="41"/>
      <c r="G3" s="41"/>
      <c r="H3" s="41"/>
      <c r="I3" s="41"/>
      <c r="J3" s="41"/>
      <c r="K3" s="41"/>
      <c r="L3" s="41"/>
      <c r="M3" s="41"/>
      <c r="N3" s="5" t="s">
        <v>4</v>
      </c>
      <c r="O3" s="5" t="s">
        <v>4</v>
      </c>
      <c r="P3" s="5" t="s">
        <v>5</v>
      </c>
      <c r="Q3" s="5" t="s">
        <v>6</v>
      </c>
      <c r="R3" s="4" t="s">
        <v>4</v>
      </c>
      <c r="S3" s="4" t="s">
        <v>4</v>
      </c>
      <c r="T3" s="4" t="s">
        <v>5</v>
      </c>
      <c r="U3" s="4" t="s">
        <v>6</v>
      </c>
      <c r="V3" s="1" t="s">
        <v>4</v>
      </c>
      <c r="W3" s="1" t="s">
        <v>4</v>
      </c>
      <c r="X3" s="1" t="s">
        <v>5</v>
      </c>
      <c r="Y3" s="1" t="s">
        <v>6</v>
      </c>
      <c r="Z3" s="2" t="s">
        <v>4</v>
      </c>
      <c r="AA3" s="2" t="s">
        <v>4</v>
      </c>
      <c r="AB3" s="2" t="s">
        <v>5</v>
      </c>
      <c r="AC3" s="2" t="s">
        <v>6</v>
      </c>
      <c r="AD3" s="5" t="s">
        <v>4</v>
      </c>
      <c r="AE3" s="5" t="s">
        <v>4</v>
      </c>
      <c r="AF3" s="5" t="s">
        <v>5</v>
      </c>
      <c r="AG3" s="5" t="s">
        <v>6</v>
      </c>
      <c r="AH3" s="4" t="s">
        <v>4</v>
      </c>
      <c r="AI3" s="4" t="s">
        <v>4</v>
      </c>
      <c r="AJ3" s="4" t="s">
        <v>5</v>
      </c>
      <c r="AK3" s="4" t="s">
        <v>6</v>
      </c>
      <c r="AL3" s="1" t="s">
        <v>4</v>
      </c>
      <c r="AM3" s="1" t="s">
        <v>4</v>
      </c>
      <c r="AN3" s="1" t="s">
        <v>5</v>
      </c>
      <c r="AO3" s="1" t="s">
        <v>6</v>
      </c>
      <c r="AP3" s="2" t="s">
        <v>4</v>
      </c>
      <c r="AQ3" s="2" t="s">
        <v>4</v>
      </c>
      <c r="AR3" s="2" t="s">
        <v>5</v>
      </c>
      <c r="AS3" s="2" t="s">
        <v>6</v>
      </c>
      <c r="AT3" s="2" t="s">
        <v>4</v>
      </c>
      <c r="AU3" s="2" t="s">
        <v>4</v>
      </c>
      <c r="AV3" s="2" t="s">
        <v>5</v>
      </c>
      <c r="AW3" s="2" t="s">
        <v>6</v>
      </c>
      <c r="AX3" s="4" t="s">
        <v>4</v>
      </c>
      <c r="AY3" s="4" t="s">
        <v>4</v>
      </c>
      <c r="AZ3" s="4" t="s">
        <v>5</v>
      </c>
      <c r="BA3" s="4" t="s">
        <v>6</v>
      </c>
      <c r="BB3" s="1" t="s">
        <v>4</v>
      </c>
      <c r="BC3" s="1" t="s">
        <v>4</v>
      </c>
      <c r="BD3" s="1" t="s">
        <v>5</v>
      </c>
      <c r="BE3" s="1" t="s">
        <v>6</v>
      </c>
      <c r="BF3" s="4" t="s">
        <v>4</v>
      </c>
      <c r="BG3" s="4" t="s">
        <v>4</v>
      </c>
      <c r="BH3" s="4" t="s">
        <v>5</v>
      </c>
      <c r="BI3" s="4" t="s">
        <v>6</v>
      </c>
      <c r="BJ3" s="3" t="s">
        <v>4</v>
      </c>
      <c r="BK3" s="3" t="s">
        <v>4</v>
      </c>
      <c r="BL3" s="3" t="s">
        <v>5</v>
      </c>
      <c r="BM3" s="3" t="s">
        <v>6</v>
      </c>
    </row>
    <row r="4" spans="1:65" ht="38.25" x14ac:dyDescent="0.25">
      <c r="A4" s="122"/>
      <c r="B4" s="69">
        <v>1</v>
      </c>
      <c r="C4" s="70" t="s">
        <v>285</v>
      </c>
      <c r="D4" s="123"/>
      <c r="E4" s="123"/>
      <c r="F4" s="73" t="s">
        <v>286</v>
      </c>
      <c r="G4" s="74" t="s">
        <v>149</v>
      </c>
      <c r="H4" s="75" t="s">
        <v>287</v>
      </c>
      <c r="I4" s="76" t="s">
        <v>131</v>
      </c>
      <c r="J4" s="77">
        <v>519</v>
      </c>
      <c r="K4" s="78" t="s">
        <v>288</v>
      </c>
      <c r="L4" s="16" t="s">
        <v>225</v>
      </c>
      <c r="M4" s="16" t="s">
        <v>226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3">
        <f>N4+R4+V4+Z4+AD4+AH4+AL4+AP4+AT4+AX4+BB4+BF4</f>
        <v>0</v>
      </c>
      <c r="BK4" s="13">
        <f>O4+S4+W4+AA4+AE4+AI4+AM4+AQ4+AU4+AY4+BC4+BG4</f>
        <v>0</v>
      </c>
      <c r="BL4" s="13">
        <f>P4+T4+X4+AB4+AF4+AJ4+AN4+AR4+AV4+AZ4+BD4+BH4</f>
        <v>0</v>
      </c>
      <c r="BM4" s="13">
        <f>Q4+U4+Y4+AC4+AG4+AK4+AO4+AS4+AW4+BA4+BE4+BI4</f>
        <v>0</v>
      </c>
    </row>
    <row r="5" spans="1:65" s="29" customFormat="1" ht="48" x14ac:dyDescent="0.25">
      <c r="A5" s="15"/>
      <c r="B5" s="17">
        <v>3</v>
      </c>
      <c r="C5" s="20" t="s">
        <v>27</v>
      </c>
      <c r="D5" s="17"/>
      <c r="E5" s="17"/>
      <c r="F5" s="18" t="s">
        <v>80</v>
      </c>
      <c r="G5" s="19" t="s">
        <v>142</v>
      </c>
      <c r="H5" s="19" t="s">
        <v>217</v>
      </c>
      <c r="I5" s="20" t="s">
        <v>131</v>
      </c>
      <c r="J5" s="21">
        <v>820</v>
      </c>
      <c r="K5" s="24" t="s">
        <v>134</v>
      </c>
      <c r="L5" s="16" t="s">
        <v>225</v>
      </c>
      <c r="M5" s="16" t="s">
        <v>226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3">
        <f>N5+R5+V5+Z5+AD5+AH5+AL5+AP5+AT5+AX5+BB5+BF5</f>
        <v>0</v>
      </c>
      <c r="BK5" s="13">
        <f>O5+S5+W5+AA5+AE5+AI5+AM5+AQ5+AU5+AY5+BC5+BG5</f>
        <v>0</v>
      </c>
      <c r="BL5" s="13">
        <f>P5+T5+X5+AB5+AF5+AJ5+AN5+AR5+AV5+AZ5+BD5+BH5</f>
        <v>0</v>
      </c>
      <c r="BM5" s="13">
        <f>Q5+U5+Y5+AC5+AG5+AK5+AO5+AS5+AW5+BA5+BE5+BI5</f>
        <v>0</v>
      </c>
    </row>
    <row r="6" spans="1:65" s="29" customFormat="1" ht="66.75" x14ac:dyDescent="0.25">
      <c r="A6" s="15"/>
      <c r="B6" s="79">
        <v>4</v>
      </c>
      <c r="C6" s="80" t="s">
        <v>289</v>
      </c>
      <c r="D6" s="17"/>
      <c r="E6" s="17"/>
      <c r="F6" s="81" t="s">
        <v>290</v>
      </c>
      <c r="G6" s="82" t="s">
        <v>149</v>
      </c>
      <c r="H6" s="83" t="s">
        <v>291</v>
      </c>
      <c r="I6" s="82" t="s">
        <v>131</v>
      </c>
      <c r="J6" s="84">
        <v>1187</v>
      </c>
      <c r="K6" s="85" t="s">
        <v>288</v>
      </c>
      <c r="L6" s="16" t="s">
        <v>225</v>
      </c>
      <c r="M6" s="16" t="s">
        <v>226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3">
        <f t="shared" ref="BJ6:BJ9" si="0">N6+R6+V6+Z6+AD6+AH6+AL6+AP6+AT6+AX6+BB6+BF6</f>
        <v>0</v>
      </c>
      <c r="BK6" s="13">
        <f t="shared" ref="BK6:BK9" si="1">O6+S6+W6+AA6+AE6+AI6+AM6+AQ6+AU6+AY6+BC6+BG6</f>
        <v>0</v>
      </c>
      <c r="BL6" s="13">
        <f t="shared" ref="BL6:BL9" si="2">P6+T6+X6+AB6+AF6+AJ6+AN6+AR6+AV6+AZ6+BD6+BH6</f>
        <v>0</v>
      </c>
      <c r="BM6" s="13">
        <f t="shared" ref="BM6:BM9" si="3">Q6+U6+Y6+AC6+AG6+AK6+AO6+AS6+AW6+BA6+BE6+BI6</f>
        <v>0</v>
      </c>
    </row>
    <row r="7" spans="1:65" s="29" customFormat="1" ht="38.25" x14ac:dyDescent="0.25">
      <c r="A7" s="15"/>
      <c r="B7" s="117">
        <v>5</v>
      </c>
      <c r="C7" s="118" t="s">
        <v>311</v>
      </c>
      <c r="D7" s="17"/>
      <c r="E7" s="17"/>
      <c r="F7" s="115" t="s">
        <v>313</v>
      </c>
      <c r="G7" s="72" t="s">
        <v>146</v>
      </c>
      <c r="H7" s="92" t="s">
        <v>314</v>
      </c>
      <c r="I7" s="119" t="s">
        <v>131</v>
      </c>
      <c r="J7" s="120">
        <v>709</v>
      </c>
      <c r="K7" s="121" t="s">
        <v>315</v>
      </c>
      <c r="L7" s="16" t="s">
        <v>225</v>
      </c>
      <c r="M7" s="16" t="s">
        <v>226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3">
        <f t="shared" si="0"/>
        <v>0</v>
      </c>
      <c r="BK7" s="13">
        <f t="shared" si="1"/>
        <v>0</v>
      </c>
      <c r="BL7" s="13">
        <f t="shared" si="2"/>
        <v>0</v>
      </c>
      <c r="BM7" s="13">
        <f t="shared" si="3"/>
        <v>0</v>
      </c>
    </row>
    <row r="8" spans="1:65" s="29" customFormat="1" ht="38.25" x14ac:dyDescent="0.25">
      <c r="A8" s="15"/>
      <c r="B8" s="117">
        <v>6</v>
      </c>
      <c r="C8" s="118" t="s">
        <v>312</v>
      </c>
      <c r="D8" s="17"/>
      <c r="E8" s="17"/>
      <c r="F8" s="115" t="s">
        <v>313</v>
      </c>
      <c r="G8" s="72" t="s">
        <v>146</v>
      </c>
      <c r="H8" s="92" t="s">
        <v>314</v>
      </c>
      <c r="I8" s="119" t="s">
        <v>131</v>
      </c>
      <c r="J8" s="120">
        <v>709</v>
      </c>
      <c r="K8" s="121" t="s">
        <v>315</v>
      </c>
      <c r="L8" s="16" t="s">
        <v>225</v>
      </c>
      <c r="M8" s="16" t="s">
        <v>226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3">
        <f t="shared" si="0"/>
        <v>0</v>
      </c>
      <c r="BK8" s="13">
        <f t="shared" si="1"/>
        <v>0</v>
      </c>
      <c r="BL8" s="13">
        <f t="shared" si="2"/>
        <v>0</v>
      </c>
      <c r="BM8" s="13">
        <f t="shared" si="3"/>
        <v>0</v>
      </c>
    </row>
    <row r="9" spans="1:65" s="29" customFormat="1" ht="38.25" x14ac:dyDescent="0.25">
      <c r="A9" s="15"/>
      <c r="B9" s="86">
        <v>8</v>
      </c>
      <c r="C9" s="87" t="s">
        <v>292</v>
      </c>
      <c r="D9" s="68"/>
      <c r="E9" s="68"/>
      <c r="F9" s="86" t="s">
        <v>293</v>
      </c>
      <c r="G9" s="88" t="s">
        <v>149</v>
      </c>
      <c r="H9" s="89" t="s">
        <v>294</v>
      </c>
      <c r="I9" s="88" t="s">
        <v>131</v>
      </c>
      <c r="J9" s="90">
        <v>1075</v>
      </c>
      <c r="K9" s="91" t="s">
        <v>288</v>
      </c>
      <c r="L9" s="16" t="s">
        <v>225</v>
      </c>
      <c r="M9" s="16" t="s">
        <v>226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3">
        <f t="shared" si="0"/>
        <v>0</v>
      </c>
      <c r="BK9" s="13">
        <f t="shared" si="1"/>
        <v>0</v>
      </c>
      <c r="BL9" s="13">
        <f t="shared" si="2"/>
        <v>0</v>
      </c>
      <c r="BM9" s="13">
        <f t="shared" si="3"/>
        <v>0</v>
      </c>
    </row>
    <row r="10" spans="1:65" s="29" customFormat="1" ht="48" x14ac:dyDescent="0.25">
      <c r="A10" s="15"/>
      <c r="B10" s="17">
        <v>9</v>
      </c>
      <c r="C10" s="20" t="s">
        <v>216</v>
      </c>
      <c r="D10" s="17"/>
      <c r="E10" s="17"/>
      <c r="F10" s="18" t="s">
        <v>81</v>
      </c>
      <c r="G10" s="19" t="s">
        <v>143</v>
      </c>
      <c r="H10" s="22" t="s">
        <v>144</v>
      </c>
      <c r="I10" s="20" t="s">
        <v>131</v>
      </c>
      <c r="J10" s="21">
        <v>1500</v>
      </c>
      <c r="K10" s="24" t="s">
        <v>135</v>
      </c>
      <c r="L10" s="16" t="s">
        <v>225</v>
      </c>
      <c r="M10" s="16" t="s">
        <v>226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3">
        <f t="shared" ref="BJ10:BJ21" si="4">N10+R10+V10+Z10+AD10+AH10+AL10+AP10+AT10+AX10+BB10+BF10</f>
        <v>0</v>
      </c>
      <c r="BK10" s="13">
        <f t="shared" ref="BK10:BK21" si="5">O10+S10+W10+AA10+AE10+AI10+AM10+AQ10+AU10+AY10+BC10+BG10</f>
        <v>0</v>
      </c>
      <c r="BL10" s="13">
        <f t="shared" ref="BL10:BL21" si="6">P10+T10+X10+AB10+AF10+AJ10+AN10+AR10+AV10+AZ10+BD10+BH10</f>
        <v>0</v>
      </c>
      <c r="BM10" s="13">
        <f t="shared" ref="BM10:BM21" si="7">Q10+U10+Y10+AC10+AG10+AK10+AO10+AS10+AW10+BA10+BE10+BI10</f>
        <v>0</v>
      </c>
    </row>
    <row r="11" spans="1:65" s="29" customFormat="1" ht="38.25" x14ac:dyDescent="0.25">
      <c r="A11" s="15"/>
      <c r="B11" s="93">
        <v>10</v>
      </c>
      <c r="C11" s="94" t="s">
        <v>295</v>
      </c>
      <c r="D11" s="17"/>
      <c r="E11" s="17"/>
      <c r="F11" s="95" t="s">
        <v>296</v>
      </c>
      <c r="G11" s="96" t="s">
        <v>149</v>
      </c>
      <c r="H11" s="97" t="s">
        <v>297</v>
      </c>
      <c r="I11" s="96" t="s">
        <v>131</v>
      </c>
      <c r="J11" s="98">
        <v>1091</v>
      </c>
      <c r="K11" s="99" t="s">
        <v>288</v>
      </c>
      <c r="L11" s="16" t="s">
        <v>225</v>
      </c>
      <c r="M11" s="16" t="s">
        <v>226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3">
        <f t="shared" ref="BJ11:BJ16" si="8">N11+R11+V11+Z11+AD11+AH11+AL11+AP11+AT11+AX11+BB11+BF11</f>
        <v>0</v>
      </c>
      <c r="BK11" s="13">
        <f t="shared" ref="BK11:BK16" si="9">O11+S11+W11+AA11+AE11+AI11+AM11+AQ11+AU11+AY11+BC11+BG11</f>
        <v>0</v>
      </c>
      <c r="BL11" s="13">
        <f t="shared" ref="BL11:BL16" si="10">P11+T11+X11+AB11+AF11+AJ11+AN11+AR11+AV11+AZ11+BD11+BH11</f>
        <v>0</v>
      </c>
      <c r="BM11" s="13">
        <f t="shared" ref="BM11:BM16" si="11">Q11+U11+Y11+AC11+AG11+AK11+AO11+AS11+AW11+BA11+BE11+BI11</f>
        <v>0</v>
      </c>
    </row>
    <row r="12" spans="1:65" s="29" customFormat="1" ht="38.25" x14ac:dyDescent="0.25">
      <c r="A12" s="15"/>
      <c r="B12" s="117">
        <v>11</v>
      </c>
      <c r="C12" s="118" t="s">
        <v>316</v>
      </c>
      <c r="D12" s="17"/>
      <c r="E12" s="17"/>
      <c r="F12" s="116" t="s">
        <v>317</v>
      </c>
      <c r="G12" s="72" t="s">
        <v>184</v>
      </c>
      <c r="H12" s="92" t="s">
        <v>318</v>
      </c>
      <c r="I12" s="119" t="s">
        <v>131</v>
      </c>
      <c r="J12" s="120">
        <v>918</v>
      </c>
      <c r="K12" s="121" t="s">
        <v>315</v>
      </c>
      <c r="L12" s="16" t="s">
        <v>225</v>
      </c>
      <c r="M12" s="16" t="s">
        <v>226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3">
        <f t="shared" si="8"/>
        <v>0</v>
      </c>
      <c r="BK12" s="13">
        <f t="shared" si="9"/>
        <v>0</v>
      </c>
      <c r="BL12" s="13">
        <f t="shared" si="10"/>
        <v>0</v>
      </c>
      <c r="BM12" s="13">
        <f t="shared" si="11"/>
        <v>0</v>
      </c>
    </row>
    <row r="13" spans="1:65" s="29" customFormat="1" ht="38.25" x14ac:dyDescent="0.25">
      <c r="A13" s="15"/>
      <c r="B13" s="100">
        <v>12</v>
      </c>
      <c r="C13" s="101" t="s">
        <v>298</v>
      </c>
      <c r="D13" s="17"/>
      <c r="E13" s="17"/>
      <c r="F13" s="102" t="s">
        <v>300</v>
      </c>
      <c r="G13" s="103" t="s">
        <v>149</v>
      </c>
      <c r="H13" s="104" t="s">
        <v>301</v>
      </c>
      <c r="I13" s="103" t="s">
        <v>131</v>
      </c>
      <c r="J13" s="105">
        <v>739</v>
      </c>
      <c r="K13" s="106" t="s">
        <v>288</v>
      </c>
      <c r="L13" s="16" t="s">
        <v>225</v>
      </c>
      <c r="M13" s="16" t="s">
        <v>226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3">
        <f t="shared" si="8"/>
        <v>0</v>
      </c>
      <c r="BK13" s="13">
        <f t="shared" si="9"/>
        <v>0</v>
      </c>
      <c r="BL13" s="13">
        <f t="shared" si="10"/>
        <v>0</v>
      </c>
      <c r="BM13" s="13">
        <f t="shared" si="11"/>
        <v>0</v>
      </c>
    </row>
    <row r="14" spans="1:65" s="29" customFormat="1" ht="38.25" x14ac:dyDescent="0.25">
      <c r="A14" s="15"/>
      <c r="B14" s="100">
        <v>13</v>
      </c>
      <c r="C14" s="101" t="s">
        <v>299</v>
      </c>
      <c r="D14" s="17"/>
      <c r="E14" s="17"/>
      <c r="F14" s="102" t="s">
        <v>302</v>
      </c>
      <c r="G14" s="103" t="s">
        <v>149</v>
      </c>
      <c r="H14" s="104" t="s">
        <v>303</v>
      </c>
      <c r="I14" s="103" t="s">
        <v>131</v>
      </c>
      <c r="J14" s="105">
        <v>1037</v>
      </c>
      <c r="K14" s="106" t="s">
        <v>288</v>
      </c>
      <c r="L14" s="16" t="s">
        <v>225</v>
      </c>
      <c r="M14" s="16" t="s">
        <v>226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3">
        <f t="shared" si="8"/>
        <v>0</v>
      </c>
      <c r="BK14" s="13">
        <f t="shared" si="9"/>
        <v>0</v>
      </c>
      <c r="BL14" s="13">
        <f t="shared" si="10"/>
        <v>0</v>
      </c>
      <c r="BM14" s="13">
        <f t="shared" si="11"/>
        <v>0</v>
      </c>
    </row>
    <row r="15" spans="1:65" s="29" customFormat="1" ht="48.75" x14ac:dyDescent="0.25">
      <c r="A15" s="15"/>
      <c r="B15" s="117">
        <v>14</v>
      </c>
      <c r="C15" s="118" t="s">
        <v>304</v>
      </c>
      <c r="D15" s="17"/>
      <c r="E15" s="17"/>
      <c r="F15" s="107" t="s">
        <v>305</v>
      </c>
      <c r="G15" s="72" t="s">
        <v>145</v>
      </c>
      <c r="H15" s="71" t="s">
        <v>306</v>
      </c>
      <c r="I15" s="119" t="s">
        <v>131</v>
      </c>
      <c r="J15" s="120">
        <v>1050</v>
      </c>
      <c r="K15" s="121" t="s">
        <v>307</v>
      </c>
      <c r="L15" s="16" t="s">
        <v>225</v>
      </c>
      <c r="M15" s="16" t="s">
        <v>226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3">
        <f t="shared" si="8"/>
        <v>0</v>
      </c>
      <c r="BK15" s="13">
        <f t="shared" si="9"/>
        <v>0</v>
      </c>
      <c r="BL15" s="13">
        <f t="shared" si="10"/>
        <v>0</v>
      </c>
      <c r="BM15" s="13">
        <f t="shared" si="11"/>
        <v>0</v>
      </c>
    </row>
    <row r="16" spans="1:65" s="29" customFormat="1" ht="38.25" x14ac:dyDescent="0.25">
      <c r="A16" s="15"/>
      <c r="B16" s="108">
        <v>15</v>
      </c>
      <c r="C16" s="109" t="s">
        <v>308</v>
      </c>
      <c r="D16" s="17"/>
      <c r="E16" s="17"/>
      <c r="F16" s="110" t="s">
        <v>309</v>
      </c>
      <c r="G16" s="111" t="s">
        <v>149</v>
      </c>
      <c r="H16" s="112" t="s">
        <v>310</v>
      </c>
      <c r="I16" s="111" t="s">
        <v>131</v>
      </c>
      <c r="J16" s="113">
        <v>565</v>
      </c>
      <c r="K16" s="114" t="s">
        <v>288</v>
      </c>
      <c r="L16" s="16" t="s">
        <v>225</v>
      </c>
      <c r="M16" s="16" t="s">
        <v>226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3">
        <f t="shared" si="8"/>
        <v>0</v>
      </c>
      <c r="BK16" s="13">
        <f t="shared" si="9"/>
        <v>0</v>
      </c>
      <c r="BL16" s="13">
        <f t="shared" si="10"/>
        <v>0</v>
      </c>
      <c r="BM16" s="13">
        <f t="shared" si="11"/>
        <v>0</v>
      </c>
    </row>
    <row r="17" spans="1:65" s="29" customFormat="1" ht="60" x14ac:dyDescent="0.25">
      <c r="A17" s="15"/>
      <c r="B17" s="17">
        <v>17</v>
      </c>
      <c r="C17" s="20" t="s">
        <v>28</v>
      </c>
      <c r="D17" s="17"/>
      <c r="E17" s="17"/>
      <c r="F17" s="18" t="s">
        <v>82</v>
      </c>
      <c r="G17" s="19" t="s">
        <v>145</v>
      </c>
      <c r="H17" s="19" t="s">
        <v>218</v>
      </c>
      <c r="I17" s="20" t="s">
        <v>131</v>
      </c>
      <c r="J17" s="21">
        <v>820</v>
      </c>
      <c r="K17" s="24" t="s">
        <v>134</v>
      </c>
      <c r="L17" s="16" t="s">
        <v>225</v>
      </c>
      <c r="M17" s="16" t="s">
        <v>226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3">
        <f t="shared" si="4"/>
        <v>0</v>
      </c>
      <c r="BK17" s="13">
        <f t="shared" si="5"/>
        <v>0</v>
      </c>
      <c r="BL17" s="13">
        <f t="shared" si="6"/>
        <v>0</v>
      </c>
      <c r="BM17" s="13">
        <f t="shared" si="7"/>
        <v>0</v>
      </c>
    </row>
    <row r="18" spans="1:65" s="29" customFormat="1" ht="60" x14ac:dyDescent="0.25">
      <c r="A18" s="15"/>
      <c r="B18" s="17">
        <v>19</v>
      </c>
      <c r="C18" s="20" t="s">
        <v>29</v>
      </c>
      <c r="D18" s="17"/>
      <c r="E18" s="17"/>
      <c r="F18" s="18" t="s">
        <v>83</v>
      </c>
      <c r="G18" s="19" t="s">
        <v>145</v>
      </c>
      <c r="H18" s="19" t="s">
        <v>219</v>
      </c>
      <c r="I18" s="20" t="s">
        <v>131</v>
      </c>
      <c r="J18" s="21">
        <v>880</v>
      </c>
      <c r="K18" s="24" t="s">
        <v>134</v>
      </c>
      <c r="L18" s="16" t="s">
        <v>225</v>
      </c>
      <c r="M18" s="16" t="s">
        <v>226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3">
        <f t="shared" si="4"/>
        <v>0</v>
      </c>
      <c r="BK18" s="13">
        <f t="shared" si="5"/>
        <v>0</v>
      </c>
      <c r="BL18" s="13">
        <f t="shared" si="6"/>
        <v>0</v>
      </c>
      <c r="BM18" s="13">
        <f t="shared" si="7"/>
        <v>0</v>
      </c>
    </row>
    <row r="19" spans="1:65" s="29" customFormat="1" ht="96" x14ac:dyDescent="0.25">
      <c r="A19" s="15"/>
      <c r="B19" s="17">
        <v>21</v>
      </c>
      <c r="C19" s="20" t="s">
        <v>30</v>
      </c>
      <c r="D19" s="17"/>
      <c r="E19" s="17"/>
      <c r="F19" s="18" t="s">
        <v>84</v>
      </c>
      <c r="G19" s="19" t="s">
        <v>146</v>
      </c>
      <c r="H19" s="22" t="s">
        <v>147</v>
      </c>
      <c r="I19" s="20" t="s">
        <v>131</v>
      </c>
      <c r="J19" s="21">
        <v>2850</v>
      </c>
      <c r="K19" s="24" t="s">
        <v>136</v>
      </c>
      <c r="L19" s="16" t="s">
        <v>225</v>
      </c>
      <c r="M19" s="16" t="s">
        <v>226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3">
        <f t="shared" si="4"/>
        <v>0</v>
      </c>
      <c r="BK19" s="13">
        <f t="shared" si="5"/>
        <v>0</v>
      </c>
      <c r="BL19" s="13">
        <f t="shared" si="6"/>
        <v>0</v>
      </c>
      <c r="BM19" s="13">
        <f t="shared" si="7"/>
        <v>0</v>
      </c>
    </row>
    <row r="20" spans="1:65" s="29" customFormat="1" ht="96" x14ac:dyDescent="0.25">
      <c r="A20" s="15"/>
      <c r="B20" s="17">
        <v>22</v>
      </c>
      <c r="C20" s="20" t="s">
        <v>31</v>
      </c>
      <c r="D20" s="17"/>
      <c r="E20" s="17"/>
      <c r="F20" s="18" t="s">
        <v>85</v>
      </c>
      <c r="G20" s="19" t="s">
        <v>146</v>
      </c>
      <c r="H20" s="22" t="s">
        <v>148</v>
      </c>
      <c r="I20" s="20" t="s">
        <v>131</v>
      </c>
      <c r="J20" s="21">
        <v>2850</v>
      </c>
      <c r="K20" s="24" t="s">
        <v>136</v>
      </c>
      <c r="L20" s="16" t="s">
        <v>225</v>
      </c>
      <c r="M20" s="16" t="s">
        <v>226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3">
        <f t="shared" si="4"/>
        <v>0</v>
      </c>
      <c r="BK20" s="13">
        <f t="shared" si="5"/>
        <v>0</v>
      </c>
      <c r="BL20" s="13">
        <f t="shared" si="6"/>
        <v>0</v>
      </c>
      <c r="BM20" s="13">
        <f t="shared" si="7"/>
        <v>0</v>
      </c>
    </row>
    <row r="21" spans="1:65" s="29" customFormat="1" ht="48" x14ac:dyDescent="0.25">
      <c r="A21" s="15"/>
      <c r="B21" s="17">
        <v>23</v>
      </c>
      <c r="C21" s="20" t="s">
        <v>32</v>
      </c>
      <c r="D21" s="17"/>
      <c r="E21" s="17"/>
      <c r="F21" s="18" t="s">
        <v>86</v>
      </c>
      <c r="G21" s="20" t="s">
        <v>149</v>
      </c>
      <c r="H21" s="23" t="s">
        <v>150</v>
      </c>
      <c r="I21" s="20" t="s">
        <v>131</v>
      </c>
      <c r="J21" s="21">
        <v>23.39</v>
      </c>
      <c r="K21" s="24" t="s">
        <v>137</v>
      </c>
      <c r="L21" s="16" t="s">
        <v>225</v>
      </c>
      <c r="M21" s="16" t="s">
        <v>226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3">
        <f t="shared" si="4"/>
        <v>0</v>
      </c>
      <c r="BK21" s="13">
        <f t="shared" si="5"/>
        <v>0</v>
      </c>
      <c r="BL21" s="13">
        <f t="shared" si="6"/>
        <v>0</v>
      </c>
      <c r="BM21" s="13">
        <f t="shared" si="7"/>
        <v>0</v>
      </c>
    </row>
    <row r="22" spans="1:65" s="29" customFormat="1" ht="48" x14ac:dyDescent="0.25">
      <c r="A22" s="15"/>
      <c r="B22" s="17">
        <v>24</v>
      </c>
      <c r="C22" s="20" t="s">
        <v>33</v>
      </c>
      <c r="D22" s="17"/>
      <c r="E22" s="17"/>
      <c r="F22" s="18" t="s">
        <v>87</v>
      </c>
      <c r="G22" s="20" t="s">
        <v>149</v>
      </c>
      <c r="H22" s="23" t="s">
        <v>151</v>
      </c>
      <c r="I22" s="20" t="s">
        <v>131</v>
      </c>
      <c r="J22" s="21">
        <v>23.39</v>
      </c>
      <c r="K22" s="24" t="s">
        <v>137</v>
      </c>
      <c r="L22" s="16" t="s">
        <v>225</v>
      </c>
      <c r="M22" s="16" t="s">
        <v>226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3">
        <f t="shared" ref="BJ22:BJ52" si="12">N22+R22+V22+Z22+AD22+AH22+AL22+AP22+AT22+AX22+BB22+BF22</f>
        <v>0</v>
      </c>
      <c r="BK22" s="13">
        <f t="shared" ref="BK22:BK52" si="13">O22+S22+W22+AA22+AE22+AI22+AM22+AQ22+AU22+AY22+BC22+BG22</f>
        <v>0</v>
      </c>
      <c r="BL22" s="13">
        <f t="shared" ref="BL22:BL52" si="14">P22+T22+X22+AB22+AF22+AJ22+AN22+AR22+AV22+AZ22+BD22+BH22</f>
        <v>0</v>
      </c>
      <c r="BM22" s="13">
        <f t="shared" ref="BM22:BM52" si="15">Q22+U22+Y22+AC22+AG22+AK22+AO22+AS22+AW22+BA22+BE22+BI22</f>
        <v>0</v>
      </c>
    </row>
    <row r="23" spans="1:65" s="29" customFormat="1" ht="48" x14ac:dyDescent="0.25">
      <c r="A23" s="15"/>
      <c r="B23" s="17">
        <v>25</v>
      </c>
      <c r="C23" s="20" t="s">
        <v>34</v>
      </c>
      <c r="D23" s="17"/>
      <c r="E23" s="17"/>
      <c r="F23" s="18" t="s">
        <v>88</v>
      </c>
      <c r="G23" s="20" t="s">
        <v>149</v>
      </c>
      <c r="H23" s="23" t="s">
        <v>152</v>
      </c>
      <c r="I23" s="20" t="s">
        <v>131</v>
      </c>
      <c r="J23" s="21">
        <v>23.39</v>
      </c>
      <c r="K23" s="24" t="s">
        <v>137</v>
      </c>
      <c r="L23" s="16" t="s">
        <v>225</v>
      </c>
      <c r="M23" s="16" t="s">
        <v>226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3">
        <f t="shared" si="12"/>
        <v>0</v>
      </c>
      <c r="BK23" s="13">
        <f t="shared" si="13"/>
        <v>0</v>
      </c>
      <c r="BL23" s="13">
        <f t="shared" si="14"/>
        <v>0</v>
      </c>
      <c r="BM23" s="13">
        <f t="shared" si="15"/>
        <v>0</v>
      </c>
    </row>
    <row r="24" spans="1:65" s="29" customFormat="1" ht="48" x14ac:dyDescent="0.25">
      <c r="A24" s="15"/>
      <c r="B24" s="17">
        <v>26</v>
      </c>
      <c r="C24" s="20" t="s">
        <v>35</v>
      </c>
      <c r="D24" s="17"/>
      <c r="E24" s="17"/>
      <c r="F24" s="18" t="s">
        <v>89</v>
      </c>
      <c r="G24" s="20" t="s">
        <v>149</v>
      </c>
      <c r="H24" s="23" t="s">
        <v>153</v>
      </c>
      <c r="I24" s="20" t="s">
        <v>131</v>
      </c>
      <c r="J24" s="21">
        <v>23.39</v>
      </c>
      <c r="K24" s="24" t="s">
        <v>137</v>
      </c>
      <c r="L24" s="16" t="s">
        <v>225</v>
      </c>
      <c r="M24" s="16" t="s">
        <v>226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3">
        <f t="shared" si="12"/>
        <v>0</v>
      </c>
      <c r="BK24" s="13">
        <f t="shared" si="13"/>
        <v>0</v>
      </c>
      <c r="BL24" s="13">
        <f t="shared" si="14"/>
        <v>0</v>
      </c>
      <c r="BM24" s="13">
        <f t="shared" si="15"/>
        <v>0</v>
      </c>
    </row>
    <row r="25" spans="1:65" s="29" customFormat="1" ht="72" x14ac:dyDescent="0.25">
      <c r="A25" s="15"/>
      <c r="B25" s="17">
        <v>27</v>
      </c>
      <c r="C25" s="20" t="s">
        <v>36</v>
      </c>
      <c r="D25" s="17"/>
      <c r="E25" s="17"/>
      <c r="F25" s="18" t="s">
        <v>90</v>
      </c>
      <c r="G25" s="20" t="s">
        <v>154</v>
      </c>
      <c r="H25" s="19" t="s">
        <v>155</v>
      </c>
      <c r="I25" s="20" t="s">
        <v>132</v>
      </c>
      <c r="J25" s="21">
        <v>58.96</v>
      </c>
      <c r="K25" s="24" t="s">
        <v>138</v>
      </c>
      <c r="L25" s="16" t="s">
        <v>225</v>
      </c>
      <c r="M25" s="16" t="s">
        <v>226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3">
        <f t="shared" si="12"/>
        <v>0</v>
      </c>
      <c r="BK25" s="13">
        <f t="shared" si="13"/>
        <v>0</v>
      </c>
      <c r="BL25" s="13">
        <f t="shared" si="14"/>
        <v>0</v>
      </c>
      <c r="BM25" s="13">
        <f t="shared" si="15"/>
        <v>0</v>
      </c>
    </row>
    <row r="26" spans="1:65" s="29" customFormat="1" ht="409.5" x14ac:dyDescent="0.25">
      <c r="A26" s="15"/>
      <c r="B26" s="17">
        <v>28</v>
      </c>
      <c r="C26" s="20" t="s">
        <v>37</v>
      </c>
      <c r="D26" s="17"/>
      <c r="E26" s="17"/>
      <c r="F26" s="18" t="s">
        <v>91</v>
      </c>
      <c r="G26" s="20" t="s">
        <v>154</v>
      </c>
      <c r="H26" s="24" t="s">
        <v>156</v>
      </c>
      <c r="I26" s="20" t="s">
        <v>132</v>
      </c>
      <c r="J26" s="21">
        <v>58.96</v>
      </c>
      <c r="K26" s="24" t="s">
        <v>138</v>
      </c>
      <c r="L26" s="16" t="s">
        <v>225</v>
      </c>
      <c r="M26" s="16" t="s">
        <v>226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3">
        <f t="shared" si="12"/>
        <v>0</v>
      </c>
      <c r="BK26" s="13">
        <f t="shared" si="13"/>
        <v>0</v>
      </c>
      <c r="BL26" s="13">
        <f t="shared" si="14"/>
        <v>0</v>
      </c>
      <c r="BM26" s="13">
        <f t="shared" si="15"/>
        <v>0</v>
      </c>
    </row>
    <row r="27" spans="1:65" s="29" customFormat="1" ht="24" x14ac:dyDescent="0.25">
      <c r="A27" s="15"/>
      <c r="B27" s="17">
        <v>29</v>
      </c>
      <c r="C27" s="20" t="s">
        <v>38</v>
      </c>
      <c r="D27" s="17"/>
      <c r="E27" s="17"/>
      <c r="F27" s="18" t="s">
        <v>92</v>
      </c>
      <c r="G27" s="20" t="s">
        <v>157</v>
      </c>
      <c r="H27" s="26" t="s">
        <v>158</v>
      </c>
      <c r="I27" s="20" t="s">
        <v>131</v>
      </c>
      <c r="J27" s="21">
        <v>600</v>
      </c>
      <c r="K27" s="24" t="s">
        <v>139</v>
      </c>
      <c r="L27" s="16" t="s">
        <v>225</v>
      </c>
      <c r="M27" s="16" t="s">
        <v>226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3">
        <f t="shared" si="12"/>
        <v>0</v>
      </c>
      <c r="BK27" s="13">
        <f t="shared" si="13"/>
        <v>0</v>
      </c>
      <c r="BL27" s="13">
        <f t="shared" si="14"/>
        <v>0</v>
      </c>
      <c r="BM27" s="13">
        <f t="shared" si="15"/>
        <v>0</v>
      </c>
    </row>
    <row r="28" spans="1:65" s="29" customFormat="1" ht="36" x14ac:dyDescent="0.25">
      <c r="A28" s="15"/>
      <c r="B28" s="17">
        <v>30</v>
      </c>
      <c r="C28" s="20" t="s">
        <v>39</v>
      </c>
      <c r="D28" s="17"/>
      <c r="E28" s="17"/>
      <c r="F28" s="18" t="s">
        <v>93</v>
      </c>
      <c r="G28" s="20" t="s">
        <v>149</v>
      </c>
      <c r="H28" s="23" t="s">
        <v>159</v>
      </c>
      <c r="I28" s="20" t="s">
        <v>131</v>
      </c>
      <c r="J28" s="21">
        <v>1565</v>
      </c>
      <c r="K28" s="24" t="s">
        <v>137</v>
      </c>
      <c r="L28" s="16" t="s">
        <v>225</v>
      </c>
      <c r="M28" s="16" t="s">
        <v>226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3">
        <f t="shared" si="12"/>
        <v>0</v>
      </c>
      <c r="BK28" s="13">
        <f t="shared" si="13"/>
        <v>0</v>
      </c>
      <c r="BL28" s="13">
        <f t="shared" si="14"/>
        <v>0</v>
      </c>
      <c r="BM28" s="13">
        <f t="shared" si="15"/>
        <v>0</v>
      </c>
    </row>
    <row r="29" spans="1:65" s="29" customFormat="1" ht="36" x14ac:dyDescent="0.25">
      <c r="A29" s="15"/>
      <c r="B29" s="17">
        <v>31</v>
      </c>
      <c r="C29" s="20" t="s">
        <v>40</v>
      </c>
      <c r="D29" s="17"/>
      <c r="E29" s="17"/>
      <c r="F29" s="18" t="s">
        <v>93</v>
      </c>
      <c r="G29" s="20" t="s">
        <v>149</v>
      </c>
      <c r="H29" s="23" t="s">
        <v>159</v>
      </c>
      <c r="I29" s="20" t="s">
        <v>131</v>
      </c>
      <c r="J29" s="21">
        <v>1565</v>
      </c>
      <c r="K29" s="24" t="s">
        <v>137</v>
      </c>
      <c r="L29" s="16" t="s">
        <v>225</v>
      </c>
      <c r="M29" s="16" t="s">
        <v>226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3">
        <f t="shared" si="12"/>
        <v>0</v>
      </c>
      <c r="BK29" s="13">
        <f t="shared" si="13"/>
        <v>0</v>
      </c>
      <c r="BL29" s="13">
        <f t="shared" si="14"/>
        <v>0</v>
      </c>
      <c r="BM29" s="13">
        <f t="shared" si="15"/>
        <v>0</v>
      </c>
    </row>
    <row r="30" spans="1:65" s="29" customFormat="1" ht="24" x14ac:dyDescent="0.25">
      <c r="A30" s="15"/>
      <c r="B30" s="17">
        <v>32</v>
      </c>
      <c r="C30" s="20" t="s">
        <v>41</v>
      </c>
      <c r="D30" s="17"/>
      <c r="E30" s="17"/>
      <c r="F30" s="18" t="s">
        <v>94</v>
      </c>
      <c r="G30" s="20" t="s">
        <v>160</v>
      </c>
      <c r="H30" s="23" t="s">
        <v>161</v>
      </c>
      <c r="I30" s="20" t="s">
        <v>131</v>
      </c>
      <c r="J30" s="21">
        <v>600</v>
      </c>
      <c r="K30" s="24" t="s">
        <v>136</v>
      </c>
      <c r="L30" s="16" t="s">
        <v>225</v>
      </c>
      <c r="M30" s="16" t="s">
        <v>226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3">
        <f t="shared" si="12"/>
        <v>0</v>
      </c>
      <c r="BK30" s="13">
        <f t="shared" si="13"/>
        <v>0</v>
      </c>
      <c r="BL30" s="13">
        <f t="shared" si="14"/>
        <v>0</v>
      </c>
      <c r="BM30" s="13">
        <f t="shared" si="15"/>
        <v>0</v>
      </c>
    </row>
    <row r="31" spans="1:65" s="29" customFormat="1" ht="36" x14ac:dyDescent="0.25">
      <c r="A31" s="15"/>
      <c r="B31" s="17">
        <v>33</v>
      </c>
      <c r="C31" s="20" t="s">
        <v>42</v>
      </c>
      <c r="D31" s="17"/>
      <c r="E31" s="17"/>
      <c r="F31" s="18" t="s">
        <v>95</v>
      </c>
      <c r="G31" s="20" t="s">
        <v>162</v>
      </c>
      <c r="H31" s="23" t="s">
        <v>163</v>
      </c>
      <c r="I31" s="20" t="s">
        <v>131</v>
      </c>
      <c r="J31" s="21">
        <v>1755</v>
      </c>
      <c r="K31" s="24" t="s">
        <v>140</v>
      </c>
      <c r="L31" s="16" t="s">
        <v>225</v>
      </c>
      <c r="M31" s="16" t="s">
        <v>226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3">
        <f t="shared" si="12"/>
        <v>0</v>
      </c>
      <c r="BK31" s="13">
        <f t="shared" si="13"/>
        <v>0</v>
      </c>
      <c r="BL31" s="13">
        <f t="shared" si="14"/>
        <v>0</v>
      </c>
      <c r="BM31" s="13">
        <f t="shared" si="15"/>
        <v>0</v>
      </c>
    </row>
    <row r="32" spans="1:65" s="29" customFormat="1" ht="48" x14ac:dyDescent="0.25">
      <c r="A32" s="15"/>
      <c r="B32" s="17">
        <v>34</v>
      </c>
      <c r="C32" s="20" t="s">
        <v>43</v>
      </c>
      <c r="D32" s="17"/>
      <c r="E32" s="17"/>
      <c r="F32" s="18" t="s">
        <v>96</v>
      </c>
      <c r="G32" s="21" t="s">
        <v>164</v>
      </c>
      <c r="H32" s="24" t="s">
        <v>220</v>
      </c>
      <c r="I32" s="20" t="s">
        <v>131</v>
      </c>
      <c r="J32" s="21">
        <v>1720</v>
      </c>
      <c r="K32" s="24" t="s">
        <v>134</v>
      </c>
      <c r="L32" s="16" t="s">
        <v>225</v>
      </c>
      <c r="M32" s="16" t="s">
        <v>226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3">
        <f t="shared" si="12"/>
        <v>0</v>
      </c>
      <c r="BK32" s="13">
        <f t="shared" si="13"/>
        <v>0</v>
      </c>
      <c r="BL32" s="13">
        <f t="shared" si="14"/>
        <v>0</v>
      </c>
      <c r="BM32" s="13">
        <f t="shared" si="15"/>
        <v>0</v>
      </c>
    </row>
    <row r="33" spans="1:65" s="29" customFormat="1" ht="48" x14ac:dyDescent="0.25">
      <c r="A33" s="15"/>
      <c r="B33" s="17">
        <v>35</v>
      </c>
      <c r="C33" s="20" t="s">
        <v>44</v>
      </c>
      <c r="D33" s="17"/>
      <c r="E33" s="17"/>
      <c r="F33" s="18" t="s">
        <v>97</v>
      </c>
      <c r="G33" s="19" t="s">
        <v>143</v>
      </c>
      <c r="H33" s="22" t="s">
        <v>165</v>
      </c>
      <c r="I33" s="20" t="s">
        <v>131</v>
      </c>
      <c r="J33" s="21">
        <v>1910</v>
      </c>
      <c r="K33" s="24" t="s">
        <v>135</v>
      </c>
      <c r="L33" s="16" t="s">
        <v>225</v>
      </c>
      <c r="M33" s="16" t="s">
        <v>226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3">
        <f t="shared" si="12"/>
        <v>0</v>
      </c>
      <c r="BK33" s="13">
        <f t="shared" si="13"/>
        <v>0</v>
      </c>
      <c r="BL33" s="13">
        <f t="shared" si="14"/>
        <v>0</v>
      </c>
      <c r="BM33" s="13">
        <f t="shared" si="15"/>
        <v>0</v>
      </c>
    </row>
    <row r="34" spans="1:65" s="29" customFormat="1" ht="36" x14ac:dyDescent="0.25">
      <c r="A34" s="15"/>
      <c r="B34" s="17">
        <v>36</v>
      </c>
      <c r="C34" s="20" t="s">
        <v>45</v>
      </c>
      <c r="D34" s="17"/>
      <c r="E34" s="17"/>
      <c r="F34" s="18" t="s">
        <v>98</v>
      </c>
      <c r="G34" s="20" t="s">
        <v>166</v>
      </c>
      <c r="H34" s="20" t="s">
        <v>167</v>
      </c>
      <c r="I34" s="20" t="s">
        <v>131</v>
      </c>
      <c r="J34" s="21">
        <v>600</v>
      </c>
      <c r="K34" s="24" t="s">
        <v>136</v>
      </c>
      <c r="L34" s="16" t="s">
        <v>225</v>
      </c>
      <c r="M34" s="16" t="s">
        <v>226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3">
        <f t="shared" si="12"/>
        <v>0</v>
      </c>
      <c r="BK34" s="13">
        <f t="shared" si="13"/>
        <v>0</v>
      </c>
      <c r="BL34" s="13">
        <f t="shared" si="14"/>
        <v>0</v>
      </c>
      <c r="BM34" s="13">
        <f t="shared" si="15"/>
        <v>0</v>
      </c>
    </row>
    <row r="35" spans="1:65" s="29" customFormat="1" ht="24" x14ac:dyDescent="0.25">
      <c r="A35" s="15"/>
      <c r="B35" s="17">
        <v>37</v>
      </c>
      <c r="C35" s="20" t="s">
        <v>46</v>
      </c>
      <c r="D35" s="17"/>
      <c r="E35" s="17"/>
      <c r="F35" s="18" t="s">
        <v>99</v>
      </c>
      <c r="G35" s="20" t="s">
        <v>168</v>
      </c>
      <c r="H35" s="23" t="s">
        <v>169</v>
      </c>
      <c r="I35" s="20" t="s">
        <v>131</v>
      </c>
      <c r="J35" s="21">
        <v>600</v>
      </c>
      <c r="K35" s="24" t="s">
        <v>136</v>
      </c>
      <c r="L35" s="16" t="s">
        <v>225</v>
      </c>
      <c r="M35" s="16" t="s">
        <v>226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3">
        <f t="shared" si="12"/>
        <v>0</v>
      </c>
      <c r="BK35" s="13">
        <f t="shared" si="13"/>
        <v>0</v>
      </c>
      <c r="BL35" s="13">
        <f t="shared" si="14"/>
        <v>0</v>
      </c>
      <c r="BM35" s="13">
        <f t="shared" si="15"/>
        <v>0</v>
      </c>
    </row>
    <row r="36" spans="1:65" s="29" customFormat="1" ht="36" x14ac:dyDescent="0.25">
      <c r="A36" s="15"/>
      <c r="B36" s="17">
        <v>38</v>
      </c>
      <c r="C36" s="20" t="s">
        <v>47</v>
      </c>
      <c r="D36" s="17"/>
      <c r="E36" s="17"/>
      <c r="F36" s="18" t="s">
        <v>100</v>
      </c>
      <c r="G36" s="20" t="s">
        <v>162</v>
      </c>
      <c r="H36" s="23" t="s">
        <v>170</v>
      </c>
      <c r="I36" s="20" t="s">
        <v>131</v>
      </c>
      <c r="J36" s="21">
        <v>899</v>
      </c>
      <c r="K36" s="24" t="s">
        <v>140</v>
      </c>
      <c r="L36" s="16" t="s">
        <v>225</v>
      </c>
      <c r="M36" s="16" t="s">
        <v>226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3">
        <f t="shared" si="12"/>
        <v>0</v>
      </c>
      <c r="BK36" s="13">
        <f t="shared" si="13"/>
        <v>0</v>
      </c>
      <c r="BL36" s="13">
        <f t="shared" si="14"/>
        <v>0</v>
      </c>
      <c r="BM36" s="13">
        <f t="shared" si="15"/>
        <v>0</v>
      </c>
    </row>
    <row r="37" spans="1:65" s="29" customFormat="1" ht="48" x14ac:dyDescent="0.25">
      <c r="A37" s="15"/>
      <c r="B37" s="17">
        <v>39</v>
      </c>
      <c r="C37" s="20" t="s">
        <v>48</v>
      </c>
      <c r="D37" s="17"/>
      <c r="E37" s="17"/>
      <c r="F37" s="18" t="s">
        <v>101</v>
      </c>
      <c r="G37" s="21" t="s">
        <v>164</v>
      </c>
      <c r="H37" s="19" t="s">
        <v>221</v>
      </c>
      <c r="I37" s="20" t="s">
        <v>131</v>
      </c>
      <c r="J37" s="21">
        <v>600</v>
      </c>
      <c r="K37" s="24" t="s">
        <v>134</v>
      </c>
      <c r="L37" s="16" t="s">
        <v>225</v>
      </c>
      <c r="M37" s="16" t="s">
        <v>226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3">
        <f t="shared" si="12"/>
        <v>0</v>
      </c>
      <c r="BK37" s="13">
        <f t="shared" si="13"/>
        <v>0</v>
      </c>
      <c r="BL37" s="13">
        <f t="shared" si="14"/>
        <v>0</v>
      </c>
      <c r="BM37" s="13">
        <f t="shared" si="15"/>
        <v>0</v>
      </c>
    </row>
    <row r="38" spans="1:65" s="29" customFormat="1" ht="36" x14ac:dyDescent="0.25">
      <c r="A38" s="15"/>
      <c r="B38" s="17">
        <v>40</v>
      </c>
      <c r="C38" s="20" t="s">
        <v>49</v>
      </c>
      <c r="D38" s="17"/>
      <c r="E38" s="17"/>
      <c r="F38" s="18" t="s">
        <v>98</v>
      </c>
      <c r="G38" s="20" t="s">
        <v>166</v>
      </c>
      <c r="H38" s="20" t="s">
        <v>167</v>
      </c>
      <c r="I38" s="20" t="s">
        <v>131</v>
      </c>
      <c r="J38" s="21">
        <v>600</v>
      </c>
      <c r="K38" s="24" t="s">
        <v>136</v>
      </c>
      <c r="L38" s="16" t="s">
        <v>225</v>
      </c>
      <c r="M38" s="16" t="s">
        <v>226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3">
        <f t="shared" si="12"/>
        <v>0</v>
      </c>
      <c r="BK38" s="13">
        <f t="shared" si="13"/>
        <v>0</v>
      </c>
      <c r="BL38" s="13">
        <f t="shared" si="14"/>
        <v>0</v>
      </c>
      <c r="BM38" s="13">
        <f t="shared" si="15"/>
        <v>0</v>
      </c>
    </row>
    <row r="39" spans="1:65" s="29" customFormat="1" ht="24" x14ac:dyDescent="0.25">
      <c r="A39" s="15"/>
      <c r="B39" s="17">
        <v>41</v>
      </c>
      <c r="C39" s="20" t="s">
        <v>50</v>
      </c>
      <c r="D39" s="17"/>
      <c r="E39" s="17"/>
      <c r="F39" s="18" t="s">
        <v>102</v>
      </c>
      <c r="G39" s="20" t="s">
        <v>168</v>
      </c>
      <c r="H39" s="23" t="s">
        <v>171</v>
      </c>
      <c r="I39" s="20" t="s">
        <v>131</v>
      </c>
      <c r="J39" s="21">
        <v>600</v>
      </c>
      <c r="K39" s="24" t="s">
        <v>136</v>
      </c>
      <c r="L39" s="16" t="s">
        <v>225</v>
      </c>
      <c r="M39" s="16" t="s">
        <v>226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3">
        <f t="shared" si="12"/>
        <v>0</v>
      </c>
      <c r="BK39" s="13">
        <f t="shared" si="13"/>
        <v>0</v>
      </c>
      <c r="BL39" s="13">
        <f t="shared" si="14"/>
        <v>0</v>
      </c>
      <c r="BM39" s="13">
        <f t="shared" si="15"/>
        <v>0</v>
      </c>
    </row>
    <row r="40" spans="1:65" s="29" customFormat="1" ht="36" x14ac:dyDescent="0.25">
      <c r="A40" s="15"/>
      <c r="B40" s="17">
        <v>42</v>
      </c>
      <c r="C40" s="20" t="s">
        <v>51</v>
      </c>
      <c r="D40" s="17"/>
      <c r="E40" s="17"/>
      <c r="F40" s="18" t="s">
        <v>103</v>
      </c>
      <c r="G40" s="19" t="s">
        <v>143</v>
      </c>
      <c r="H40" s="22" t="s">
        <v>172</v>
      </c>
      <c r="I40" s="20" t="s">
        <v>131</v>
      </c>
      <c r="J40" s="21">
        <v>630</v>
      </c>
      <c r="K40" s="24" t="s">
        <v>135</v>
      </c>
      <c r="L40" s="16" t="s">
        <v>225</v>
      </c>
      <c r="M40" s="16" t="s">
        <v>226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3">
        <f t="shared" si="12"/>
        <v>0</v>
      </c>
      <c r="BK40" s="13">
        <f t="shared" si="13"/>
        <v>0</v>
      </c>
      <c r="BL40" s="13">
        <f t="shared" si="14"/>
        <v>0</v>
      </c>
      <c r="BM40" s="13">
        <f t="shared" si="15"/>
        <v>0</v>
      </c>
    </row>
    <row r="41" spans="1:65" s="29" customFormat="1" ht="36" x14ac:dyDescent="0.25">
      <c r="A41" s="15"/>
      <c r="B41" s="17">
        <v>43</v>
      </c>
      <c r="C41" s="20" t="s">
        <v>52</v>
      </c>
      <c r="D41" s="17"/>
      <c r="E41" s="17"/>
      <c r="F41" s="18" t="s">
        <v>104</v>
      </c>
      <c r="G41" s="20" t="s">
        <v>149</v>
      </c>
      <c r="H41" s="23" t="s">
        <v>173</v>
      </c>
      <c r="I41" s="20" t="s">
        <v>131</v>
      </c>
      <c r="J41" s="21">
        <v>600</v>
      </c>
      <c r="K41" s="24" t="s">
        <v>137</v>
      </c>
      <c r="L41" s="16" t="s">
        <v>225</v>
      </c>
      <c r="M41" s="16" t="s">
        <v>226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3">
        <f t="shared" si="12"/>
        <v>0</v>
      </c>
      <c r="BK41" s="13">
        <f t="shared" si="13"/>
        <v>0</v>
      </c>
      <c r="BL41" s="13">
        <f t="shared" si="14"/>
        <v>0</v>
      </c>
      <c r="BM41" s="13">
        <f t="shared" si="15"/>
        <v>0</v>
      </c>
    </row>
    <row r="42" spans="1:65" s="29" customFormat="1" ht="36" x14ac:dyDescent="0.25">
      <c r="A42" s="15"/>
      <c r="B42" s="17">
        <v>44</v>
      </c>
      <c r="C42" s="20" t="s">
        <v>53</v>
      </c>
      <c r="D42" s="17"/>
      <c r="E42" s="17"/>
      <c r="F42" s="18" t="s">
        <v>104</v>
      </c>
      <c r="G42" s="20" t="s">
        <v>149</v>
      </c>
      <c r="H42" s="23" t="s">
        <v>173</v>
      </c>
      <c r="I42" s="20" t="s">
        <v>131</v>
      </c>
      <c r="J42" s="21">
        <v>600</v>
      </c>
      <c r="K42" s="24" t="s">
        <v>137</v>
      </c>
      <c r="L42" s="16" t="s">
        <v>225</v>
      </c>
      <c r="M42" s="16" t="s">
        <v>226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3">
        <f t="shared" si="12"/>
        <v>0</v>
      </c>
      <c r="BK42" s="13">
        <f t="shared" si="13"/>
        <v>0</v>
      </c>
      <c r="BL42" s="13">
        <f t="shared" si="14"/>
        <v>0</v>
      </c>
      <c r="BM42" s="13">
        <f t="shared" si="15"/>
        <v>0</v>
      </c>
    </row>
    <row r="43" spans="1:65" s="29" customFormat="1" ht="132" x14ac:dyDescent="0.25">
      <c r="A43" s="15"/>
      <c r="B43" s="17">
        <v>45</v>
      </c>
      <c r="C43" s="20" t="s">
        <v>54</v>
      </c>
      <c r="D43" s="17"/>
      <c r="E43" s="17"/>
      <c r="F43" s="18" t="s">
        <v>105</v>
      </c>
      <c r="G43" s="20" t="s">
        <v>174</v>
      </c>
      <c r="H43" s="23" t="s">
        <v>175</v>
      </c>
      <c r="I43" s="20" t="s">
        <v>133</v>
      </c>
      <c r="J43" s="21">
        <v>1300</v>
      </c>
      <c r="K43" s="24" t="s">
        <v>136</v>
      </c>
      <c r="L43" s="16" t="s">
        <v>225</v>
      </c>
      <c r="M43" s="16" t="s">
        <v>226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3">
        <f t="shared" si="12"/>
        <v>0</v>
      </c>
      <c r="BK43" s="13">
        <f t="shared" si="13"/>
        <v>0</v>
      </c>
      <c r="BL43" s="13">
        <f t="shared" si="14"/>
        <v>0</v>
      </c>
      <c r="BM43" s="13">
        <f t="shared" si="15"/>
        <v>0</v>
      </c>
    </row>
    <row r="44" spans="1:65" s="29" customFormat="1" ht="60" x14ac:dyDescent="0.25">
      <c r="A44" s="15"/>
      <c r="B44" s="17">
        <v>46</v>
      </c>
      <c r="C44" s="20" t="s">
        <v>55</v>
      </c>
      <c r="D44" s="17"/>
      <c r="E44" s="17"/>
      <c r="F44" s="18" t="s">
        <v>106</v>
      </c>
      <c r="G44" s="19" t="s">
        <v>143</v>
      </c>
      <c r="H44" s="25" t="s">
        <v>176</v>
      </c>
      <c r="I44" s="20" t="s">
        <v>131</v>
      </c>
      <c r="J44" s="21">
        <v>950</v>
      </c>
      <c r="K44" s="24" t="s">
        <v>135</v>
      </c>
      <c r="L44" s="16" t="s">
        <v>225</v>
      </c>
      <c r="M44" s="16" t="s">
        <v>226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3">
        <f t="shared" si="12"/>
        <v>0</v>
      </c>
      <c r="BK44" s="13">
        <f t="shared" si="13"/>
        <v>0</v>
      </c>
      <c r="BL44" s="13">
        <f t="shared" si="14"/>
        <v>0</v>
      </c>
      <c r="BM44" s="13">
        <f t="shared" si="15"/>
        <v>0</v>
      </c>
    </row>
    <row r="45" spans="1:65" s="29" customFormat="1" ht="36" x14ac:dyDescent="0.25">
      <c r="A45" s="15"/>
      <c r="B45" s="17">
        <v>47</v>
      </c>
      <c r="C45" s="20" t="s">
        <v>56</v>
      </c>
      <c r="D45" s="17"/>
      <c r="E45" s="17"/>
      <c r="F45" s="18" t="s">
        <v>107</v>
      </c>
      <c r="G45" s="20" t="s">
        <v>162</v>
      </c>
      <c r="H45" s="23" t="s">
        <v>177</v>
      </c>
      <c r="I45" s="20" t="s">
        <v>131</v>
      </c>
      <c r="J45" s="21">
        <v>24000</v>
      </c>
      <c r="K45" s="24" t="s">
        <v>140</v>
      </c>
      <c r="L45" s="16" t="s">
        <v>225</v>
      </c>
      <c r="M45" s="16" t="s">
        <v>226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3">
        <f t="shared" si="12"/>
        <v>0</v>
      </c>
      <c r="BK45" s="13">
        <f t="shared" si="13"/>
        <v>0</v>
      </c>
      <c r="BL45" s="13">
        <f t="shared" si="14"/>
        <v>0</v>
      </c>
      <c r="BM45" s="13">
        <f t="shared" si="15"/>
        <v>0</v>
      </c>
    </row>
    <row r="46" spans="1:65" s="29" customFormat="1" ht="36" x14ac:dyDescent="0.25">
      <c r="A46" s="15"/>
      <c r="B46" s="17">
        <v>48</v>
      </c>
      <c r="C46" s="20" t="s">
        <v>57</v>
      </c>
      <c r="D46" s="17"/>
      <c r="E46" s="17"/>
      <c r="F46" s="18" t="s">
        <v>108</v>
      </c>
      <c r="G46" s="20" t="s">
        <v>157</v>
      </c>
      <c r="H46" s="26" t="s">
        <v>178</v>
      </c>
      <c r="I46" s="20" t="s">
        <v>131</v>
      </c>
      <c r="J46" s="21">
        <v>19612</v>
      </c>
      <c r="K46" s="24" t="s">
        <v>139</v>
      </c>
      <c r="L46" s="16" t="s">
        <v>225</v>
      </c>
      <c r="M46" s="16" t="s">
        <v>226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3">
        <f t="shared" si="12"/>
        <v>0</v>
      </c>
      <c r="BK46" s="13">
        <f t="shared" si="13"/>
        <v>0</v>
      </c>
      <c r="BL46" s="13">
        <f t="shared" si="14"/>
        <v>0</v>
      </c>
      <c r="BM46" s="13">
        <f t="shared" si="15"/>
        <v>0</v>
      </c>
    </row>
    <row r="47" spans="1:65" s="29" customFormat="1" ht="36" x14ac:dyDescent="0.25">
      <c r="A47" s="15"/>
      <c r="B47" s="17">
        <v>49</v>
      </c>
      <c r="C47" s="20" t="s">
        <v>58</v>
      </c>
      <c r="D47" s="17"/>
      <c r="E47" s="17"/>
      <c r="F47" s="18" t="s">
        <v>109</v>
      </c>
      <c r="G47" s="20" t="s">
        <v>149</v>
      </c>
      <c r="H47" s="23" t="s">
        <v>179</v>
      </c>
      <c r="I47" s="20" t="s">
        <v>131</v>
      </c>
      <c r="J47" s="21">
        <v>22750</v>
      </c>
      <c r="K47" s="24" t="s">
        <v>137</v>
      </c>
      <c r="L47" s="16" t="s">
        <v>225</v>
      </c>
      <c r="M47" s="16" t="s">
        <v>226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3">
        <f t="shared" si="12"/>
        <v>0</v>
      </c>
      <c r="BK47" s="13">
        <f t="shared" si="13"/>
        <v>0</v>
      </c>
      <c r="BL47" s="13">
        <f t="shared" si="14"/>
        <v>0</v>
      </c>
      <c r="BM47" s="13">
        <f t="shared" si="15"/>
        <v>0</v>
      </c>
    </row>
    <row r="48" spans="1:65" s="29" customFormat="1" ht="36" x14ac:dyDescent="0.25">
      <c r="A48" s="15"/>
      <c r="B48" s="17">
        <v>50</v>
      </c>
      <c r="C48" s="20" t="s">
        <v>59</v>
      </c>
      <c r="D48" s="17"/>
      <c r="E48" s="17"/>
      <c r="F48" s="18" t="s">
        <v>110</v>
      </c>
      <c r="G48" s="21" t="s">
        <v>180</v>
      </c>
      <c r="H48" s="27" t="s">
        <v>222</v>
      </c>
      <c r="I48" s="20" t="s">
        <v>131</v>
      </c>
      <c r="J48" s="21">
        <v>27200</v>
      </c>
      <c r="K48" s="24" t="s">
        <v>134</v>
      </c>
      <c r="L48" s="16" t="s">
        <v>225</v>
      </c>
      <c r="M48" s="16" t="s">
        <v>226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3">
        <f t="shared" si="12"/>
        <v>0</v>
      </c>
      <c r="BK48" s="13">
        <f t="shared" si="13"/>
        <v>0</v>
      </c>
      <c r="BL48" s="13">
        <f t="shared" si="14"/>
        <v>0</v>
      </c>
      <c r="BM48" s="13">
        <f t="shared" si="15"/>
        <v>0</v>
      </c>
    </row>
    <row r="49" spans="1:65" s="29" customFormat="1" ht="36" x14ac:dyDescent="0.25">
      <c r="A49" s="15"/>
      <c r="B49" s="17">
        <v>51</v>
      </c>
      <c r="C49" s="20" t="s">
        <v>60</v>
      </c>
      <c r="D49" s="17"/>
      <c r="E49" s="17"/>
      <c r="F49" s="18" t="s">
        <v>111</v>
      </c>
      <c r="G49" s="20" t="s">
        <v>181</v>
      </c>
      <c r="H49" s="23" t="s">
        <v>182</v>
      </c>
      <c r="I49" s="20" t="s">
        <v>131</v>
      </c>
      <c r="J49" s="21">
        <v>13000</v>
      </c>
      <c r="K49" s="24" t="s">
        <v>136</v>
      </c>
      <c r="L49" s="16" t="s">
        <v>225</v>
      </c>
      <c r="M49" s="16" t="s">
        <v>226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3">
        <f t="shared" si="12"/>
        <v>0</v>
      </c>
      <c r="BK49" s="13">
        <f t="shared" si="13"/>
        <v>0</v>
      </c>
      <c r="BL49" s="13">
        <f t="shared" si="14"/>
        <v>0</v>
      </c>
      <c r="BM49" s="13">
        <f t="shared" si="15"/>
        <v>0</v>
      </c>
    </row>
    <row r="50" spans="1:65" s="29" customFormat="1" ht="36" x14ac:dyDescent="0.25">
      <c r="A50" s="15"/>
      <c r="B50" s="17">
        <v>52</v>
      </c>
      <c r="C50" s="20" t="s">
        <v>61</v>
      </c>
      <c r="D50" s="17"/>
      <c r="E50" s="17"/>
      <c r="F50" s="18" t="s">
        <v>112</v>
      </c>
      <c r="G50" s="20" t="s">
        <v>181</v>
      </c>
      <c r="H50" s="23" t="s">
        <v>183</v>
      </c>
      <c r="I50" s="20" t="s">
        <v>131</v>
      </c>
      <c r="J50" s="21">
        <v>13000</v>
      </c>
      <c r="K50" s="24" t="s">
        <v>136</v>
      </c>
      <c r="L50" s="16" t="s">
        <v>225</v>
      </c>
      <c r="M50" s="16" t="s">
        <v>226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3">
        <f t="shared" si="12"/>
        <v>0</v>
      </c>
      <c r="BK50" s="13">
        <f t="shared" si="13"/>
        <v>0</v>
      </c>
      <c r="BL50" s="13">
        <f t="shared" si="14"/>
        <v>0</v>
      </c>
      <c r="BM50" s="13">
        <f t="shared" si="15"/>
        <v>0</v>
      </c>
    </row>
    <row r="51" spans="1:65" s="29" customFormat="1" ht="36" x14ac:dyDescent="0.25">
      <c r="A51" s="15"/>
      <c r="B51" s="17">
        <v>53</v>
      </c>
      <c r="C51" s="20" t="s">
        <v>62</v>
      </c>
      <c r="D51" s="17"/>
      <c r="E51" s="17"/>
      <c r="F51" s="18" t="s">
        <v>113</v>
      </c>
      <c r="G51" s="20" t="s">
        <v>184</v>
      </c>
      <c r="H51" s="23" t="s">
        <v>185</v>
      </c>
      <c r="I51" s="20" t="s">
        <v>131</v>
      </c>
      <c r="J51" s="21">
        <v>13000</v>
      </c>
      <c r="K51" s="24" t="s">
        <v>136</v>
      </c>
      <c r="L51" s="16" t="s">
        <v>225</v>
      </c>
      <c r="M51" s="16" t="s">
        <v>226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3">
        <f t="shared" si="12"/>
        <v>0</v>
      </c>
      <c r="BK51" s="13">
        <f t="shared" si="13"/>
        <v>0</v>
      </c>
      <c r="BL51" s="13">
        <f t="shared" si="14"/>
        <v>0</v>
      </c>
      <c r="BM51" s="13">
        <f t="shared" si="15"/>
        <v>0</v>
      </c>
    </row>
    <row r="52" spans="1:65" s="29" customFormat="1" ht="24" x14ac:dyDescent="0.25">
      <c r="A52" s="15"/>
      <c r="B52" s="17">
        <v>54</v>
      </c>
      <c r="C52" s="20" t="s">
        <v>63</v>
      </c>
      <c r="D52" s="17"/>
      <c r="E52" s="17"/>
      <c r="F52" s="18" t="s">
        <v>114</v>
      </c>
      <c r="G52" s="19" t="s">
        <v>143</v>
      </c>
      <c r="H52" s="22" t="s">
        <v>186</v>
      </c>
      <c r="I52" s="20" t="s">
        <v>131</v>
      </c>
      <c r="J52" s="21">
        <v>34110</v>
      </c>
      <c r="K52" s="24" t="s">
        <v>135</v>
      </c>
      <c r="L52" s="16" t="s">
        <v>225</v>
      </c>
      <c r="M52" s="16" t="s">
        <v>226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3">
        <f t="shared" si="12"/>
        <v>0</v>
      </c>
      <c r="BK52" s="13">
        <f t="shared" si="13"/>
        <v>0</v>
      </c>
      <c r="BL52" s="13">
        <f t="shared" si="14"/>
        <v>0</v>
      </c>
      <c r="BM52" s="13">
        <f t="shared" si="15"/>
        <v>0</v>
      </c>
    </row>
    <row r="53" spans="1:65" s="29" customFormat="1" ht="60" x14ac:dyDescent="0.25">
      <c r="A53" s="15"/>
      <c r="B53" s="17">
        <v>55</v>
      </c>
      <c r="C53" s="20" t="s">
        <v>215</v>
      </c>
      <c r="D53" s="17">
        <v>1</v>
      </c>
      <c r="E53" s="20" t="s">
        <v>64</v>
      </c>
      <c r="F53" s="18" t="s">
        <v>115</v>
      </c>
      <c r="G53" s="20" t="s">
        <v>149</v>
      </c>
      <c r="H53" s="23" t="s">
        <v>187</v>
      </c>
      <c r="I53" s="20" t="s">
        <v>131</v>
      </c>
      <c r="J53" s="37">
        <v>1400</v>
      </c>
      <c r="K53" s="24" t="s">
        <v>137</v>
      </c>
      <c r="L53" s="16" t="s">
        <v>225</v>
      </c>
      <c r="M53" s="16" t="s">
        <v>226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5">
        <f>N53+R53+V53+Z53+AD53+AH53+AL53+AP53+AT53+AX53+BB53+BF53</f>
        <v>0</v>
      </c>
      <c r="BK53" s="35">
        <f>O53+S53+W53+AA53+AE53+AI53+AM53+AQ53+AU53+AY53+BC53+BG53</f>
        <v>0</v>
      </c>
      <c r="BL53" s="35">
        <f>P53+T53+X53+AB53+AF53+AJ53+AN53+AR53+AV53+AZ53+BD53+BH53</f>
        <v>0</v>
      </c>
      <c r="BM53" s="35">
        <f>Q53+U53+Y53+AC53+AG53+AK53+AO53+AS53+AW53+BA53+BE53+BI53</f>
        <v>0</v>
      </c>
    </row>
    <row r="54" spans="1:65" s="29" customFormat="1" ht="60" x14ac:dyDescent="0.25">
      <c r="A54" s="15"/>
      <c r="B54" s="17">
        <v>55</v>
      </c>
      <c r="C54" s="20" t="s">
        <v>215</v>
      </c>
      <c r="D54" s="17">
        <v>2</v>
      </c>
      <c r="E54" s="20" t="s">
        <v>65</v>
      </c>
      <c r="F54" s="18" t="s">
        <v>115</v>
      </c>
      <c r="G54" s="20" t="s">
        <v>149</v>
      </c>
      <c r="H54" s="23" t="s">
        <v>188</v>
      </c>
      <c r="I54" s="20" t="s">
        <v>131</v>
      </c>
      <c r="J54" s="37"/>
      <c r="K54" s="24" t="s">
        <v>137</v>
      </c>
      <c r="L54" s="16" t="s">
        <v>225</v>
      </c>
      <c r="M54" s="16" t="s">
        <v>226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6"/>
      <c r="BK54" s="36"/>
      <c r="BL54" s="36"/>
      <c r="BM54" s="36"/>
    </row>
    <row r="55" spans="1:65" s="29" customFormat="1" ht="60" x14ac:dyDescent="0.25">
      <c r="A55" s="15"/>
      <c r="B55" s="17">
        <v>56</v>
      </c>
      <c r="C55" s="20" t="s">
        <v>66</v>
      </c>
      <c r="D55" s="17"/>
      <c r="E55" s="17"/>
      <c r="F55" s="18" t="s">
        <v>116</v>
      </c>
      <c r="G55" s="20" t="s">
        <v>149</v>
      </c>
      <c r="H55" s="23" t="s">
        <v>187</v>
      </c>
      <c r="I55" s="20" t="s">
        <v>131</v>
      </c>
      <c r="J55" s="21">
        <v>950</v>
      </c>
      <c r="K55" s="24" t="s">
        <v>137</v>
      </c>
      <c r="L55" s="16" t="s">
        <v>225</v>
      </c>
      <c r="M55" s="16" t="s">
        <v>226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3">
        <f>N55+R55+V55+Z55+AD55+AH55+AL55+AP55+AT55+AX55+BB55+BF55</f>
        <v>0</v>
      </c>
      <c r="BK55" s="13">
        <f t="shared" ref="BK55" si="16">O55+S55+W55+AA55+AE55+AI55+AM55+AQ55+AU55+AY55+BC55+BG55</f>
        <v>0</v>
      </c>
      <c r="BL55" s="13">
        <f t="shared" ref="BL55" si="17">P55+T55+X55+AB55+AF55+AJ55+AN55+AR55+AV55+AZ55+BD55+BH55</f>
        <v>0</v>
      </c>
      <c r="BM55" s="13">
        <f t="shared" ref="BM55" si="18">Q55+U55+Y55+AC55+AG55+AK55+AO55+AS55+AW55+BA55+BE55+BI55</f>
        <v>0</v>
      </c>
    </row>
    <row r="56" spans="1:65" s="29" customFormat="1" ht="36" x14ac:dyDescent="0.25">
      <c r="A56" s="15"/>
      <c r="B56" s="17">
        <v>57</v>
      </c>
      <c r="C56" s="20" t="s">
        <v>67</v>
      </c>
      <c r="D56" s="17"/>
      <c r="E56" s="17"/>
      <c r="F56" s="18" t="s">
        <v>117</v>
      </c>
      <c r="G56" s="20" t="s">
        <v>184</v>
      </c>
      <c r="H56" s="23" t="s">
        <v>189</v>
      </c>
      <c r="I56" s="20" t="s">
        <v>131</v>
      </c>
      <c r="J56" s="21">
        <v>1485</v>
      </c>
      <c r="K56" s="24" t="s">
        <v>136</v>
      </c>
      <c r="L56" s="16" t="s">
        <v>225</v>
      </c>
      <c r="M56" s="16" t="s">
        <v>226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3">
        <f t="shared" ref="BJ56:BJ68" si="19">N56+R56+V56+Z56+AD56+AH56+AL56+AP56+AT56+AX56+BB56+BF56</f>
        <v>0</v>
      </c>
      <c r="BK56" s="13">
        <f t="shared" ref="BK56:BK68" si="20">O56+S56+W56+AA56+AE56+AI56+AM56+AQ56+AU56+AY56+BC56+BG56</f>
        <v>0</v>
      </c>
      <c r="BL56" s="13">
        <f t="shared" ref="BL56:BL68" si="21">P56+T56+X56+AB56+AF56+AJ56+AN56+AR56+AV56+AZ56+BD56+BH56</f>
        <v>0</v>
      </c>
      <c r="BM56" s="13">
        <f t="shared" ref="BM56:BM68" si="22">Q56+U56+Y56+AC56+AG56+AK56+AO56+AS56+AW56+BA56+BE56+BI56</f>
        <v>0</v>
      </c>
    </row>
    <row r="57" spans="1:65" s="29" customFormat="1" ht="48" x14ac:dyDescent="0.25">
      <c r="A57" s="15"/>
      <c r="B57" s="17">
        <v>58</v>
      </c>
      <c r="C57" s="20" t="s">
        <v>68</v>
      </c>
      <c r="D57" s="17"/>
      <c r="E57" s="17"/>
      <c r="F57" s="18" t="s">
        <v>118</v>
      </c>
      <c r="G57" s="20" t="s">
        <v>168</v>
      </c>
      <c r="H57" s="23" t="s">
        <v>190</v>
      </c>
      <c r="I57" s="20" t="s">
        <v>131</v>
      </c>
      <c r="J57" s="21">
        <v>1485</v>
      </c>
      <c r="K57" s="24" t="s">
        <v>136</v>
      </c>
      <c r="L57" s="16" t="s">
        <v>225</v>
      </c>
      <c r="M57" s="16" t="s">
        <v>226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3">
        <f t="shared" si="19"/>
        <v>0</v>
      </c>
      <c r="BK57" s="13">
        <f t="shared" si="20"/>
        <v>0</v>
      </c>
      <c r="BL57" s="13">
        <f t="shared" si="21"/>
        <v>0</v>
      </c>
      <c r="BM57" s="13">
        <f t="shared" si="22"/>
        <v>0</v>
      </c>
    </row>
    <row r="58" spans="1:65" s="29" customFormat="1" ht="60" x14ac:dyDescent="0.25">
      <c r="A58" s="15"/>
      <c r="B58" s="17">
        <v>59</v>
      </c>
      <c r="C58" s="20" t="s">
        <v>69</v>
      </c>
      <c r="D58" s="17"/>
      <c r="E58" s="17"/>
      <c r="F58" s="18" t="s">
        <v>119</v>
      </c>
      <c r="G58" s="21" t="s">
        <v>191</v>
      </c>
      <c r="H58" s="28" t="s">
        <v>223</v>
      </c>
      <c r="I58" s="20" t="s">
        <v>132</v>
      </c>
      <c r="J58" s="21">
        <v>1438</v>
      </c>
      <c r="K58" s="24" t="s">
        <v>134</v>
      </c>
      <c r="L58" s="16" t="s">
        <v>225</v>
      </c>
      <c r="M58" s="16" t="s">
        <v>226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3">
        <f t="shared" si="19"/>
        <v>0</v>
      </c>
      <c r="BK58" s="13">
        <f t="shared" si="20"/>
        <v>0</v>
      </c>
      <c r="BL58" s="13">
        <f t="shared" si="21"/>
        <v>0</v>
      </c>
      <c r="BM58" s="13">
        <f t="shared" si="22"/>
        <v>0</v>
      </c>
    </row>
    <row r="59" spans="1:65" s="29" customFormat="1" ht="36" x14ac:dyDescent="0.25">
      <c r="A59" s="15"/>
      <c r="B59" s="17">
        <v>61</v>
      </c>
      <c r="C59" s="20" t="s">
        <v>70</v>
      </c>
      <c r="D59" s="17"/>
      <c r="E59" s="17"/>
      <c r="F59" s="18" t="s">
        <v>120</v>
      </c>
      <c r="G59" s="20" t="s">
        <v>192</v>
      </c>
      <c r="H59" s="23" t="s">
        <v>193</v>
      </c>
      <c r="I59" s="20" t="s">
        <v>132</v>
      </c>
      <c r="J59" s="21">
        <v>1180</v>
      </c>
      <c r="K59" s="24" t="s">
        <v>136</v>
      </c>
      <c r="L59" s="16" t="s">
        <v>225</v>
      </c>
      <c r="M59" s="16" t="s">
        <v>226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3">
        <f t="shared" si="19"/>
        <v>0</v>
      </c>
      <c r="BK59" s="13">
        <f t="shared" si="20"/>
        <v>0</v>
      </c>
      <c r="BL59" s="13">
        <f t="shared" si="21"/>
        <v>0</v>
      </c>
      <c r="BM59" s="13">
        <f t="shared" si="22"/>
        <v>0</v>
      </c>
    </row>
    <row r="60" spans="1:65" s="29" customFormat="1" ht="60" x14ac:dyDescent="0.25">
      <c r="A60" s="15"/>
      <c r="B60" s="17">
        <v>62</v>
      </c>
      <c r="C60" s="20" t="s">
        <v>71</v>
      </c>
      <c r="D60" s="17"/>
      <c r="E60" s="17"/>
      <c r="F60" s="18" t="s">
        <v>121</v>
      </c>
      <c r="G60" s="20" t="s">
        <v>194</v>
      </c>
      <c r="H60" s="23" t="s">
        <v>195</v>
      </c>
      <c r="I60" s="20" t="s">
        <v>132</v>
      </c>
      <c r="J60" s="21">
        <v>1100</v>
      </c>
      <c r="K60" s="24" t="s">
        <v>140</v>
      </c>
      <c r="L60" s="16" t="s">
        <v>225</v>
      </c>
      <c r="M60" s="16" t="s">
        <v>226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3">
        <f t="shared" si="19"/>
        <v>0</v>
      </c>
      <c r="BK60" s="13">
        <f t="shared" si="20"/>
        <v>0</v>
      </c>
      <c r="BL60" s="13">
        <f t="shared" si="21"/>
        <v>0</v>
      </c>
      <c r="BM60" s="13">
        <f t="shared" si="22"/>
        <v>0</v>
      </c>
    </row>
    <row r="61" spans="1:65" s="29" customFormat="1" ht="36" x14ac:dyDescent="0.25">
      <c r="A61" s="15"/>
      <c r="B61" s="17">
        <v>63</v>
      </c>
      <c r="C61" s="20" t="s">
        <v>72</v>
      </c>
      <c r="D61" s="17"/>
      <c r="E61" s="17"/>
      <c r="F61" s="18" t="s">
        <v>122</v>
      </c>
      <c r="G61" s="20" t="s">
        <v>196</v>
      </c>
      <c r="H61" s="26" t="s">
        <v>197</v>
      </c>
      <c r="I61" s="20" t="s">
        <v>132</v>
      </c>
      <c r="J61" s="21">
        <v>1250</v>
      </c>
      <c r="K61" s="24" t="s">
        <v>139</v>
      </c>
      <c r="L61" s="16" t="s">
        <v>225</v>
      </c>
      <c r="M61" s="16" t="s">
        <v>226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3">
        <f t="shared" si="19"/>
        <v>0</v>
      </c>
      <c r="BK61" s="13">
        <f t="shared" si="20"/>
        <v>0</v>
      </c>
      <c r="BL61" s="13">
        <f t="shared" si="21"/>
        <v>0</v>
      </c>
      <c r="BM61" s="13">
        <f t="shared" si="22"/>
        <v>0</v>
      </c>
    </row>
    <row r="62" spans="1:65" s="29" customFormat="1" ht="48" x14ac:dyDescent="0.25">
      <c r="A62" s="15"/>
      <c r="B62" s="17">
        <v>64</v>
      </c>
      <c r="C62" s="20" t="s">
        <v>73</v>
      </c>
      <c r="D62" s="17"/>
      <c r="E62" s="17"/>
      <c r="F62" s="18" t="s">
        <v>123</v>
      </c>
      <c r="G62" s="20" t="s">
        <v>198</v>
      </c>
      <c r="H62" s="23" t="s">
        <v>199</v>
      </c>
      <c r="I62" s="20" t="s">
        <v>131</v>
      </c>
      <c r="J62" s="21">
        <v>426</v>
      </c>
      <c r="K62" s="24" t="s">
        <v>136</v>
      </c>
      <c r="L62" s="16" t="s">
        <v>225</v>
      </c>
      <c r="M62" s="16" t="s">
        <v>226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3">
        <f t="shared" si="19"/>
        <v>0</v>
      </c>
      <c r="BK62" s="13">
        <f t="shared" si="20"/>
        <v>0</v>
      </c>
      <c r="BL62" s="13">
        <f t="shared" si="21"/>
        <v>0</v>
      </c>
      <c r="BM62" s="13">
        <f t="shared" si="22"/>
        <v>0</v>
      </c>
    </row>
    <row r="63" spans="1:65" s="29" customFormat="1" ht="48" x14ac:dyDescent="0.25">
      <c r="A63" s="15"/>
      <c r="B63" s="17">
        <v>65</v>
      </c>
      <c r="C63" s="20" t="s">
        <v>74</v>
      </c>
      <c r="D63" s="17"/>
      <c r="E63" s="17"/>
      <c r="F63" s="18" t="s">
        <v>124</v>
      </c>
      <c r="G63" s="20" t="s">
        <v>198</v>
      </c>
      <c r="H63" s="23" t="s">
        <v>200</v>
      </c>
      <c r="I63" s="20" t="s">
        <v>131</v>
      </c>
      <c r="J63" s="21">
        <v>426</v>
      </c>
      <c r="K63" s="24" t="s">
        <v>136</v>
      </c>
      <c r="L63" s="16" t="s">
        <v>225</v>
      </c>
      <c r="M63" s="16" t="s">
        <v>226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3">
        <f t="shared" si="19"/>
        <v>0</v>
      </c>
      <c r="BK63" s="13">
        <f t="shared" si="20"/>
        <v>0</v>
      </c>
      <c r="BL63" s="13">
        <f t="shared" si="21"/>
        <v>0</v>
      </c>
      <c r="BM63" s="13">
        <f t="shared" si="22"/>
        <v>0</v>
      </c>
    </row>
    <row r="64" spans="1:65" s="29" customFormat="1" ht="48" x14ac:dyDescent="0.25">
      <c r="A64" s="15"/>
      <c r="B64" s="17">
        <v>66</v>
      </c>
      <c r="C64" s="20" t="s">
        <v>75</v>
      </c>
      <c r="D64" s="17"/>
      <c r="E64" s="17"/>
      <c r="F64" s="18" t="s">
        <v>125</v>
      </c>
      <c r="G64" s="19" t="s">
        <v>143</v>
      </c>
      <c r="H64" s="22" t="s">
        <v>201</v>
      </c>
      <c r="I64" s="20" t="s">
        <v>132</v>
      </c>
      <c r="J64" s="21">
        <v>1152</v>
      </c>
      <c r="K64" s="24" t="s">
        <v>135</v>
      </c>
      <c r="L64" s="16" t="s">
        <v>225</v>
      </c>
      <c r="M64" s="16" t="s">
        <v>226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3">
        <f t="shared" si="19"/>
        <v>0</v>
      </c>
      <c r="BK64" s="13">
        <f t="shared" si="20"/>
        <v>0</v>
      </c>
      <c r="BL64" s="13">
        <f t="shared" si="21"/>
        <v>0</v>
      </c>
      <c r="BM64" s="13">
        <f t="shared" si="22"/>
        <v>0</v>
      </c>
    </row>
    <row r="65" spans="1:65" s="29" customFormat="1" ht="36" x14ac:dyDescent="0.25">
      <c r="A65" s="15"/>
      <c r="B65" s="17">
        <v>67</v>
      </c>
      <c r="C65" s="20" t="s">
        <v>76</v>
      </c>
      <c r="D65" s="17"/>
      <c r="E65" s="17"/>
      <c r="F65" s="18" t="s">
        <v>126</v>
      </c>
      <c r="G65" s="20" t="s">
        <v>149</v>
      </c>
      <c r="H65" s="23" t="s">
        <v>202</v>
      </c>
      <c r="I65" s="20" t="s">
        <v>131</v>
      </c>
      <c r="J65" s="21">
        <v>8800</v>
      </c>
      <c r="K65" s="24" t="s">
        <v>137</v>
      </c>
      <c r="L65" s="16" t="s">
        <v>225</v>
      </c>
      <c r="M65" s="16" t="s">
        <v>226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3">
        <f t="shared" si="19"/>
        <v>0</v>
      </c>
      <c r="BK65" s="13">
        <f t="shared" si="20"/>
        <v>0</v>
      </c>
      <c r="BL65" s="13">
        <f t="shared" si="21"/>
        <v>0</v>
      </c>
      <c r="BM65" s="13">
        <f t="shared" si="22"/>
        <v>0</v>
      </c>
    </row>
    <row r="66" spans="1:65" s="29" customFormat="1" ht="36" x14ac:dyDescent="0.25">
      <c r="A66" s="15"/>
      <c r="B66" s="17">
        <v>68</v>
      </c>
      <c r="C66" s="20" t="s">
        <v>77</v>
      </c>
      <c r="D66" s="17"/>
      <c r="E66" s="17"/>
      <c r="F66" s="18" t="s">
        <v>127</v>
      </c>
      <c r="G66" s="20" t="s">
        <v>198</v>
      </c>
      <c r="H66" s="23" t="s">
        <v>203</v>
      </c>
      <c r="I66" s="20" t="s">
        <v>131</v>
      </c>
      <c r="J66" s="21">
        <v>600</v>
      </c>
      <c r="K66" s="24" t="s">
        <v>136</v>
      </c>
      <c r="L66" s="16" t="s">
        <v>225</v>
      </c>
      <c r="M66" s="16" t="s">
        <v>226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3">
        <f t="shared" si="19"/>
        <v>0</v>
      </c>
      <c r="BK66" s="13">
        <f t="shared" si="20"/>
        <v>0</v>
      </c>
      <c r="BL66" s="13">
        <f t="shared" si="21"/>
        <v>0</v>
      </c>
      <c r="BM66" s="13">
        <f t="shared" si="22"/>
        <v>0</v>
      </c>
    </row>
    <row r="67" spans="1:65" s="29" customFormat="1" ht="36" x14ac:dyDescent="0.25">
      <c r="A67" s="15"/>
      <c r="B67" s="17">
        <v>69</v>
      </c>
      <c r="C67" s="20" t="s">
        <v>78</v>
      </c>
      <c r="D67" s="17"/>
      <c r="E67" s="17"/>
      <c r="F67" s="18" t="s">
        <v>128</v>
      </c>
      <c r="G67" s="20" t="s">
        <v>157</v>
      </c>
      <c r="H67" s="26" t="s">
        <v>204</v>
      </c>
      <c r="I67" s="20" t="s">
        <v>131</v>
      </c>
      <c r="J67" s="21">
        <v>882</v>
      </c>
      <c r="K67" s="24" t="s">
        <v>139</v>
      </c>
      <c r="L67" s="16" t="s">
        <v>225</v>
      </c>
      <c r="M67" s="16" t="s">
        <v>226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3">
        <f t="shared" si="19"/>
        <v>0</v>
      </c>
      <c r="BK67" s="13">
        <f t="shared" si="20"/>
        <v>0</v>
      </c>
      <c r="BL67" s="13">
        <f t="shared" si="21"/>
        <v>0</v>
      </c>
      <c r="BM67" s="13">
        <f t="shared" si="22"/>
        <v>0</v>
      </c>
    </row>
    <row r="68" spans="1:65" s="29" customFormat="1" ht="72" x14ac:dyDescent="0.25">
      <c r="A68" s="15"/>
      <c r="B68" s="17">
        <v>70</v>
      </c>
      <c r="C68" s="20" t="s">
        <v>79</v>
      </c>
      <c r="D68" s="17"/>
      <c r="E68" s="17"/>
      <c r="F68" s="18" t="s">
        <v>129</v>
      </c>
      <c r="G68" s="21" t="s">
        <v>205</v>
      </c>
      <c r="H68" s="28" t="s">
        <v>224</v>
      </c>
      <c r="I68" s="20" t="s">
        <v>131</v>
      </c>
      <c r="J68" s="21">
        <v>950</v>
      </c>
      <c r="K68" s="24" t="s">
        <v>134</v>
      </c>
      <c r="L68" s="16" t="s">
        <v>225</v>
      </c>
      <c r="M68" s="16" t="s">
        <v>226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3">
        <f t="shared" si="19"/>
        <v>0</v>
      </c>
      <c r="BK68" s="13">
        <f t="shared" si="20"/>
        <v>0</v>
      </c>
      <c r="BL68" s="13">
        <f t="shared" si="21"/>
        <v>0</v>
      </c>
      <c r="BM68" s="13">
        <f t="shared" si="22"/>
        <v>0</v>
      </c>
    </row>
    <row r="69" spans="1:65" s="29" customFormat="1" ht="60" x14ac:dyDescent="0.25">
      <c r="A69" s="15"/>
      <c r="B69" s="17">
        <v>71</v>
      </c>
      <c r="C69" s="20" t="s">
        <v>212</v>
      </c>
      <c r="D69" s="17">
        <v>1</v>
      </c>
      <c r="E69" s="20" t="s">
        <v>213</v>
      </c>
      <c r="F69" s="18" t="s">
        <v>130</v>
      </c>
      <c r="G69" s="20" t="s">
        <v>194</v>
      </c>
      <c r="H69" s="23" t="s">
        <v>206</v>
      </c>
      <c r="I69" s="20" t="s">
        <v>131</v>
      </c>
      <c r="J69" s="38">
        <v>1400</v>
      </c>
      <c r="K69" s="24" t="s">
        <v>140</v>
      </c>
      <c r="L69" s="16" t="s">
        <v>225</v>
      </c>
      <c r="M69" s="16" t="s">
        <v>226</v>
      </c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5">
        <f>N69+R69+V69+Z69+AD69+AH69+AL69+AP69+AT69+AX69+BB69+BF69</f>
        <v>0</v>
      </c>
      <c r="BK69" s="35">
        <f>O69+S69+W69+AA69+AE69+AI69+AM69+AQ69+AU69+AY69+BC69+BG69</f>
        <v>0</v>
      </c>
      <c r="BL69" s="35">
        <f>P69+T69+X69+AB69+AF69+AJ69+AN69+AR69+AV69+AZ69+BD69+BH69</f>
        <v>0</v>
      </c>
      <c r="BM69" s="35">
        <f>Q69+U69+Y69+AC69+AG69+AK69+AO69+AS69+AW69+BA69+BE69+BI69</f>
        <v>0</v>
      </c>
    </row>
    <row r="70" spans="1:65" s="29" customFormat="1" ht="60" x14ac:dyDescent="0.25">
      <c r="A70" s="15"/>
      <c r="B70" s="17">
        <v>71</v>
      </c>
      <c r="C70" s="20" t="s">
        <v>212</v>
      </c>
      <c r="D70" s="17">
        <v>2</v>
      </c>
      <c r="E70" s="20" t="s">
        <v>214</v>
      </c>
      <c r="F70" s="18" t="s">
        <v>130</v>
      </c>
      <c r="G70" s="20" t="s">
        <v>207</v>
      </c>
      <c r="H70" s="23" t="s">
        <v>208</v>
      </c>
      <c r="I70" s="20" t="s">
        <v>131</v>
      </c>
      <c r="J70" s="38"/>
      <c r="K70" s="24" t="s">
        <v>140</v>
      </c>
      <c r="L70" s="16" t="s">
        <v>225</v>
      </c>
      <c r="M70" s="16" t="s">
        <v>226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6"/>
      <c r="BK70" s="36"/>
      <c r="BL70" s="36"/>
      <c r="BM70" s="36"/>
    </row>
  </sheetData>
  <sheetProtection algorithmName="SHA-512" hashValue="FL0Lhb8kZaFvgT5OYOGliC12tEkFjjNCvNs+QZDT6TTE+xbfpGiYD02XlF0XUldK6zfyA2P9VJFEXRFM7f30yw==" saltValue="hmk5ofne4e5+aYwnyPmRzQ==" spinCount="100000" sheet="1" formatCells="0" formatColumns="0" formatRows="0" autoFilter="0"/>
  <autoFilter ref="A3:BM3" xr:uid="{32066CE2-5B0B-427F-A33A-E11818CE22DE}"/>
  <mergeCells count="145">
    <mergeCell ref="AT1:AW1"/>
    <mergeCell ref="AX1:BA1"/>
    <mergeCell ref="BB1:BE1"/>
    <mergeCell ref="A1:A3"/>
    <mergeCell ref="K1:K3"/>
    <mergeCell ref="J1:J3"/>
    <mergeCell ref="I1:I3"/>
    <mergeCell ref="F1:F3"/>
    <mergeCell ref="C1:C3"/>
    <mergeCell ref="B1:B3"/>
    <mergeCell ref="H1:H3"/>
    <mergeCell ref="E1:E3"/>
    <mergeCell ref="D1:D3"/>
    <mergeCell ref="AL1:AO1"/>
    <mergeCell ref="AP1:AS1"/>
    <mergeCell ref="AH1:AK1"/>
    <mergeCell ref="AD1:AG1"/>
    <mergeCell ref="N1:Q1"/>
    <mergeCell ref="R1:U1"/>
    <mergeCell ref="V1:Y1"/>
    <mergeCell ref="Z1:AC1"/>
    <mergeCell ref="J53:J54"/>
    <mergeCell ref="J69:J70"/>
    <mergeCell ref="G1:G3"/>
    <mergeCell ref="N53:N54"/>
    <mergeCell ref="O53:O54"/>
    <mergeCell ref="N69:N70"/>
    <mergeCell ref="O69:O70"/>
    <mergeCell ref="BK2:BM2"/>
    <mergeCell ref="BG2:BI2"/>
    <mergeCell ref="BC2:BE2"/>
    <mergeCell ref="AY2:BA2"/>
    <mergeCell ref="AU2:AW2"/>
    <mergeCell ref="BF1:BI1"/>
    <mergeCell ref="O2:Q2"/>
    <mergeCell ref="S2:U2"/>
    <mergeCell ref="W2:Y2"/>
    <mergeCell ref="AQ2:AS2"/>
    <mergeCell ref="AM2:AO2"/>
    <mergeCell ref="AI2:AK2"/>
    <mergeCell ref="AE2:AG2"/>
    <mergeCell ref="AA2:AC2"/>
    <mergeCell ref="BJ1:BM1"/>
    <mergeCell ref="M1:M3"/>
    <mergeCell ref="L1:L3"/>
    <mergeCell ref="U53:U54"/>
    <mergeCell ref="V53:V54"/>
    <mergeCell ref="W53:W54"/>
    <mergeCell ref="X53:X54"/>
    <mergeCell ref="Y53:Y54"/>
    <mergeCell ref="P53:P54"/>
    <mergeCell ref="Q53:Q54"/>
    <mergeCell ref="R53:R54"/>
    <mergeCell ref="S53:S54"/>
    <mergeCell ref="T53:T54"/>
    <mergeCell ref="AE53:AE54"/>
    <mergeCell ref="AF53:AF54"/>
    <mergeCell ref="AG53:AG54"/>
    <mergeCell ref="AH53:AH54"/>
    <mergeCell ref="AI53:AI54"/>
    <mergeCell ref="Z53:Z54"/>
    <mergeCell ref="AA53:AA54"/>
    <mergeCell ref="AB53:AB54"/>
    <mergeCell ref="AC53:AC54"/>
    <mergeCell ref="AD53:AD54"/>
    <mergeCell ref="AO53:AO54"/>
    <mergeCell ref="AP53:AP54"/>
    <mergeCell ref="AQ53:AQ54"/>
    <mergeCell ref="AR53:AR54"/>
    <mergeCell ref="AS53:AS54"/>
    <mergeCell ref="AJ53:AJ54"/>
    <mergeCell ref="AK53:AK54"/>
    <mergeCell ref="AL53:AL54"/>
    <mergeCell ref="AM53:AM54"/>
    <mergeCell ref="AN53:AN54"/>
    <mergeCell ref="AY53:AY54"/>
    <mergeCell ref="AZ53:AZ54"/>
    <mergeCell ref="BA53:BA54"/>
    <mergeCell ref="BB53:BB54"/>
    <mergeCell ref="BC53:BC54"/>
    <mergeCell ref="AT53:AT54"/>
    <mergeCell ref="AU53:AU54"/>
    <mergeCell ref="AV53:AV54"/>
    <mergeCell ref="AW53:AW54"/>
    <mergeCell ref="AX53:AX54"/>
    <mergeCell ref="BI53:BI54"/>
    <mergeCell ref="BJ53:BJ54"/>
    <mergeCell ref="BK53:BK54"/>
    <mergeCell ref="BL53:BL54"/>
    <mergeCell ref="BM53:BM54"/>
    <mergeCell ref="BD53:BD54"/>
    <mergeCell ref="BE53:BE54"/>
    <mergeCell ref="BF53:BF54"/>
    <mergeCell ref="BG53:BG54"/>
    <mergeCell ref="BH53:BH54"/>
    <mergeCell ref="U69:U70"/>
    <mergeCell ref="V69:V70"/>
    <mergeCell ref="W69:W70"/>
    <mergeCell ref="X69:X70"/>
    <mergeCell ref="Y69:Y70"/>
    <mergeCell ref="P69:P70"/>
    <mergeCell ref="Q69:Q70"/>
    <mergeCell ref="R69:R70"/>
    <mergeCell ref="S69:S70"/>
    <mergeCell ref="T69:T70"/>
    <mergeCell ref="AE69:AE70"/>
    <mergeCell ref="AF69:AF70"/>
    <mergeCell ref="AG69:AG70"/>
    <mergeCell ref="AH69:AH70"/>
    <mergeCell ref="AI69:AI70"/>
    <mergeCell ref="Z69:Z70"/>
    <mergeCell ref="AA69:AA70"/>
    <mergeCell ref="AB69:AB70"/>
    <mergeCell ref="AC69:AC70"/>
    <mergeCell ref="AD69:AD70"/>
    <mergeCell ref="AO69:AO70"/>
    <mergeCell ref="AP69:AP70"/>
    <mergeCell ref="AQ69:AQ70"/>
    <mergeCell ref="AR69:AR70"/>
    <mergeCell ref="AS69:AS70"/>
    <mergeCell ref="AJ69:AJ70"/>
    <mergeCell ref="AK69:AK70"/>
    <mergeCell ref="AL69:AL70"/>
    <mergeCell ref="AM69:AM70"/>
    <mergeCell ref="AN69:AN70"/>
    <mergeCell ref="AY69:AY70"/>
    <mergeCell ref="AZ69:AZ70"/>
    <mergeCell ref="BA69:BA70"/>
    <mergeCell ref="BB69:BB70"/>
    <mergeCell ref="BC69:BC70"/>
    <mergeCell ref="AT69:AT70"/>
    <mergeCell ref="AU69:AU70"/>
    <mergeCell ref="AV69:AV70"/>
    <mergeCell ref="AW69:AW70"/>
    <mergeCell ref="AX69:AX70"/>
    <mergeCell ref="BI69:BI70"/>
    <mergeCell ref="BJ69:BJ70"/>
    <mergeCell ref="BK69:BK70"/>
    <mergeCell ref="BL69:BL70"/>
    <mergeCell ref="BM69:BM70"/>
    <mergeCell ref="BD69:BD70"/>
    <mergeCell ref="BE69:BE70"/>
    <mergeCell ref="BF69:BF70"/>
    <mergeCell ref="BG69:BG70"/>
    <mergeCell ref="BH69:BH7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07BB-0D08-43E7-8124-1E63654383EE}">
  <dimension ref="A1:A58"/>
  <sheetViews>
    <sheetView topLeftCell="A2" workbookViewId="0">
      <selection activeCell="A2" sqref="A2"/>
    </sheetView>
  </sheetViews>
  <sheetFormatPr defaultRowHeight="15" x14ac:dyDescent="0.25"/>
  <cols>
    <col min="1" max="1" width="46.7109375" bestFit="1" customWidth="1"/>
  </cols>
  <sheetData>
    <row r="1" spans="1:1" x14ac:dyDescent="0.25">
      <c r="A1" s="30" t="s">
        <v>227</v>
      </c>
    </row>
    <row r="2" spans="1:1" x14ac:dyDescent="0.25">
      <c r="A2" s="31" t="s">
        <v>228</v>
      </c>
    </row>
    <row r="3" spans="1:1" x14ac:dyDescent="0.25">
      <c r="A3" s="31" t="s">
        <v>229</v>
      </c>
    </row>
    <row r="4" spans="1:1" x14ac:dyDescent="0.25">
      <c r="A4" s="31" t="s">
        <v>230</v>
      </c>
    </row>
    <row r="5" spans="1:1" x14ac:dyDescent="0.25">
      <c r="A5" s="31" t="s">
        <v>231</v>
      </c>
    </row>
    <row r="6" spans="1:1" x14ac:dyDescent="0.25">
      <c r="A6" s="31" t="s">
        <v>232</v>
      </c>
    </row>
    <row r="7" spans="1:1" x14ac:dyDescent="0.25">
      <c r="A7" s="31" t="s">
        <v>233</v>
      </c>
    </row>
    <row r="8" spans="1:1" x14ac:dyDescent="0.25">
      <c r="A8" s="31" t="s">
        <v>234</v>
      </c>
    </row>
    <row r="9" spans="1:1" x14ac:dyDescent="0.25">
      <c r="A9" s="31" t="s">
        <v>235</v>
      </c>
    </row>
    <row r="10" spans="1:1" x14ac:dyDescent="0.25">
      <c r="A10" s="31" t="s">
        <v>236</v>
      </c>
    </row>
    <row r="11" spans="1:1" x14ac:dyDescent="0.25">
      <c r="A11" s="30" t="s">
        <v>237</v>
      </c>
    </row>
    <row r="12" spans="1:1" x14ac:dyDescent="0.25">
      <c r="A12" s="30" t="s">
        <v>238</v>
      </c>
    </row>
    <row r="13" spans="1:1" x14ac:dyDescent="0.25">
      <c r="A13" s="30" t="s">
        <v>239</v>
      </c>
    </row>
    <row r="14" spans="1:1" x14ac:dyDescent="0.25">
      <c r="A14" s="31" t="s">
        <v>240</v>
      </c>
    </row>
    <row r="15" spans="1:1" x14ac:dyDescent="0.25">
      <c r="A15" s="30" t="s">
        <v>241</v>
      </c>
    </row>
    <row r="16" spans="1:1" x14ac:dyDescent="0.25">
      <c r="A16" s="31" t="s">
        <v>242</v>
      </c>
    </row>
    <row r="17" spans="1:1" x14ac:dyDescent="0.25">
      <c r="A17" s="30" t="s">
        <v>243</v>
      </c>
    </row>
    <row r="18" spans="1:1" x14ac:dyDescent="0.25">
      <c r="A18" s="30" t="s">
        <v>244</v>
      </c>
    </row>
    <row r="19" spans="1:1" x14ac:dyDescent="0.25">
      <c r="A19" s="31" t="s">
        <v>245</v>
      </c>
    </row>
    <row r="20" spans="1:1" x14ac:dyDescent="0.25">
      <c r="A20" s="31" t="s">
        <v>246</v>
      </c>
    </row>
    <row r="21" spans="1:1" x14ac:dyDescent="0.25">
      <c r="A21" s="31" t="s">
        <v>247</v>
      </c>
    </row>
    <row r="22" spans="1:1" x14ac:dyDescent="0.25">
      <c r="A22" s="31" t="s">
        <v>248</v>
      </c>
    </row>
    <row r="23" spans="1:1" x14ac:dyDescent="0.25">
      <c r="A23" s="31" t="s">
        <v>249</v>
      </c>
    </row>
    <row r="24" spans="1:1" x14ac:dyDescent="0.25">
      <c r="A24" s="31" t="s">
        <v>250</v>
      </c>
    </row>
    <row r="25" spans="1:1" x14ac:dyDescent="0.25">
      <c r="A25" s="30" t="s">
        <v>251</v>
      </c>
    </row>
    <row r="26" spans="1:1" x14ac:dyDescent="0.25">
      <c r="A26" s="31" t="s">
        <v>252</v>
      </c>
    </row>
    <row r="27" spans="1:1" x14ac:dyDescent="0.25">
      <c r="A27" s="31" t="s">
        <v>253</v>
      </c>
    </row>
    <row r="28" spans="1:1" x14ac:dyDescent="0.25">
      <c r="A28" s="31" t="s">
        <v>254</v>
      </c>
    </row>
    <row r="29" spans="1:1" x14ac:dyDescent="0.25">
      <c r="A29" s="31" t="s">
        <v>255</v>
      </c>
    </row>
    <row r="30" spans="1:1" x14ac:dyDescent="0.25">
      <c r="A30" s="31" t="s">
        <v>256</v>
      </c>
    </row>
    <row r="31" spans="1:1" x14ac:dyDescent="0.25">
      <c r="A31" s="31" t="s">
        <v>257</v>
      </c>
    </row>
    <row r="32" spans="1:1" x14ac:dyDescent="0.25">
      <c r="A32" s="31" t="s">
        <v>258</v>
      </c>
    </row>
    <row r="33" spans="1:1" x14ac:dyDescent="0.25">
      <c r="A33" s="31" t="s">
        <v>259</v>
      </c>
    </row>
    <row r="34" spans="1:1" x14ac:dyDescent="0.25">
      <c r="A34" s="31" t="s">
        <v>260</v>
      </c>
    </row>
    <row r="35" spans="1:1" x14ac:dyDescent="0.25">
      <c r="A35" s="30" t="s">
        <v>261</v>
      </c>
    </row>
    <row r="36" spans="1:1" x14ac:dyDescent="0.25">
      <c r="A36" s="30" t="s">
        <v>262</v>
      </c>
    </row>
    <row r="37" spans="1:1" x14ac:dyDescent="0.25">
      <c r="A37" s="31" t="s">
        <v>263</v>
      </c>
    </row>
    <row r="38" spans="1:1" x14ac:dyDescent="0.25">
      <c r="A38" s="31" t="s">
        <v>264</v>
      </c>
    </row>
    <row r="39" spans="1:1" x14ac:dyDescent="0.25">
      <c r="A39" s="31" t="s">
        <v>265</v>
      </c>
    </row>
    <row r="40" spans="1:1" x14ac:dyDescent="0.25">
      <c r="A40" s="30" t="s">
        <v>266</v>
      </c>
    </row>
    <row r="41" spans="1:1" x14ac:dyDescent="0.25">
      <c r="A41" s="31" t="s">
        <v>267</v>
      </c>
    </row>
    <row r="42" spans="1:1" x14ac:dyDescent="0.25">
      <c r="A42" s="31" t="s">
        <v>268</v>
      </c>
    </row>
    <row r="43" spans="1:1" x14ac:dyDescent="0.25">
      <c r="A43" s="31" t="s">
        <v>269</v>
      </c>
    </row>
    <row r="44" spans="1:1" x14ac:dyDescent="0.25">
      <c r="A44" s="31" t="s">
        <v>270</v>
      </c>
    </row>
    <row r="45" spans="1:1" x14ac:dyDescent="0.25">
      <c r="A45" s="31" t="s">
        <v>271</v>
      </c>
    </row>
    <row r="46" spans="1:1" x14ac:dyDescent="0.25">
      <c r="A46" s="31" t="s">
        <v>272</v>
      </c>
    </row>
    <row r="47" spans="1:1" x14ac:dyDescent="0.25">
      <c r="A47" s="31" t="s">
        <v>273</v>
      </c>
    </row>
    <row r="48" spans="1:1" x14ac:dyDescent="0.25">
      <c r="A48" s="32" t="s">
        <v>274</v>
      </c>
    </row>
    <row r="49" spans="1:1" x14ac:dyDescent="0.25">
      <c r="A49" s="30" t="s">
        <v>275</v>
      </c>
    </row>
    <row r="50" spans="1:1" x14ac:dyDescent="0.25">
      <c r="A50" s="30" t="s">
        <v>276</v>
      </c>
    </row>
    <row r="51" spans="1:1" x14ac:dyDescent="0.25">
      <c r="A51" s="30" t="s">
        <v>277</v>
      </c>
    </row>
    <row r="52" spans="1:1" x14ac:dyDescent="0.25">
      <c r="A52" s="30" t="s">
        <v>278</v>
      </c>
    </row>
    <row r="53" spans="1:1" x14ac:dyDescent="0.25">
      <c r="A53" s="30" t="s">
        <v>279</v>
      </c>
    </row>
    <row r="54" spans="1:1" x14ac:dyDescent="0.25">
      <c r="A54" s="30" t="s">
        <v>280</v>
      </c>
    </row>
    <row r="55" spans="1:1" x14ac:dyDescent="0.25">
      <c r="A55" s="30" t="s">
        <v>281</v>
      </c>
    </row>
    <row r="56" spans="1:1" x14ac:dyDescent="0.25">
      <c r="A56" s="30" t="s">
        <v>282</v>
      </c>
    </row>
    <row r="57" spans="1:1" x14ac:dyDescent="0.25">
      <c r="A57" s="31" t="s">
        <v>283</v>
      </c>
    </row>
    <row r="58" spans="1:1" x14ac:dyDescent="0.25">
      <c r="A58" s="3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za izvestavanje</vt:lpstr>
      <vt:lpstr>Spisak 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Savic</cp:lastModifiedBy>
  <dcterms:created xsi:type="dcterms:W3CDTF">2020-01-23T07:27:25Z</dcterms:created>
  <dcterms:modified xsi:type="dcterms:W3CDTF">2020-05-11T14:19:10Z</dcterms:modified>
</cp:coreProperties>
</file>