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ena.roganovic\Desktop\"/>
    </mc:Choice>
  </mc:AlternateContent>
  <xr:revisionPtr revIDLastSave="0" documentId="13_ncr:1_{EAFFEEFB-932D-4711-9CEC-E525FE1EF667}" xr6:coauthVersionLast="36" xr6:coauthVersionMax="45" xr10:uidLastSave="{00000000-0000-0000-0000-000000000000}"/>
  <bookViews>
    <workbookView xWindow="0" yWindow="0" windowWidth="22470" windowHeight="11895" xr2:uid="{00000000-000D-0000-FFFF-FFFF00000000}"/>
  </bookViews>
  <sheets>
    <sheet name="do 30.04.2021.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12" l="1"/>
  <c r="V31" i="12" l="1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W30" i="12"/>
  <c r="W29" i="12"/>
  <c r="W28" i="12"/>
  <c r="W27" i="12"/>
  <c r="W26" i="12"/>
  <c r="W25" i="12"/>
  <c r="W24" i="12"/>
  <c r="W23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9" i="12"/>
  <c r="W8" i="12"/>
  <c r="W7" i="12"/>
  <c r="W6" i="12"/>
  <c r="W5" i="12"/>
  <c r="W4" i="12"/>
  <c r="W3" i="12"/>
</calcChain>
</file>

<file path=xl/sharedStrings.xml><?xml version="1.0" encoding="utf-8"?>
<sst xmlns="http://schemas.openxmlformats.org/spreadsheetml/2006/main" count="52" uniqueCount="52">
  <si>
    <t xml:space="preserve">                                                                                                                     Partije
</t>
  </si>
  <si>
    <t>Intraokularna meka zadnjekomorna sočiva izrađena od hidrofobnog akrilata, izlivena u komadu</t>
  </si>
  <si>
    <t>Intraokularna meka zadnjekomorna sočiva izrađena od hidrofilnog akrilata, izlivena u komadu</t>
  </si>
  <si>
    <t>Intraokularna zadnjekomorna sočiva</t>
  </si>
  <si>
    <t>Intraokularna meka asferična trodelna zadnjekomorna sočiva izrađena od hidrofobnog akrilata fabrički upakovana u jednokratni injektor</t>
  </si>
  <si>
    <t>Intraokularna tvrda (PMMA) zadnjekomorna sočiva</t>
  </si>
  <si>
    <t>Intraokularna tvrda (PMMA) prednjekomorna sočiva</t>
  </si>
  <si>
    <t>Intraokularna tvrda (PMMA) sočiva za dužičnu fiksaciju</t>
  </si>
  <si>
    <t>Intraokularna trifokalna meka zadnjekomorna sočiva izrađena od akrilata izlivena u komadu ili meka zadnjekomorna sočiva izlivena u komadu sa proširenim opsegom vida i difraktivnim dizajnom</t>
  </si>
  <si>
    <t>Torična intraokularna meka zadnjekomorna sočiva izrađena od akrilata izlivena u komadu</t>
  </si>
  <si>
    <t>Intraokularna meka asferična jednodelna zadnjekomorna sočiva izrađena od hidrofobnog akrilata fabrički upakovana u jednokratni injektor</t>
  </si>
  <si>
    <t>Natrijum hijaluronat koncentracije 1.4%-1.8%</t>
  </si>
  <si>
    <t>Kombinacija Natrijum hijaluronata (od 1,4% -4%)   u hondroitin sulfate ( od 3%-5%) ili Natrijum hijaluronat koncentracije 3%</t>
  </si>
  <si>
    <t>Nožić za glavnu inciziju trouglasti sa markerom ili od austenitnog čelika 2,75mm</t>
  </si>
  <si>
    <t>Nožić za paracentezu 15 stepeni</t>
  </si>
  <si>
    <t>Iris retraktori od polipropilena - kukice za mehaničku dilataciju dužice</t>
  </si>
  <si>
    <t>Balansirani rastvor za oko, od 500ml</t>
  </si>
  <si>
    <t>Balansirani rastvor za oko u kesama za aparat Centurion, od 500 ml</t>
  </si>
  <si>
    <t>Samolepljiva oftamološka prekrivka (drape) sa kolekcionom kesicom 50h60cm, ili veći</t>
  </si>
  <si>
    <t>Kapsularni tenzioni prsten dijametra 10 mm ili veći</t>
  </si>
  <si>
    <t>Hidroksipro-pilmetil celuloza 2%-2,5%</t>
  </si>
  <si>
    <t>Kontrast plavo, za bojenje prednje kapsule, koncentracija tripan plavog 0,05% ili više</t>
  </si>
  <si>
    <t xml:space="preserve">
Zdravstvene ustanove</t>
  </si>
  <si>
    <t>KBC ZVEZDARA</t>
  </si>
  <si>
    <t>KC KRAGUJEVAC</t>
  </si>
  <si>
    <t>KC NIŠ</t>
  </si>
  <si>
    <t>KC VOJVODINE</t>
  </si>
  <si>
    <t>KCS</t>
  </si>
  <si>
    <t xml:space="preserve">OB ČAČAK </t>
  </si>
  <si>
    <t>OB LESKOVAC</t>
  </si>
  <si>
    <t>OB ŠABAC</t>
  </si>
  <si>
    <t>OB SOMBOR</t>
  </si>
  <si>
    <t>OB SREMSKA MITROVICA</t>
  </si>
  <si>
    <t>OB SUBOTICA</t>
  </si>
  <si>
    <t>OB ZRENJANIN</t>
  </si>
  <si>
    <t>OPŠTA BOLNICA KRUŠEVAC</t>
  </si>
  <si>
    <t>OPŠTA BOLNICA LOZNICA</t>
  </si>
  <si>
    <t>OPŠTA BOLNICA PANČEVO</t>
  </si>
  <si>
    <t>OPŠTA BOLNICA PIROT</t>
  </si>
  <si>
    <t>OPŠTA BOLNICA POŽAREVAC</t>
  </si>
  <si>
    <t>OPŠTA BOLNICA PROKUPLJE</t>
  </si>
  <si>
    <t>OPŠTA BOLNICA SMEDEREVO</t>
  </si>
  <si>
    <t>OB SMEDEREVSKA PALANKA</t>
  </si>
  <si>
    <t>OPŠTA BOLNICA KRALJEVO</t>
  </si>
  <si>
    <t>OPŠTA BOLNICA VALJEVO</t>
  </si>
  <si>
    <t>OPŠTA BOLNICA BOR</t>
  </si>
  <si>
    <t>VMA BEOGRAD</t>
  </si>
  <si>
    <t>OB ĆUPRIJA</t>
  </si>
  <si>
    <t>ZC UŽICE</t>
  </si>
  <si>
    <t>ZC ZAJEČAR</t>
  </si>
  <si>
    <t>ZC ČAČAK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</si>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</sst>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charset val="238"/>
    </font>
    <font>
      <b/>
      <sz val="10"/>
      <color theme="1"/>
      <name val="Arial"/>
      <charset val="238"/>
    </font>
    <font>
      <b/>
      <sz val="9"/>
      <color theme="1"/>
      <name val="Arial"/>
      <charset val="238"/>
    </font>
    <font>
      <sz val="10"/>
      <color indexed="8"/>
      <name val="Arial"/>
      <charset val="238"/>
    </font>
    <font>
      <sz val="10"/>
      <name val="Arial"/>
      <charset val="238"/>
    </font>
    <font>
      <sz val="10"/>
      <color theme="1"/>
      <name val="Arial"/>
      <charset val="238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theme="4"/>
        </stop>
      </gradient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7" fillId="0" borderId="0"/>
  </cellStyleXfs>
  <cellXfs count="17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textRotation="90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/>
    </xf>
    <xf numFmtId="0" fontId="4" fillId="2" borderId="0" xfId="0" applyFont="1" applyFill="1" applyBorder="1" applyAlignment="1">
      <alignment textRotation="90" wrapText="1"/>
    </xf>
    <xf numFmtId="3" fontId="0" fillId="0" borderId="0" xfId="0" applyNumberFormat="1"/>
    <xf numFmtId="3" fontId="2" fillId="0" borderId="2" xfId="0" applyNumberFormat="1" applyFont="1" applyBorder="1"/>
    <xf numFmtId="3" fontId="9" fillId="0" borderId="2" xfId="0" applyNumberFormat="1" applyFont="1" applyBorder="1" applyAlignment="1">
      <alignment horizontal="center" vertical="center"/>
    </xf>
    <xf numFmtId="3" fontId="10" fillId="4" borderId="2" xfId="0" applyNumberFormat="1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3" fontId="1" fillId="0" borderId="0" xfId="0" applyNumberFormat="1" applyFont="1"/>
    <xf numFmtId="0" fontId="1" fillId="0" borderId="0" xfId="0" applyFont="1"/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2"/>
  <sheetViews>
    <sheetView tabSelected="1" workbookViewId="0">
      <pane xSplit="1" ySplit="2" topLeftCell="E18" activePane="bottomRight" state="frozen"/>
      <selection pane="topRight"/>
      <selection pane="bottomLeft"/>
      <selection pane="bottomRight" activeCell="F36" sqref="F36"/>
    </sheetView>
  </sheetViews>
  <sheetFormatPr defaultColWidth="9" defaultRowHeight="15" x14ac:dyDescent="0.25"/>
  <cols>
    <col min="1" max="1" width="28.28515625" style="1" customWidth="1"/>
    <col min="5" max="5" width="10.5703125" customWidth="1"/>
    <col min="9" max="9" width="13" customWidth="1"/>
    <col min="10" max="10" width="11" customWidth="1"/>
    <col min="11" max="11" width="10.5703125" customWidth="1"/>
    <col min="13" max="13" width="10.85546875" customWidth="1"/>
    <col min="14" max="14" width="12" customWidth="1"/>
    <col min="15" max="15" width="10" customWidth="1"/>
    <col min="16" max="16" width="9.140625" customWidth="1"/>
    <col min="17" max="17" width="8" customWidth="1"/>
    <col min="18" max="18" width="10.42578125" customWidth="1"/>
    <col min="20" max="20" width="9.140625" customWidth="1"/>
    <col min="21" max="21" width="8.85546875" customWidth="1"/>
    <col min="22" max="22" width="9.140625" customWidth="1"/>
    <col min="23" max="23" width="9" hidden="1" customWidth="1"/>
  </cols>
  <sheetData>
    <row r="1" spans="1:23" ht="219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9" t="s">
        <v>17</v>
      </c>
      <c r="S1" s="9" t="s">
        <v>18</v>
      </c>
      <c r="T1" s="3" t="s">
        <v>19</v>
      </c>
      <c r="U1" s="3" t="s">
        <v>20</v>
      </c>
      <c r="V1" s="3" t="s">
        <v>21</v>
      </c>
    </row>
    <row r="2" spans="1:23" ht="25.5" x14ac:dyDescent="0.25">
      <c r="A2" s="4" t="s">
        <v>22</v>
      </c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5">
        <v>12</v>
      </c>
      <c r="N2" s="5">
        <v>13</v>
      </c>
      <c r="O2" s="5">
        <v>14</v>
      </c>
      <c r="P2" s="5">
        <v>15</v>
      </c>
      <c r="Q2" s="5">
        <v>17</v>
      </c>
      <c r="R2" s="5">
        <v>18</v>
      </c>
      <c r="S2" s="5">
        <v>19</v>
      </c>
      <c r="T2" s="5">
        <v>20</v>
      </c>
      <c r="U2" s="5">
        <v>21</v>
      </c>
      <c r="V2" s="5">
        <v>22</v>
      </c>
    </row>
    <row r="3" spans="1:23" x14ac:dyDescent="0.25">
      <c r="A3" s="6" t="s">
        <v>23</v>
      </c>
      <c r="B3" s="14">
        <v>80</v>
      </c>
      <c r="C3" s="14">
        <v>0</v>
      </c>
      <c r="D3" s="14">
        <v>0</v>
      </c>
      <c r="E3" s="14">
        <v>20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70</v>
      </c>
      <c r="M3" s="14">
        <v>150</v>
      </c>
      <c r="N3" s="14">
        <v>200</v>
      </c>
      <c r="O3" s="14">
        <v>200</v>
      </c>
      <c r="P3" s="14">
        <v>0</v>
      </c>
      <c r="Q3" s="14">
        <v>0</v>
      </c>
      <c r="R3" s="14">
        <v>0</v>
      </c>
      <c r="S3" s="14">
        <v>250</v>
      </c>
      <c r="T3" s="14">
        <v>0</v>
      </c>
      <c r="U3" s="14">
        <v>100</v>
      </c>
      <c r="V3" s="14">
        <v>120</v>
      </c>
      <c r="W3" s="10">
        <f t="shared" ref="W3:W26" si="0">SUM(B3:V3)</f>
        <v>1190</v>
      </c>
    </row>
    <row r="4" spans="1:23" x14ac:dyDescent="0.25">
      <c r="A4" s="6" t="s">
        <v>24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0">
        <f t="shared" si="0"/>
        <v>0</v>
      </c>
    </row>
    <row r="5" spans="1:23" x14ac:dyDescent="0.25">
      <c r="A5" s="6" t="s">
        <v>25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0">
        <f t="shared" si="0"/>
        <v>0</v>
      </c>
    </row>
    <row r="6" spans="1:23" x14ac:dyDescent="0.25">
      <c r="A6" s="6" t="s">
        <v>26</v>
      </c>
      <c r="B6" s="14">
        <v>100</v>
      </c>
      <c r="C6" s="14">
        <v>120</v>
      </c>
      <c r="D6" s="14">
        <v>2</v>
      </c>
      <c r="E6" s="14">
        <v>50</v>
      </c>
      <c r="F6" s="14">
        <v>2</v>
      </c>
      <c r="G6" s="14">
        <v>8</v>
      </c>
      <c r="H6" s="14">
        <v>0</v>
      </c>
      <c r="I6" s="14">
        <v>0</v>
      </c>
      <c r="J6" s="14">
        <v>0</v>
      </c>
      <c r="K6" s="14">
        <v>0</v>
      </c>
      <c r="L6" s="14">
        <v>80</v>
      </c>
      <c r="M6" s="14">
        <v>30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0">
        <f t="shared" si="0"/>
        <v>392</v>
      </c>
    </row>
    <row r="7" spans="1:23" x14ac:dyDescent="0.25">
      <c r="A7" s="6" t="s">
        <v>27</v>
      </c>
      <c r="B7" s="14">
        <v>100</v>
      </c>
      <c r="C7" s="14">
        <v>0</v>
      </c>
      <c r="D7" s="14">
        <v>1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300</v>
      </c>
      <c r="L7" s="14">
        <v>300</v>
      </c>
      <c r="M7" s="14">
        <v>0</v>
      </c>
      <c r="N7" s="14">
        <v>0</v>
      </c>
      <c r="O7" s="14">
        <v>0</v>
      </c>
      <c r="P7" s="14">
        <v>0</v>
      </c>
      <c r="Q7" s="14">
        <v>200</v>
      </c>
      <c r="R7" s="14">
        <v>0</v>
      </c>
      <c r="S7" s="14">
        <v>400</v>
      </c>
      <c r="T7" s="14">
        <v>0</v>
      </c>
      <c r="U7" s="14">
        <v>150</v>
      </c>
      <c r="V7" s="14">
        <v>0</v>
      </c>
      <c r="W7" s="10">
        <f t="shared" si="0"/>
        <v>1451</v>
      </c>
    </row>
    <row r="8" spans="1:23" x14ac:dyDescent="0.25">
      <c r="A8" s="6" t="s">
        <v>28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0">
        <f t="shared" si="0"/>
        <v>0</v>
      </c>
    </row>
    <row r="9" spans="1:23" x14ac:dyDescent="0.25">
      <c r="A9" s="6" t="s">
        <v>29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0">
        <f t="shared" si="0"/>
        <v>0</v>
      </c>
    </row>
    <row r="10" spans="1:23" x14ac:dyDescent="0.25">
      <c r="A10" s="6" t="s">
        <v>30</v>
      </c>
      <c r="B10" s="14">
        <v>20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50</v>
      </c>
      <c r="O10" s="14">
        <v>25</v>
      </c>
      <c r="P10" s="14">
        <v>0</v>
      </c>
      <c r="Q10" s="14">
        <v>0</v>
      </c>
      <c r="R10" s="14">
        <v>20</v>
      </c>
      <c r="S10" s="14">
        <v>40</v>
      </c>
      <c r="T10" s="14">
        <v>0</v>
      </c>
      <c r="U10" s="14">
        <v>0</v>
      </c>
      <c r="V10" s="14">
        <v>20</v>
      </c>
      <c r="W10" s="10">
        <f t="shared" si="0"/>
        <v>175</v>
      </c>
    </row>
    <row r="11" spans="1:23" x14ac:dyDescent="0.25">
      <c r="A11" s="6" t="s">
        <v>31</v>
      </c>
      <c r="B11" s="14">
        <v>10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20</v>
      </c>
      <c r="O11" s="14">
        <v>20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5</v>
      </c>
      <c r="W11" s="10">
        <f t="shared" si="0"/>
        <v>55</v>
      </c>
    </row>
    <row r="12" spans="1:23" x14ac:dyDescent="0.25">
      <c r="A12" s="6" t="s">
        <v>32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20</v>
      </c>
      <c r="T12" s="12">
        <v>0</v>
      </c>
      <c r="U12" s="12">
        <v>0</v>
      </c>
      <c r="V12" s="12">
        <v>0</v>
      </c>
      <c r="W12" s="10">
        <f t="shared" si="0"/>
        <v>20</v>
      </c>
    </row>
    <row r="13" spans="1:23" x14ac:dyDescent="0.25">
      <c r="A13" s="6" t="s">
        <v>33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10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0">
        <f t="shared" si="0"/>
        <v>10</v>
      </c>
    </row>
    <row r="14" spans="1:23" x14ac:dyDescent="0.25">
      <c r="A14" s="6" t="s">
        <v>34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0">
        <f t="shared" si="0"/>
        <v>0</v>
      </c>
    </row>
    <row r="15" spans="1:23" x14ac:dyDescent="0.25">
      <c r="A15" s="6" t="s">
        <v>35</v>
      </c>
      <c r="B15" s="14">
        <v>20</v>
      </c>
      <c r="C15" s="14">
        <v>30</v>
      </c>
      <c r="D15" s="14">
        <v>0</v>
      </c>
      <c r="E15" s="14">
        <v>0</v>
      </c>
      <c r="F15" s="14">
        <v>3</v>
      </c>
      <c r="G15" s="14">
        <v>0</v>
      </c>
      <c r="H15" s="14">
        <v>0</v>
      </c>
      <c r="I15" s="14">
        <v>0</v>
      </c>
      <c r="J15" s="14">
        <v>0</v>
      </c>
      <c r="K15" s="14">
        <v>20</v>
      </c>
      <c r="L15" s="14">
        <v>60</v>
      </c>
      <c r="M15" s="14">
        <v>0</v>
      </c>
      <c r="N15" s="14">
        <v>80</v>
      </c>
      <c r="O15" s="14">
        <v>80</v>
      </c>
      <c r="P15" s="14">
        <v>0</v>
      </c>
      <c r="Q15" s="14">
        <v>50</v>
      </c>
      <c r="R15" s="14">
        <v>0</v>
      </c>
      <c r="S15" s="14">
        <v>40</v>
      </c>
      <c r="T15" s="14">
        <v>0</v>
      </c>
      <c r="U15" s="14">
        <v>40</v>
      </c>
      <c r="V15" s="14">
        <v>30</v>
      </c>
      <c r="W15" s="10">
        <f t="shared" si="0"/>
        <v>453</v>
      </c>
    </row>
    <row r="16" spans="1:23" x14ac:dyDescent="0.25">
      <c r="A16" s="6" t="s">
        <v>36</v>
      </c>
      <c r="B16" s="14">
        <v>0</v>
      </c>
      <c r="C16" s="14">
        <v>0</v>
      </c>
      <c r="D16" s="14">
        <v>0</v>
      </c>
      <c r="E16" s="14">
        <v>12</v>
      </c>
      <c r="F16" s="14">
        <v>0</v>
      </c>
      <c r="G16" s="14">
        <v>0</v>
      </c>
      <c r="H16" s="14">
        <v>2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30</v>
      </c>
      <c r="O16" s="14">
        <v>0</v>
      </c>
      <c r="P16" s="14">
        <v>0</v>
      </c>
      <c r="Q16" s="14">
        <v>0</v>
      </c>
      <c r="R16" s="14">
        <v>0</v>
      </c>
      <c r="S16" s="14">
        <v>40</v>
      </c>
      <c r="T16" s="14">
        <v>2</v>
      </c>
      <c r="U16" s="14">
        <v>44</v>
      </c>
      <c r="V16" s="14">
        <v>0</v>
      </c>
      <c r="W16" s="10">
        <f t="shared" si="0"/>
        <v>130</v>
      </c>
    </row>
    <row r="17" spans="1:23" x14ac:dyDescent="0.25">
      <c r="A17" s="6" t="s">
        <v>37</v>
      </c>
      <c r="B17" s="13">
        <v>29</v>
      </c>
      <c r="C17" s="13">
        <v>159</v>
      </c>
      <c r="D17" s="13">
        <v>0</v>
      </c>
      <c r="E17" s="13">
        <v>0</v>
      </c>
      <c r="F17" s="13">
        <v>0</v>
      </c>
      <c r="G17" s="13">
        <v>1</v>
      </c>
      <c r="H17" s="13">
        <v>0</v>
      </c>
      <c r="I17" s="13">
        <v>0</v>
      </c>
      <c r="J17" s="13">
        <v>0</v>
      </c>
      <c r="K17" s="13">
        <v>30</v>
      </c>
      <c r="L17" s="13">
        <v>0</v>
      </c>
      <c r="M17" s="13">
        <v>0</v>
      </c>
      <c r="N17" s="13">
        <v>50</v>
      </c>
      <c r="O17" s="13">
        <v>50</v>
      </c>
      <c r="P17" s="13">
        <v>0</v>
      </c>
      <c r="Q17" s="13">
        <v>150</v>
      </c>
      <c r="R17" s="13">
        <v>0</v>
      </c>
      <c r="S17" s="13">
        <v>200</v>
      </c>
      <c r="T17" s="13">
        <v>0</v>
      </c>
      <c r="U17" s="13">
        <v>200</v>
      </c>
      <c r="V17" s="13">
        <v>30</v>
      </c>
      <c r="W17" s="10">
        <f t="shared" si="0"/>
        <v>899</v>
      </c>
    </row>
    <row r="18" spans="1:23" x14ac:dyDescent="0.25">
      <c r="A18" s="6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0">
        <f t="shared" si="0"/>
        <v>0</v>
      </c>
    </row>
    <row r="19" spans="1:23" x14ac:dyDescent="0.25">
      <c r="A19" s="6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0">
        <f t="shared" si="0"/>
        <v>0</v>
      </c>
    </row>
    <row r="20" spans="1:23" x14ac:dyDescent="0.25">
      <c r="A20" s="6" t="s">
        <v>40</v>
      </c>
      <c r="B20" s="14">
        <v>0</v>
      </c>
      <c r="C20" s="14">
        <v>0</v>
      </c>
      <c r="D20" s="14">
        <v>0</v>
      </c>
      <c r="E20" s="14">
        <v>10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5</v>
      </c>
      <c r="L20" s="14">
        <v>10</v>
      </c>
      <c r="M20" s="14">
        <v>0</v>
      </c>
      <c r="N20" s="14">
        <v>20</v>
      </c>
      <c r="O20" s="14">
        <v>20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10</v>
      </c>
      <c r="V20" s="14">
        <v>0</v>
      </c>
      <c r="W20" s="10">
        <f t="shared" si="0"/>
        <v>75</v>
      </c>
    </row>
    <row r="21" spans="1:23" x14ac:dyDescent="0.25">
      <c r="A21" s="6" t="s">
        <v>41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0">
        <f t="shared" si="0"/>
        <v>0</v>
      </c>
    </row>
    <row r="22" spans="1:23" x14ac:dyDescent="0.25">
      <c r="A22" s="6" t="s">
        <v>42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0"/>
    </row>
    <row r="23" spans="1:23" x14ac:dyDescent="0.25">
      <c r="A23" s="6" t="s">
        <v>43</v>
      </c>
      <c r="B23" s="14">
        <v>50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20</v>
      </c>
      <c r="L23" s="14">
        <v>0</v>
      </c>
      <c r="M23" s="14">
        <v>0</v>
      </c>
      <c r="N23" s="14">
        <v>120</v>
      </c>
      <c r="O23" s="14">
        <v>120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20</v>
      </c>
      <c r="V23" s="14">
        <v>20</v>
      </c>
      <c r="W23" s="10">
        <f t="shared" si="0"/>
        <v>350</v>
      </c>
    </row>
    <row r="24" spans="1:23" x14ac:dyDescent="0.25">
      <c r="A24" s="6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0">
        <f t="shared" si="0"/>
        <v>0</v>
      </c>
    </row>
    <row r="25" spans="1:23" x14ac:dyDescent="0.25">
      <c r="A25" s="6" t="s">
        <v>45</v>
      </c>
      <c r="B25" s="14">
        <v>0</v>
      </c>
      <c r="C25" s="14">
        <v>0</v>
      </c>
      <c r="D25" s="14">
        <v>0</v>
      </c>
      <c r="E25" s="14">
        <v>0</v>
      </c>
      <c r="F25" s="14">
        <v>10</v>
      </c>
      <c r="G25" s="14">
        <v>2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0">
        <f t="shared" si="0"/>
        <v>12</v>
      </c>
    </row>
    <row r="26" spans="1:23" x14ac:dyDescent="0.25">
      <c r="A26" s="7" t="s">
        <v>46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0">
        <f t="shared" si="0"/>
        <v>0</v>
      </c>
    </row>
    <row r="27" spans="1:23" x14ac:dyDescent="0.25">
      <c r="A27" s="6" t="s">
        <v>47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0">
        <f t="shared" ref="W27:W29" si="1">SUM(B27:V27)</f>
        <v>0</v>
      </c>
    </row>
    <row r="28" spans="1:23" s="16" customFormat="1" x14ac:dyDescent="0.25">
      <c r="A28" s="6" t="s">
        <v>48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15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f t="shared" si="1"/>
        <v>15</v>
      </c>
    </row>
    <row r="29" spans="1:23" x14ac:dyDescent="0.25">
      <c r="A29" s="6" t="s">
        <v>49</v>
      </c>
      <c r="B29" s="14">
        <v>0</v>
      </c>
      <c r="C29" s="14">
        <v>0</v>
      </c>
      <c r="D29" s="14">
        <v>0</v>
      </c>
      <c r="E29" s="14">
        <v>0</v>
      </c>
      <c r="F29" s="14">
        <v>3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12</v>
      </c>
      <c r="O29" s="14">
        <v>0</v>
      </c>
      <c r="P29" s="14">
        <v>0</v>
      </c>
      <c r="Q29" s="14">
        <v>0</v>
      </c>
      <c r="R29" s="14">
        <v>0</v>
      </c>
      <c r="S29" s="14">
        <v>4</v>
      </c>
      <c r="T29" s="14">
        <v>0</v>
      </c>
      <c r="U29" s="14">
        <v>0</v>
      </c>
      <c r="V29" s="14">
        <v>5</v>
      </c>
      <c r="W29" s="10">
        <f t="shared" si="1"/>
        <v>24</v>
      </c>
    </row>
    <row r="30" spans="1:23" s="16" customFormat="1" x14ac:dyDescent="0.25">
      <c r="A30" s="6" t="s">
        <v>50</v>
      </c>
      <c r="B30" s="14">
        <v>10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10</v>
      </c>
      <c r="L30" s="14">
        <v>50</v>
      </c>
      <c r="M30" s="14">
        <v>0</v>
      </c>
      <c r="N30" s="14">
        <v>7</v>
      </c>
      <c r="O30" s="14">
        <v>20</v>
      </c>
      <c r="P30" s="14">
        <v>0</v>
      </c>
      <c r="Q30" s="14">
        <v>0</v>
      </c>
      <c r="R30" s="14">
        <v>0</v>
      </c>
      <c r="S30" s="14">
        <v>313</v>
      </c>
      <c r="T30" s="14">
        <v>2</v>
      </c>
      <c r="U30" s="14">
        <v>150</v>
      </c>
      <c r="V30" s="14">
        <v>40</v>
      </c>
      <c r="W30" s="15">
        <f t="shared" ref="W30" si="2">SUM(B30:V30)</f>
        <v>602</v>
      </c>
    </row>
    <row r="31" spans="1:23" x14ac:dyDescent="0.25">
      <c r="A31" s="8" t="s">
        <v>51</v>
      </c>
      <c r="B31" s="11">
        <f>SUM(B3:B30)</f>
        <v>419</v>
      </c>
      <c r="C31" s="11">
        <f t="shared" ref="C31:V31" si="3">SUM(C3:C30)</f>
        <v>309</v>
      </c>
      <c r="D31" s="11">
        <f t="shared" si="3"/>
        <v>3</v>
      </c>
      <c r="E31" s="11">
        <f t="shared" si="3"/>
        <v>92</v>
      </c>
      <c r="F31" s="11">
        <f t="shared" si="3"/>
        <v>18</v>
      </c>
      <c r="G31" s="11">
        <f t="shared" si="3"/>
        <v>11</v>
      </c>
      <c r="H31" s="11">
        <f t="shared" si="3"/>
        <v>2</v>
      </c>
      <c r="I31" s="11">
        <f t="shared" si="3"/>
        <v>0</v>
      </c>
      <c r="J31" s="11">
        <f t="shared" si="3"/>
        <v>0</v>
      </c>
      <c r="K31" s="11">
        <f t="shared" si="3"/>
        <v>395</v>
      </c>
      <c r="L31" s="11">
        <f t="shared" si="3"/>
        <v>570</v>
      </c>
      <c r="M31" s="11">
        <f t="shared" si="3"/>
        <v>180</v>
      </c>
      <c r="N31" s="11">
        <f t="shared" si="3"/>
        <v>589</v>
      </c>
      <c r="O31" s="11">
        <f t="shared" si="3"/>
        <v>535</v>
      </c>
      <c r="P31" s="11">
        <f t="shared" si="3"/>
        <v>15</v>
      </c>
      <c r="Q31" s="11">
        <f t="shared" si="3"/>
        <v>400</v>
      </c>
      <c r="R31" s="11">
        <f t="shared" si="3"/>
        <v>20</v>
      </c>
      <c r="S31" s="11">
        <f t="shared" si="3"/>
        <v>1307</v>
      </c>
      <c r="T31" s="11">
        <f t="shared" si="3"/>
        <v>4</v>
      </c>
      <c r="U31" s="11">
        <f t="shared" si="3"/>
        <v>714</v>
      </c>
      <c r="V31" s="11">
        <f t="shared" si="3"/>
        <v>270</v>
      </c>
    </row>
    <row r="32" spans="1:23" ht="14.25" customHeight="1" x14ac:dyDescent="0.25"/>
  </sheetData>
  <pageMargins left="0.25" right="0.25" top="0.75" bottom="0.75" header="0.3" footer="0.3"/>
  <pageSetup paperSize="9" scale="61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 30.04.2021.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Jelena Roganovic</cp:lastModifiedBy>
  <cp:lastPrinted>2020-05-12T12:13:00Z</cp:lastPrinted>
  <dcterms:created xsi:type="dcterms:W3CDTF">2013-07-24T11:49:00Z</dcterms:created>
  <dcterms:modified xsi:type="dcterms:W3CDTF">2021-02-05T09:22:54Z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1033-10.2.0.5996</vt:lpwstr>
  </property>
</Properties>
</file>