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65878D7C-9BB3-4929-AD0E-3920FB0EC895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II kvartal" sheetId="30" r:id="rId1"/>
    <sheet name="III kvartal" sheetId="31" r:id="rId2"/>
    <sheet name="TZI" sheetId="32" r:id="rId3"/>
  </sheets>
  <definedNames>
    <definedName name="_xlnm._FilterDatabase" localSheetId="1" hidden="1">'III kvartal'!$A$1:$I$13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1" l="1"/>
  <c r="F4" i="31"/>
  <c r="F5" i="31"/>
  <c r="F6" i="31"/>
  <c r="F7" i="31"/>
  <c r="F8" i="31"/>
  <c r="F9" i="31"/>
  <c r="F10" i="31"/>
  <c r="F11" i="31"/>
  <c r="F12" i="31"/>
  <c r="F13" i="31"/>
  <c r="F2" i="31"/>
  <c r="H3" i="32" l="1"/>
  <c r="H4" i="32"/>
  <c r="H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2" i="32"/>
</calcChain>
</file>

<file path=xl/sharedStrings.xml><?xml version="1.0" encoding="utf-8"?>
<sst xmlns="http://schemas.openxmlformats.org/spreadsheetml/2006/main" count="537" uniqueCount="146">
  <si>
    <t>Dia-Lyse-Diff D-CF</t>
  </si>
  <si>
    <t xml:space="preserve"> Dia-EZ-Cleaner</t>
  </si>
  <si>
    <t xml:space="preserve"> Kontrolna krv D-Check N</t>
  </si>
  <si>
    <t>Sensor cassette SC90 300analiza/30 dana</t>
  </si>
  <si>
    <t>ABL90 FLEX Solution pack</t>
  </si>
  <si>
    <t>MGIT TB ID test</t>
  </si>
  <si>
    <t>BD Difco Lowenstern Base</t>
  </si>
  <si>
    <t>AST (IFCC, UV)</t>
  </si>
  <si>
    <t>CK-NAC ( UV, DGKC )</t>
  </si>
  <si>
    <t>Gama-GT</t>
  </si>
  <si>
    <t xml:space="preserve">Glukoza </t>
  </si>
  <si>
    <t>Reagensi i potrošni materijal za aparat Hematološki brojač D-Cell60, DIAGON</t>
  </si>
  <si>
    <t>Reagensi i potrošni materijal za aparat gasni analizator ABL80 Basic, ABL90 FLEX</t>
  </si>
  <si>
    <t>Potrošni materijal za aparat Bactec 9050/9120/9240/FX40/MGIT960</t>
  </si>
  <si>
    <t>Reagensi za bihemijski analizator Chemray 240  (Rayto)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</si>
  <si>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</si>
  <si>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</si>
  <si>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</si>
  <si>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</si>
  <si>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</si>
  <si>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</si>
  <si>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</si>
  <si>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Vicor d.o.o</t>
  </si>
  <si>
    <t>Score d.o.o</t>
  </si>
  <si>
    <t>Labteh d.o.o i Remed d.o.o.</t>
  </si>
  <si>
    <t>Promedia d.o.o</t>
  </si>
  <si>
    <t>SPBP Zrenjanin</t>
  </si>
  <si>
    <t>II Kvartal</t>
  </si>
  <si>
    <t>LDH ( DGKC)</t>
  </si>
  <si>
    <t>Назив набавке</t>
  </si>
  <si>
    <t>Број набавке</t>
  </si>
  <si>
    <t>Шифре</t>
  </si>
  <si>
    <t>ЈЕДИНИЦА МЕРЕ</t>
  </si>
  <si>
    <t>Величина паковања</t>
  </si>
  <si>
    <t xml:space="preserve">Произвођач </t>
  </si>
  <si>
    <t>Заштићени назив понуђеног добра</t>
  </si>
  <si>
    <t>Стопа ПДВ</t>
  </si>
  <si>
    <t>Број оквирног споразума</t>
  </si>
  <si>
    <t>Датум потписивања ОС</t>
  </si>
  <si>
    <t>Датум важења ОС</t>
  </si>
  <si>
    <t>Specijalna bolnica za plućne bolesti "Dr Vasa Savić" Zrenjanin</t>
  </si>
  <si>
    <t>Reagensi, izuzev za transfuziju</t>
  </si>
  <si>
    <t xml:space="preserve"> 404-1-110/20-4</t>
  </si>
  <si>
    <t xml:space="preserve"> Dia-Diluent</t>
  </si>
  <si>
    <t>RGN200095</t>
  </si>
  <si>
    <t>pakovanje</t>
  </si>
  <si>
    <t>20l</t>
  </si>
  <si>
    <t>Diagon, Hungary</t>
  </si>
  <si>
    <t>Dia-Diluent-D</t>
  </si>
  <si>
    <t>35-14/20</t>
  </si>
  <si>
    <t>24.04.2020.</t>
  </si>
  <si>
    <t>24.04.2021.</t>
  </si>
  <si>
    <t>RGN200096</t>
  </si>
  <si>
    <t>500ml</t>
  </si>
  <si>
    <t>RGN200098</t>
  </si>
  <si>
    <t>50ml</t>
  </si>
  <si>
    <t>Dia-EZ-Cleaner-D</t>
  </si>
  <si>
    <t>RGN200099</t>
  </si>
  <si>
    <t>komad</t>
  </si>
  <si>
    <t>2,5ml</t>
  </si>
  <si>
    <t>D-Check D normal</t>
  </si>
  <si>
    <t>RGN202417</t>
  </si>
  <si>
    <t>300analiza</t>
  </si>
  <si>
    <t>Radiometer Medical ApS</t>
  </si>
  <si>
    <t>Sensor Cassette SC90</t>
  </si>
  <si>
    <t>35-13/20</t>
  </si>
  <si>
    <t>RGN202421</t>
  </si>
  <si>
    <t xml:space="preserve">komad </t>
  </si>
  <si>
    <t xml:space="preserve"> 1 komad</t>
  </si>
  <si>
    <t>Solution Pack SP90</t>
  </si>
  <si>
    <t>Thermal paper, 8 rolls</t>
  </si>
  <si>
    <t>RGN202422</t>
  </si>
  <si>
    <t>8 rolni</t>
  </si>
  <si>
    <t xml:space="preserve">Pico 50 Arterial blood sampler, 2 ml </t>
  </si>
  <si>
    <t>RGN202448</t>
  </si>
  <si>
    <t xml:space="preserve">100 komad </t>
  </si>
  <si>
    <t>Pico50 Arterial Blood Sampler, Aspirator</t>
  </si>
  <si>
    <t>Laboratorijski testovi i reagensi za  aparat BactAlert 3D 60, BactAlert 3D 120,  BactAlert 3D 240, BactAlert VIRTUO</t>
  </si>
  <si>
    <t>BACT/ALERT MP BOČICE</t>
  </si>
  <si>
    <t>RGN202723</t>
  </si>
  <si>
    <t>Biomerieux Francuska</t>
  </si>
  <si>
    <t xml:space="preserve">BACT/ALERT MP </t>
  </si>
  <si>
    <t>Yunicom d.o.o</t>
  </si>
  <si>
    <t>35-31/20</t>
  </si>
  <si>
    <t>MB/BacT Antibiotik Supplement Kit</t>
  </si>
  <si>
    <t>RGN202724</t>
  </si>
  <si>
    <t>100 bočica</t>
  </si>
  <si>
    <t>MB/BACT ANTIBIOTIC SUPPLEMENT</t>
  </si>
  <si>
    <t>RGN202737</t>
  </si>
  <si>
    <t xml:space="preserve"> 25 тестова</t>
  </si>
  <si>
    <t>Becton Dickinson</t>
  </si>
  <si>
    <t>MGIT TB ID Test</t>
  </si>
  <si>
    <t>35-2/20</t>
  </si>
  <si>
    <t>BBL MycoPrep Reagent</t>
  </si>
  <si>
    <t>RGN202743</t>
  </si>
  <si>
    <t>Mycoprep Kit</t>
  </si>
  <si>
    <t>RGN202744</t>
  </si>
  <si>
    <t xml:space="preserve">500 gr </t>
  </si>
  <si>
    <t>Lowenstein Jensem Base</t>
  </si>
  <si>
    <t>Albumin ( BCG )</t>
  </si>
  <si>
    <t>RGN203327</t>
  </si>
  <si>
    <t>4 x 100 ml</t>
  </si>
  <si>
    <t>"Human" GmbH, Nemačka</t>
  </si>
  <si>
    <t>35-4/20</t>
  </si>
  <si>
    <t>ALT ( IFCC, UV)</t>
  </si>
  <si>
    <t>RGN203331</t>
  </si>
  <si>
    <t>8x50 ml</t>
  </si>
  <si>
    <t>RGN203333</t>
  </si>
  <si>
    <t>CK-MB ( UV )</t>
  </si>
  <si>
    <t>RGN203337</t>
  </si>
  <si>
    <t>10 x 10 ml</t>
  </si>
  <si>
    <t>RGN203338</t>
  </si>
  <si>
    <t>CRP – turbidimetric sa kalibratorom</t>
  </si>
  <si>
    <t>RGN203339</t>
  </si>
  <si>
    <t>2x50 ml</t>
  </si>
  <si>
    <t>"Linear" Chemicals, Španija</t>
  </si>
  <si>
    <t>Cuvette Clean</t>
  </si>
  <si>
    <t>RGN203340</t>
  </si>
  <si>
    <t>6x55 ml</t>
  </si>
  <si>
    <t>RGN203345</t>
  </si>
  <si>
    <t>400 ml</t>
  </si>
  <si>
    <t>RGN203347</t>
  </si>
  <si>
    <t xml:space="preserve">Kreatinin ( Jaffe ) </t>
  </si>
  <si>
    <t>RGN203356</t>
  </si>
  <si>
    <t>RGN203357</t>
  </si>
  <si>
    <t>Multikalibrator</t>
  </si>
  <si>
    <t>RGN203360</t>
  </si>
  <si>
    <t xml:space="preserve">4 x 5 ml </t>
  </si>
  <si>
    <t>Autocal</t>
  </si>
  <si>
    <t>Plasma protein kontrola</t>
  </si>
  <si>
    <t>RGN203362</t>
  </si>
  <si>
    <t xml:space="preserve">1 x 2 ml </t>
  </si>
  <si>
    <t>Urea ( UV)</t>
  </si>
  <si>
    <t>RGN203368</t>
  </si>
  <si>
    <t>8 x 50 ml</t>
  </si>
  <si>
    <t>Wash additive</t>
  </si>
  <si>
    <t>RGN203369</t>
  </si>
  <si>
    <t>4 x 25 ml</t>
  </si>
  <si>
    <t>Kontrolni normalni serum humani</t>
  </si>
  <si>
    <t>RGN203371</t>
  </si>
  <si>
    <t>6 x 5 ml</t>
  </si>
  <si>
    <t xml:space="preserve">SERODOS </t>
  </si>
  <si>
    <t>Уговорено</t>
  </si>
  <si>
    <t>Испоручено</t>
  </si>
  <si>
    <t>Утрошено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</si>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</sst>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1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3" applyNumberFormat="0" applyAlignment="0" applyProtection="0"/>
    <xf numFmtId="0" fontId="24" fillId="8" borderId="13" applyNumberFormat="0" applyAlignment="0" applyProtection="0"/>
    <xf numFmtId="0" fontId="7" fillId="24" borderId="14" applyNumberFormat="0" applyFont="0" applyAlignment="0" applyProtection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4" fillId="8" borderId="23" applyNumberFormat="0" applyAlignment="0" applyProtection="0"/>
    <xf numFmtId="0" fontId="17" fillId="21" borderId="23" applyNumberFormat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7" fillId="24" borderId="24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28" borderId="1" xfId="0" applyFill="1" applyBorder="1"/>
    <xf numFmtId="0" fontId="35" fillId="27" borderId="1" xfId="0" applyFont="1" applyFill="1" applyBorder="1" applyAlignment="1">
      <alignment horizontal="center" vertical="center" wrapText="1"/>
    </xf>
    <xf numFmtId="0" fontId="34" fillId="25" borderId="1" xfId="63" applyFont="1" applyFill="1" applyBorder="1" applyAlignment="1">
      <alignment horizontal="center" vertical="center" wrapText="1"/>
    </xf>
    <xf numFmtId="4" fontId="34" fillId="25" borderId="1" xfId="63" applyNumberFormat="1" applyFont="1" applyFill="1" applyBorder="1" applyAlignment="1" applyProtection="1">
      <alignment horizontal="center" vertical="center" wrapText="1"/>
    </xf>
    <xf numFmtId="0" fontId="34" fillId="25" borderId="1" xfId="63" applyFont="1" applyFill="1" applyBorder="1" applyAlignment="1" applyProtection="1">
      <alignment horizontal="center" vertical="center" wrapText="1"/>
    </xf>
    <xf numFmtId="0" fontId="33" fillId="26" borderId="1" xfId="58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4" fillId="26" borderId="1" xfId="63" applyFont="1" applyFill="1" applyBorder="1" applyAlignment="1">
      <alignment horizontal="center" vertical="center" wrapText="1"/>
    </xf>
    <xf numFmtId="0" fontId="34" fillId="25" borderId="25" xfId="63" applyFont="1" applyFill="1" applyBorder="1" applyAlignment="1">
      <alignment horizontal="center" vertical="center" wrapText="1"/>
    </xf>
    <xf numFmtId="0" fontId="34" fillId="25" borderId="26" xfId="63" applyFont="1" applyFill="1" applyBorder="1" applyAlignment="1" applyProtection="1">
      <alignment horizontal="center" vertical="center" wrapText="1"/>
    </xf>
    <xf numFmtId="0" fontId="34" fillId="25" borderId="27" xfId="63" applyFont="1" applyFill="1" applyBorder="1" applyAlignment="1" applyProtection="1">
      <alignment horizontal="center" vertical="center" wrapText="1"/>
    </xf>
    <xf numFmtId="4" fontId="34" fillId="25" borderId="27" xfId="63" applyNumberFormat="1" applyFont="1" applyFill="1" applyBorder="1" applyAlignment="1" applyProtection="1">
      <alignment horizontal="center" vertical="center" wrapText="1"/>
    </xf>
    <xf numFmtId="9" fontId="34" fillId="25" borderId="27" xfId="63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>
      <alignment horizontal="center" vertical="center" wrapText="1"/>
    </xf>
    <xf numFmtId="0" fontId="38" fillId="26" borderId="1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C297-B48A-4FC1-994F-C6B8F886441E}">
  <dimension ref="A1:H13"/>
  <sheetViews>
    <sheetView workbookViewId="0">
      <selection sqref="A1:H13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15" customWidth="1"/>
    <col min="7" max="7" width="20.28515625" customWidth="1"/>
  </cols>
  <sheetData>
    <row r="1" spans="1:8" ht="45">
      <c r="A1" s="11" t="s">
        <v>16</v>
      </c>
      <c r="B1" s="12" t="s">
        <v>17</v>
      </c>
      <c r="C1" s="12" t="s">
        <v>18</v>
      </c>
      <c r="D1" s="12" t="s">
        <v>19</v>
      </c>
      <c r="E1" s="12" t="s">
        <v>15</v>
      </c>
      <c r="F1" s="13" t="s">
        <v>20</v>
      </c>
      <c r="G1" s="14" t="s">
        <v>21</v>
      </c>
      <c r="H1" s="15" t="s">
        <v>27</v>
      </c>
    </row>
    <row r="2" spans="1:8" ht="38.25">
      <c r="A2" s="9" t="s">
        <v>26</v>
      </c>
      <c r="B2" s="4">
        <v>13</v>
      </c>
      <c r="C2" s="1" t="s">
        <v>11</v>
      </c>
      <c r="D2" s="2">
        <v>2</v>
      </c>
      <c r="E2" s="8" t="s">
        <v>0</v>
      </c>
      <c r="F2" s="6">
        <v>4300</v>
      </c>
      <c r="G2" s="5" t="s">
        <v>25</v>
      </c>
      <c r="H2" s="10">
        <v>1</v>
      </c>
    </row>
    <row r="3" spans="1:8" ht="38.25">
      <c r="A3" s="9" t="s">
        <v>26</v>
      </c>
      <c r="B3" s="4">
        <v>13</v>
      </c>
      <c r="C3" s="1" t="s">
        <v>11</v>
      </c>
      <c r="D3" s="2">
        <v>4</v>
      </c>
      <c r="E3" s="8" t="s">
        <v>1</v>
      </c>
      <c r="F3" s="6">
        <v>1800</v>
      </c>
      <c r="G3" s="5" t="s">
        <v>25</v>
      </c>
      <c r="H3" s="10">
        <v>1</v>
      </c>
    </row>
    <row r="4" spans="1:8" ht="38.25">
      <c r="A4" s="9" t="s">
        <v>26</v>
      </c>
      <c r="B4" s="4">
        <v>13</v>
      </c>
      <c r="C4" s="1" t="s">
        <v>11</v>
      </c>
      <c r="D4" s="2">
        <v>5</v>
      </c>
      <c r="E4" s="8" t="s">
        <v>2</v>
      </c>
      <c r="F4" s="6">
        <v>3800</v>
      </c>
      <c r="G4" s="5" t="s">
        <v>25</v>
      </c>
      <c r="H4" s="10">
        <v>1</v>
      </c>
    </row>
    <row r="5" spans="1:8" ht="38.25">
      <c r="A5" s="9" t="s">
        <v>26</v>
      </c>
      <c r="B5" s="4">
        <v>92</v>
      </c>
      <c r="C5" s="1" t="s">
        <v>12</v>
      </c>
      <c r="D5" s="3">
        <v>1</v>
      </c>
      <c r="E5" s="8" t="s">
        <v>3</v>
      </c>
      <c r="F5" s="6">
        <v>93000</v>
      </c>
      <c r="G5" s="7" t="s">
        <v>24</v>
      </c>
      <c r="H5" s="10">
        <v>1</v>
      </c>
    </row>
    <row r="6" spans="1:8" ht="38.25">
      <c r="A6" s="9" t="s">
        <v>26</v>
      </c>
      <c r="B6" s="4">
        <v>92</v>
      </c>
      <c r="C6" s="1" t="s">
        <v>12</v>
      </c>
      <c r="D6" s="3">
        <v>5</v>
      </c>
      <c r="E6" s="8" t="s">
        <v>4</v>
      </c>
      <c r="F6" s="6">
        <v>29000</v>
      </c>
      <c r="G6" s="7" t="s">
        <v>24</v>
      </c>
      <c r="H6" s="10">
        <v>1</v>
      </c>
    </row>
    <row r="7" spans="1:8" ht="38.25">
      <c r="A7" s="9" t="s">
        <v>26</v>
      </c>
      <c r="B7" s="4">
        <v>107</v>
      </c>
      <c r="C7" s="1" t="s">
        <v>13</v>
      </c>
      <c r="D7" s="3">
        <v>11</v>
      </c>
      <c r="E7" s="8" t="s">
        <v>5</v>
      </c>
      <c r="F7" s="6">
        <v>39000</v>
      </c>
      <c r="G7" s="5" t="s">
        <v>22</v>
      </c>
      <c r="H7" s="10">
        <v>1</v>
      </c>
    </row>
    <row r="8" spans="1:8" ht="38.25">
      <c r="A8" s="9" t="s">
        <v>26</v>
      </c>
      <c r="B8" s="4">
        <v>107</v>
      </c>
      <c r="C8" s="1" t="s">
        <v>13</v>
      </c>
      <c r="D8" s="3">
        <v>18</v>
      </c>
      <c r="E8" s="8" t="s">
        <v>6</v>
      </c>
      <c r="F8" s="6">
        <v>8500</v>
      </c>
      <c r="G8" s="5" t="s">
        <v>22</v>
      </c>
      <c r="H8" s="10">
        <v>1</v>
      </c>
    </row>
    <row r="9" spans="1:8" ht="25.5">
      <c r="A9" s="9" t="s">
        <v>26</v>
      </c>
      <c r="B9" s="4">
        <v>142</v>
      </c>
      <c r="C9" s="1" t="s">
        <v>14</v>
      </c>
      <c r="D9" s="3">
        <v>7</v>
      </c>
      <c r="E9" s="8" t="s">
        <v>7</v>
      </c>
      <c r="F9" s="6">
        <v>2600</v>
      </c>
      <c r="G9" s="5" t="s">
        <v>23</v>
      </c>
      <c r="H9" s="10">
        <v>1</v>
      </c>
    </row>
    <row r="10" spans="1:8" ht="25.5">
      <c r="A10" s="9" t="s">
        <v>26</v>
      </c>
      <c r="B10" s="4">
        <v>142</v>
      </c>
      <c r="C10" s="1" t="s">
        <v>14</v>
      </c>
      <c r="D10" s="3">
        <v>12</v>
      </c>
      <c r="E10" s="8" t="s">
        <v>8</v>
      </c>
      <c r="F10" s="6">
        <v>10600</v>
      </c>
      <c r="G10" s="5" t="s">
        <v>23</v>
      </c>
      <c r="H10" s="10">
        <v>1</v>
      </c>
    </row>
    <row r="11" spans="1:8" ht="25.5">
      <c r="A11" s="9" t="s">
        <v>26</v>
      </c>
      <c r="B11" s="4">
        <v>142</v>
      </c>
      <c r="C11" s="1" t="s">
        <v>14</v>
      </c>
      <c r="D11" s="3">
        <v>19</v>
      </c>
      <c r="E11" s="8" t="s">
        <v>9</v>
      </c>
      <c r="F11" s="6">
        <v>4400</v>
      </c>
      <c r="G11" s="5" t="s">
        <v>23</v>
      </c>
      <c r="H11" s="10">
        <v>1</v>
      </c>
    </row>
    <row r="12" spans="1:8" ht="25.5">
      <c r="A12" s="9" t="s">
        <v>26</v>
      </c>
      <c r="B12" s="4">
        <v>142</v>
      </c>
      <c r="C12" s="1" t="s">
        <v>14</v>
      </c>
      <c r="D12" s="3">
        <v>21</v>
      </c>
      <c r="E12" s="8" t="s">
        <v>10</v>
      </c>
      <c r="F12" s="6">
        <v>2520</v>
      </c>
      <c r="G12" s="5" t="s">
        <v>23</v>
      </c>
      <c r="H12" s="10">
        <v>1</v>
      </c>
    </row>
    <row r="13" spans="1:8" ht="25.5">
      <c r="A13" s="9" t="s">
        <v>26</v>
      </c>
      <c r="B13" s="1">
        <v>142</v>
      </c>
      <c r="C13" s="1" t="s">
        <v>14</v>
      </c>
      <c r="D13" s="16">
        <v>31</v>
      </c>
      <c r="E13" s="17" t="s">
        <v>28</v>
      </c>
      <c r="F13" s="19">
        <v>2830</v>
      </c>
      <c r="G13" s="20" t="s">
        <v>23</v>
      </c>
      <c r="H13" s="18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B50C-B709-4CFC-AD01-6EADD462B4BF}">
  <dimension ref="A1:J13"/>
  <sheetViews>
    <sheetView tabSelected="1" workbookViewId="0">
      <selection activeCell="L4" sqref="L4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2.140625" customWidth="1"/>
  </cols>
  <sheetData>
    <row r="1" spans="1:9" ht="45">
      <c r="A1" s="11" t="s">
        <v>16</v>
      </c>
      <c r="B1" s="12" t="s">
        <v>17</v>
      </c>
      <c r="C1" s="12" t="s">
        <v>18</v>
      </c>
      <c r="D1" s="12" t="s">
        <v>19</v>
      </c>
      <c r="E1" s="12" t="s">
        <v>15</v>
      </c>
      <c r="F1" s="12"/>
      <c r="G1" s="13" t="s">
        <v>20</v>
      </c>
      <c r="H1" s="14" t="s">
        <v>21</v>
      </c>
      <c r="I1" s="21" t="s">
        <v>145</v>
      </c>
    </row>
    <row r="2" spans="1:9" ht="38.25">
      <c r="A2" s="9" t="s">
        <v>26</v>
      </c>
      <c r="B2" s="4">
        <v>13</v>
      </c>
      <c r="C2" s="1" t="s">
        <v>11</v>
      </c>
      <c r="D2" s="2">
        <v>2</v>
      </c>
      <c r="E2" s="8" t="s">
        <v>0</v>
      </c>
      <c r="F2" s="31" t="str">
        <f>B2&amp;D2&amp;E2</f>
        <v>132Dia-Lyse-Diff D-CF</v>
      </c>
      <c r="G2" s="6">
        <v>4300</v>
      </c>
      <c r="H2" s="5" t="s">
        <v>25</v>
      </c>
      <c r="I2" s="32">
        <v>3</v>
      </c>
    </row>
    <row r="3" spans="1:9" ht="38.25">
      <c r="A3" s="9" t="s">
        <v>26</v>
      </c>
      <c r="B3" s="4">
        <v>13</v>
      </c>
      <c r="C3" s="1" t="s">
        <v>11</v>
      </c>
      <c r="D3" s="2">
        <v>4</v>
      </c>
      <c r="E3" s="8" t="s">
        <v>1</v>
      </c>
      <c r="F3" s="31" t="str">
        <f t="shared" ref="F3:F13" si="0">B3&amp;D3&amp;E3</f>
        <v>134 Dia-EZ-Cleaner</v>
      </c>
      <c r="G3" s="6">
        <v>1800</v>
      </c>
      <c r="H3" s="5" t="s">
        <v>25</v>
      </c>
      <c r="I3" s="32">
        <v>2</v>
      </c>
    </row>
    <row r="4" spans="1:9" ht="38.25">
      <c r="A4" s="9" t="s">
        <v>26</v>
      </c>
      <c r="B4" s="4">
        <v>13</v>
      </c>
      <c r="C4" s="1" t="s">
        <v>11</v>
      </c>
      <c r="D4" s="2">
        <v>5</v>
      </c>
      <c r="E4" s="8" t="s">
        <v>2</v>
      </c>
      <c r="F4" s="31" t="str">
        <f t="shared" si="0"/>
        <v>135 Kontrolna krv D-Check N</v>
      </c>
      <c r="G4" s="6">
        <v>3800</v>
      </c>
      <c r="H4" s="5" t="s">
        <v>25</v>
      </c>
      <c r="I4" s="32">
        <v>0</v>
      </c>
    </row>
    <row r="5" spans="1:9" ht="38.25">
      <c r="A5" s="9" t="s">
        <v>26</v>
      </c>
      <c r="B5" s="4">
        <v>92</v>
      </c>
      <c r="C5" s="1" t="s">
        <v>12</v>
      </c>
      <c r="D5" s="3">
        <v>1</v>
      </c>
      <c r="E5" s="8" t="s">
        <v>3</v>
      </c>
      <c r="F5" s="31" t="str">
        <f t="shared" si="0"/>
        <v>921Sensor cassette SC90 300analiza/30 dana</v>
      </c>
      <c r="G5" s="6">
        <v>93000</v>
      </c>
      <c r="H5" s="7" t="s">
        <v>24</v>
      </c>
      <c r="I5" s="32">
        <v>4</v>
      </c>
    </row>
    <row r="6" spans="1:9" ht="38.25">
      <c r="A6" s="9" t="s">
        <v>26</v>
      </c>
      <c r="B6" s="4">
        <v>92</v>
      </c>
      <c r="C6" s="1" t="s">
        <v>12</v>
      </c>
      <c r="D6" s="3">
        <v>5</v>
      </c>
      <c r="E6" s="8" t="s">
        <v>4</v>
      </c>
      <c r="F6" s="31" t="str">
        <f t="shared" si="0"/>
        <v>925ABL90 FLEX Solution pack</v>
      </c>
      <c r="G6" s="6">
        <v>29000</v>
      </c>
      <c r="H6" s="7" t="s">
        <v>24</v>
      </c>
      <c r="I6" s="32">
        <v>4</v>
      </c>
    </row>
    <row r="7" spans="1:9" ht="38.25">
      <c r="A7" s="9" t="s">
        <v>26</v>
      </c>
      <c r="B7" s="4">
        <v>107</v>
      </c>
      <c r="C7" s="1" t="s">
        <v>13</v>
      </c>
      <c r="D7" s="3">
        <v>11</v>
      </c>
      <c r="E7" s="8" t="s">
        <v>5</v>
      </c>
      <c r="F7" s="31" t="str">
        <f t="shared" si="0"/>
        <v>10711MGIT TB ID test</v>
      </c>
      <c r="G7" s="6">
        <v>39000</v>
      </c>
      <c r="H7" s="5" t="s">
        <v>22</v>
      </c>
      <c r="I7" s="32">
        <v>1</v>
      </c>
    </row>
    <row r="8" spans="1:9" ht="38.25">
      <c r="A8" s="9" t="s">
        <v>26</v>
      </c>
      <c r="B8" s="4">
        <v>107</v>
      </c>
      <c r="C8" s="1" t="s">
        <v>13</v>
      </c>
      <c r="D8" s="3">
        <v>18</v>
      </c>
      <c r="E8" s="8" t="s">
        <v>6</v>
      </c>
      <c r="F8" s="31" t="str">
        <f t="shared" si="0"/>
        <v>10718BD Difco Lowenstern Base</v>
      </c>
      <c r="G8" s="6">
        <v>8500</v>
      </c>
      <c r="H8" s="5" t="s">
        <v>22</v>
      </c>
      <c r="I8" s="32">
        <v>1</v>
      </c>
    </row>
    <row r="9" spans="1:9" ht="25.5">
      <c r="A9" s="9" t="s">
        <v>26</v>
      </c>
      <c r="B9" s="4">
        <v>142</v>
      </c>
      <c r="C9" s="1" t="s">
        <v>14</v>
      </c>
      <c r="D9" s="3">
        <v>7</v>
      </c>
      <c r="E9" s="8" t="s">
        <v>7</v>
      </c>
      <c r="F9" s="31" t="str">
        <f t="shared" si="0"/>
        <v>1427AST (IFCC, UV)</v>
      </c>
      <c r="G9" s="6">
        <v>2600</v>
      </c>
      <c r="H9" s="5" t="s">
        <v>23</v>
      </c>
      <c r="I9" s="32">
        <v>2</v>
      </c>
    </row>
    <row r="10" spans="1:9" ht="25.5">
      <c r="A10" s="9" t="s">
        <v>26</v>
      </c>
      <c r="B10" s="4">
        <v>142</v>
      </c>
      <c r="C10" s="1" t="s">
        <v>14</v>
      </c>
      <c r="D10" s="3">
        <v>12</v>
      </c>
      <c r="E10" s="8" t="s">
        <v>8</v>
      </c>
      <c r="F10" s="31" t="str">
        <f t="shared" si="0"/>
        <v>14212CK-NAC ( UV, DGKC )</v>
      </c>
      <c r="G10" s="6">
        <v>10600</v>
      </c>
      <c r="H10" s="5" t="s">
        <v>23</v>
      </c>
      <c r="I10" s="32">
        <v>2</v>
      </c>
    </row>
    <row r="11" spans="1:9" ht="25.5">
      <c r="A11" s="9" t="s">
        <v>26</v>
      </c>
      <c r="B11" s="4">
        <v>142</v>
      </c>
      <c r="C11" s="1" t="s">
        <v>14</v>
      </c>
      <c r="D11" s="3">
        <v>19</v>
      </c>
      <c r="E11" s="8" t="s">
        <v>9</v>
      </c>
      <c r="F11" s="31" t="str">
        <f t="shared" si="0"/>
        <v>14219Gama-GT</v>
      </c>
      <c r="G11" s="6">
        <v>4400</v>
      </c>
      <c r="H11" s="5" t="s">
        <v>23</v>
      </c>
      <c r="I11" s="32">
        <v>2</v>
      </c>
    </row>
    <row r="12" spans="1:9" ht="25.5">
      <c r="A12" s="9" t="s">
        <v>26</v>
      </c>
      <c r="B12" s="4">
        <v>142</v>
      </c>
      <c r="C12" s="1" t="s">
        <v>14</v>
      </c>
      <c r="D12" s="3">
        <v>21</v>
      </c>
      <c r="E12" s="8" t="s">
        <v>10</v>
      </c>
      <c r="F12" s="31" t="str">
        <f t="shared" si="0"/>
        <v xml:space="preserve">14221Glukoza </v>
      </c>
      <c r="G12" s="6">
        <v>2520</v>
      </c>
      <c r="H12" s="5" t="s">
        <v>23</v>
      </c>
      <c r="I12" s="32">
        <v>4</v>
      </c>
    </row>
    <row r="13" spans="1:9" ht="25.5">
      <c r="A13" s="9" t="s">
        <v>26</v>
      </c>
      <c r="B13" s="1">
        <v>142</v>
      </c>
      <c r="C13" s="1" t="s">
        <v>14</v>
      </c>
      <c r="D13" s="16">
        <v>31</v>
      </c>
      <c r="E13" s="17" t="s">
        <v>28</v>
      </c>
      <c r="F13" s="31" t="str">
        <f t="shared" si="0"/>
        <v>14231LDH ( DGKC)</v>
      </c>
      <c r="G13" s="19">
        <v>2830</v>
      </c>
      <c r="H13" s="20" t="s">
        <v>23</v>
      </c>
      <c r="I13" s="32">
        <v>6</v>
      </c>
    </row>
  </sheetData>
  <autoFilter ref="A1:I13" xr:uid="{E529E92F-BB78-427A-A27C-E597BF40CF85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E882-4206-4D79-A631-CE8364560725}">
  <dimension ref="A1:V30"/>
  <sheetViews>
    <sheetView topLeftCell="F23" workbookViewId="0">
      <selection activeCell="H2" sqref="H2:H30"/>
    </sheetView>
  </sheetViews>
  <sheetFormatPr defaultRowHeight="15"/>
  <cols>
    <col min="1" max="2" width="20.42578125" customWidth="1"/>
    <col min="3" max="3" width="16.85546875" hidden="1" customWidth="1"/>
    <col min="4" max="4" width="9" customWidth="1"/>
    <col min="5" max="5" width="29.5703125" customWidth="1"/>
    <col min="6" max="6" width="10.5703125" bestFit="1" customWidth="1"/>
    <col min="7" max="8" width="21.42578125" customWidth="1"/>
    <col min="9" max="11" width="15.140625" customWidth="1"/>
    <col min="12" max="12" width="16.5703125" hidden="1" customWidth="1"/>
    <col min="13" max="13" width="20.5703125" hidden="1" customWidth="1"/>
    <col min="14" max="14" width="15" customWidth="1"/>
    <col min="15" max="15" width="10.28515625" hidden="1" customWidth="1"/>
    <col min="16" max="16" width="20.28515625" customWidth="1"/>
    <col min="17" max="17" width="15.5703125" hidden="1" customWidth="1"/>
    <col min="18" max="18" width="16.5703125" hidden="1" customWidth="1"/>
    <col min="19" max="19" width="15.5703125" hidden="1" customWidth="1"/>
  </cols>
  <sheetData>
    <row r="1" spans="1:22" ht="45">
      <c r="A1" s="11" t="s">
        <v>16</v>
      </c>
      <c r="B1" s="11" t="s">
        <v>29</v>
      </c>
      <c r="C1" s="12" t="s">
        <v>30</v>
      </c>
      <c r="D1" s="12" t="s">
        <v>17</v>
      </c>
      <c r="E1" s="12" t="s">
        <v>18</v>
      </c>
      <c r="F1" s="12" t="s">
        <v>19</v>
      </c>
      <c r="G1" s="22" t="s">
        <v>15</v>
      </c>
      <c r="H1" s="22"/>
      <c r="I1" s="12" t="s">
        <v>31</v>
      </c>
      <c r="J1" s="23" t="s">
        <v>32</v>
      </c>
      <c r="K1" s="24" t="s">
        <v>33</v>
      </c>
      <c r="L1" s="24" t="s">
        <v>34</v>
      </c>
      <c r="M1" s="24" t="s">
        <v>35</v>
      </c>
      <c r="N1" s="25" t="s">
        <v>20</v>
      </c>
      <c r="O1" s="26" t="s">
        <v>36</v>
      </c>
      <c r="P1" s="24" t="s">
        <v>21</v>
      </c>
      <c r="Q1" s="24" t="s">
        <v>37</v>
      </c>
      <c r="R1" s="24" t="s">
        <v>38</v>
      </c>
      <c r="S1" s="24" t="s">
        <v>39</v>
      </c>
      <c r="T1" s="15" t="s">
        <v>142</v>
      </c>
      <c r="U1" s="15" t="s">
        <v>143</v>
      </c>
      <c r="V1" s="15" t="s">
        <v>144</v>
      </c>
    </row>
    <row r="2" spans="1:22" ht="38.25">
      <c r="A2" s="9" t="s">
        <v>40</v>
      </c>
      <c r="B2" s="27" t="s">
        <v>41</v>
      </c>
      <c r="C2" s="27" t="s">
        <v>42</v>
      </c>
      <c r="D2" s="1">
        <v>13</v>
      </c>
      <c r="E2" s="1" t="s">
        <v>11</v>
      </c>
      <c r="F2" s="2">
        <v>1</v>
      </c>
      <c r="G2" s="17" t="s">
        <v>43</v>
      </c>
      <c r="H2" s="17" t="str">
        <f>D2&amp;F2&amp;G2</f>
        <v>131 Dia-Diluent</v>
      </c>
      <c r="I2" s="28" t="s">
        <v>44</v>
      </c>
      <c r="J2" s="29" t="s">
        <v>45</v>
      </c>
      <c r="K2" s="1" t="s">
        <v>46</v>
      </c>
      <c r="L2" s="1" t="s">
        <v>47</v>
      </c>
      <c r="M2" s="1" t="s">
        <v>48</v>
      </c>
      <c r="N2" s="19">
        <v>7500</v>
      </c>
      <c r="O2" s="30">
        <v>0.2</v>
      </c>
      <c r="P2" s="20" t="s">
        <v>25</v>
      </c>
      <c r="Q2" s="20" t="s">
        <v>49</v>
      </c>
      <c r="R2" s="20" t="s">
        <v>50</v>
      </c>
      <c r="S2" s="20" t="s">
        <v>51</v>
      </c>
      <c r="T2" s="18">
        <v>3</v>
      </c>
      <c r="U2" s="18">
        <v>1</v>
      </c>
      <c r="V2" s="18">
        <v>4</v>
      </c>
    </row>
    <row r="3" spans="1:22" ht="38.25">
      <c r="A3" s="9" t="s">
        <v>40</v>
      </c>
      <c r="B3" s="27" t="s">
        <v>41</v>
      </c>
      <c r="C3" s="27" t="s">
        <v>42</v>
      </c>
      <c r="D3" s="1">
        <v>13</v>
      </c>
      <c r="E3" s="1" t="s">
        <v>11</v>
      </c>
      <c r="F3" s="2">
        <v>2</v>
      </c>
      <c r="G3" s="17" t="s">
        <v>0</v>
      </c>
      <c r="H3" s="17" t="str">
        <f t="shared" ref="H3:H30" si="0">D3&amp;F3&amp;G3</f>
        <v>132Dia-Lyse-Diff D-CF</v>
      </c>
      <c r="I3" s="28" t="s">
        <v>52</v>
      </c>
      <c r="J3" s="29" t="s">
        <v>45</v>
      </c>
      <c r="K3" s="1" t="s">
        <v>53</v>
      </c>
      <c r="L3" s="1" t="s">
        <v>47</v>
      </c>
      <c r="M3" s="1" t="s">
        <v>0</v>
      </c>
      <c r="N3" s="19">
        <v>4300</v>
      </c>
      <c r="O3" s="30">
        <v>0.2</v>
      </c>
      <c r="P3" s="20" t="s">
        <v>25</v>
      </c>
      <c r="Q3" s="20" t="s">
        <v>49</v>
      </c>
      <c r="R3" s="20" t="s">
        <v>50</v>
      </c>
      <c r="S3" s="20" t="s">
        <v>51</v>
      </c>
      <c r="T3" s="18">
        <v>3</v>
      </c>
      <c r="U3" s="18">
        <v>2</v>
      </c>
      <c r="V3" s="18">
        <v>3</v>
      </c>
    </row>
    <row r="4" spans="1:22" ht="38.25">
      <c r="A4" s="9" t="s">
        <v>40</v>
      </c>
      <c r="B4" s="27" t="s">
        <v>41</v>
      </c>
      <c r="C4" s="27" t="s">
        <v>42</v>
      </c>
      <c r="D4" s="1">
        <v>13</v>
      </c>
      <c r="E4" s="1" t="s">
        <v>11</v>
      </c>
      <c r="F4" s="2">
        <v>4</v>
      </c>
      <c r="G4" s="17" t="s">
        <v>1</v>
      </c>
      <c r="H4" s="17" t="str">
        <f t="shared" si="0"/>
        <v>134 Dia-EZ-Cleaner</v>
      </c>
      <c r="I4" s="28" t="s">
        <v>54</v>
      </c>
      <c r="J4" s="29" t="s">
        <v>45</v>
      </c>
      <c r="K4" s="1" t="s">
        <v>55</v>
      </c>
      <c r="L4" s="1" t="s">
        <v>47</v>
      </c>
      <c r="M4" s="1" t="s">
        <v>56</v>
      </c>
      <c r="N4" s="19">
        <v>1800</v>
      </c>
      <c r="O4" s="30">
        <v>0.2</v>
      </c>
      <c r="P4" s="20" t="s">
        <v>25</v>
      </c>
      <c r="Q4" s="20" t="s">
        <v>49</v>
      </c>
      <c r="R4" s="20" t="s">
        <v>50</v>
      </c>
      <c r="S4" s="20" t="s">
        <v>51</v>
      </c>
      <c r="T4" s="18">
        <v>4</v>
      </c>
      <c r="U4" s="18">
        <v>2</v>
      </c>
      <c r="V4" s="18">
        <v>3</v>
      </c>
    </row>
    <row r="5" spans="1:22" ht="38.25">
      <c r="A5" s="9" t="s">
        <v>40</v>
      </c>
      <c r="B5" s="27" t="s">
        <v>41</v>
      </c>
      <c r="C5" s="27" t="s">
        <v>42</v>
      </c>
      <c r="D5" s="1">
        <v>13</v>
      </c>
      <c r="E5" s="1" t="s">
        <v>11</v>
      </c>
      <c r="F5" s="2">
        <v>5</v>
      </c>
      <c r="G5" s="17" t="s">
        <v>2</v>
      </c>
      <c r="H5" s="17" t="str">
        <f t="shared" si="0"/>
        <v>135 Kontrolna krv D-Check N</v>
      </c>
      <c r="I5" s="28" t="s">
        <v>57</v>
      </c>
      <c r="J5" s="29" t="s">
        <v>58</v>
      </c>
      <c r="K5" s="1" t="s">
        <v>59</v>
      </c>
      <c r="L5" s="1" t="s">
        <v>47</v>
      </c>
      <c r="M5" s="1" t="s">
        <v>60</v>
      </c>
      <c r="N5" s="19">
        <v>3800</v>
      </c>
      <c r="O5" s="30">
        <v>0.2</v>
      </c>
      <c r="P5" s="20" t="s">
        <v>25</v>
      </c>
      <c r="Q5" s="20" t="s">
        <v>49</v>
      </c>
      <c r="R5" s="20" t="s">
        <v>50</v>
      </c>
      <c r="S5" s="20" t="s">
        <v>51</v>
      </c>
      <c r="T5" s="18">
        <v>7</v>
      </c>
      <c r="U5" s="18">
        <v>4.5999999999999996</v>
      </c>
      <c r="V5" s="18">
        <v>2.8</v>
      </c>
    </row>
    <row r="6" spans="1:22" ht="38.25">
      <c r="A6" s="9" t="s">
        <v>40</v>
      </c>
      <c r="B6" s="27" t="s">
        <v>41</v>
      </c>
      <c r="C6" s="27" t="s">
        <v>42</v>
      </c>
      <c r="D6" s="1">
        <v>92</v>
      </c>
      <c r="E6" s="1" t="s">
        <v>12</v>
      </c>
      <c r="F6" s="16">
        <v>1</v>
      </c>
      <c r="G6" s="17" t="s">
        <v>3</v>
      </c>
      <c r="H6" s="17" t="str">
        <f t="shared" si="0"/>
        <v>921Sensor cassette SC90 300analiza/30 dana</v>
      </c>
      <c r="I6" s="28" t="s">
        <v>61</v>
      </c>
      <c r="J6" s="29" t="s">
        <v>45</v>
      </c>
      <c r="K6" s="1" t="s">
        <v>62</v>
      </c>
      <c r="L6" s="1" t="s">
        <v>63</v>
      </c>
      <c r="M6" s="1" t="s">
        <v>64</v>
      </c>
      <c r="N6" s="19">
        <v>93000</v>
      </c>
      <c r="O6" s="30">
        <v>0.2</v>
      </c>
      <c r="P6" s="9" t="s">
        <v>24</v>
      </c>
      <c r="Q6" s="9" t="s">
        <v>65</v>
      </c>
      <c r="R6" s="20" t="s">
        <v>50</v>
      </c>
      <c r="S6" s="20" t="s">
        <v>51</v>
      </c>
      <c r="T6" s="18">
        <v>7</v>
      </c>
      <c r="U6" s="18">
        <v>4</v>
      </c>
      <c r="V6" s="18">
        <v>5</v>
      </c>
    </row>
    <row r="7" spans="1:22" ht="38.25">
      <c r="A7" s="9" t="s">
        <v>40</v>
      </c>
      <c r="B7" s="27" t="s">
        <v>41</v>
      </c>
      <c r="C7" s="27" t="s">
        <v>42</v>
      </c>
      <c r="D7" s="1">
        <v>92</v>
      </c>
      <c r="E7" s="1" t="s">
        <v>12</v>
      </c>
      <c r="F7" s="16">
        <v>5</v>
      </c>
      <c r="G7" s="17" t="s">
        <v>4</v>
      </c>
      <c r="H7" s="17" t="str">
        <f t="shared" si="0"/>
        <v>925ABL90 FLEX Solution pack</v>
      </c>
      <c r="I7" s="28" t="s">
        <v>66</v>
      </c>
      <c r="J7" s="29" t="s">
        <v>67</v>
      </c>
      <c r="K7" s="1" t="s">
        <v>68</v>
      </c>
      <c r="L7" s="1" t="s">
        <v>63</v>
      </c>
      <c r="M7" s="1" t="s">
        <v>69</v>
      </c>
      <c r="N7" s="19">
        <v>29000</v>
      </c>
      <c r="O7" s="30">
        <v>0.2</v>
      </c>
      <c r="P7" s="9" t="s">
        <v>24</v>
      </c>
      <c r="Q7" s="9" t="s">
        <v>65</v>
      </c>
      <c r="R7" s="20" t="s">
        <v>50</v>
      </c>
      <c r="S7" s="20" t="s">
        <v>51</v>
      </c>
      <c r="T7" s="18">
        <v>11</v>
      </c>
      <c r="U7" s="18">
        <v>4</v>
      </c>
      <c r="V7" s="18">
        <v>5</v>
      </c>
    </row>
    <row r="8" spans="1:22" ht="38.25">
      <c r="A8" s="9" t="s">
        <v>40</v>
      </c>
      <c r="B8" s="27" t="s">
        <v>41</v>
      </c>
      <c r="C8" s="27" t="s">
        <v>42</v>
      </c>
      <c r="D8" s="1">
        <v>92</v>
      </c>
      <c r="E8" s="1" t="s">
        <v>12</v>
      </c>
      <c r="F8" s="16">
        <v>6</v>
      </c>
      <c r="G8" s="17" t="s">
        <v>70</v>
      </c>
      <c r="H8" s="17" t="str">
        <f t="shared" si="0"/>
        <v>926Thermal paper, 8 rolls</v>
      </c>
      <c r="I8" s="28" t="s">
        <v>71</v>
      </c>
      <c r="J8" s="29" t="s">
        <v>45</v>
      </c>
      <c r="K8" s="1" t="s">
        <v>72</v>
      </c>
      <c r="L8" s="1" t="s">
        <v>63</v>
      </c>
      <c r="M8" s="1" t="s">
        <v>70</v>
      </c>
      <c r="N8" s="19">
        <v>5000</v>
      </c>
      <c r="O8" s="30">
        <v>0.2</v>
      </c>
      <c r="P8" s="9" t="s">
        <v>24</v>
      </c>
      <c r="Q8" s="9" t="s">
        <v>65</v>
      </c>
      <c r="R8" s="20" t="s">
        <v>50</v>
      </c>
      <c r="S8" s="20" t="s">
        <v>51</v>
      </c>
      <c r="T8" s="18">
        <v>1</v>
      </c>
      <c r="U8" s="18">
        <v>0</v>
      </c>
      <c r="V8" s="18">
        <v>1.1200000000000001</v>
      </c>
    </row>
    <row r="9" spans="1:22" ht="38.25">
      <c r="A9" s="9" t="s">
        <v>40</v>
      </c>
      <c r="B9" s="27" t="s">
        <v>41</v>
      </c>
      <c r="C9" s="27" t="s">
        <v>42</v>
      </c>
      <c r="D9" s="1">
        <v>92</v>
      </c>
      <c r="E9" s="1" t="s">
        <v>12</v>
      </c>
      <c r="F9" s="16">
        <v>32</v>
      </c>
      <c r="G9" s="17" t="s">
        <v>73</v>
      </c>
      <c r="H9" s="17" t="str">
        <f t="shared" si="0"/>
        <v xml:space="preserve">9232Pico 50 Arterial blood sampler, 2 ml </v>
      </c>
      <c r="I9" s="28" t="s">
        <v>74</v>
      </c>
      <c r="J9" s="29" t="s">
        <v>45</v>
      </c>
      <c r="K9" s="1" t="s">
        <v>75</v>
      </c>
      <c r="L9" s="1" t="s">
        <v>63</v>
      </c>
      <c r="M9" s="1" t="s">
        <v>76</v>
      </c>
      <c r="N9" s="19">
        <v>8000</v>
      </c>
      <c r="O9" s="30">
        <v>0.1</v>
      </c>
      <c r="P9" s="9" t="s">
        <v>24</v>
      </c>
      <c r="Q9" s="9" t="s">
        <v>65</v>
      </c>
      <c r="R9" s="20" t="s">
        <v>50</v>
      </c>
      <c r="S9" s="20" t="s">
        <v>51</v>
      </c>
      <c r="T9" s="18">
        <v>10</v>
      </c>
      <c r="U9" s="18">
        <v>4</v>
      </c>
      <c r="V9" s="18">
        <v>9</v>
      </c>
    </row>
    <row r="10" spans="1:22" ht="51">
      <c r="A10" s="9" t="s">
        <v>40</v>
      </c>
      <c r="B10" s="27" t="s">
        <v>41</v>
      </c>
      <c r="C10" s="27" t="s">
        <v>42</v>
      </c>
      <c r="D10" s="1">
        <v>106</v>
      </c>
      <c r="E10" s="1" t="s">
        <v>77</v>
      </c>
      <c r="F10" s="16">
        <v>2</v>
      </c>
      <c r="G10" s="17" t="s">
        <v>78</v>
      </c>
      <c r="H10" s="17" t="str">
        <f t="shared" si="0"/>
        <v>1062BACT/ALERT MP BOČICE</v>
      </c>
      <c r="I10" s="28" t="s">
        <v>79</v>
      </c>
      <c r="J10" s="29" t="s">
        <v>45</v>
      </c>
      <c r="K10" s="1">
        <v>100</v>
      </c>
      <c r="L10" s="1" t="s">
        <v>80</v>
      </c>
      <c r="M10" s="1" t="s">
        <v>81</v>
      </c>
      <c r="N10" s="19">
        <v>84000</v>
      </c>
      <c r="O10" s="30">
        <v>0.2</v>
      </c>
      <c r="P10" s="20" t="s">
        <v>82</v>
      </c>
      <c r="Q10" s="20" t="s">
        <v>83</v>
      </c>
      <c r="R10" s="20" t="s">
        <v>50</v>
      </c>
      <c r="S10" s="20" t="s">
        <v>51</v>
      </c>
      <c r="T10" s="18">
        <v>1</v>
      </c>
      <c r="U10" s="18">
        <v>1</v>
      </c>
      <c r="V10" s="18">
        <v>0</v>
      </c>
    </row>
    <row r="11" spans="1:22" ht="51">
      <c r="A11" s="9" t="s">
        <v>40</v>
      </c>
      <c r="B11" s="27" t="s">
        <v>41</v>
      </c>
      <c r="C11" s="27" t="s">
        <v>42</v>
      </c>
      <c r="D11" s="1">
        <v>106</v>
      </c>
      <c r="E11" s="1" t="s">
        <v>77</v>
      </c>
      <c r="F11" s="16">
        <v>3</v>
      </c>
      <c r="G11" s="17" t="s">
        <v>84</v>
      </c>
      <c r="H11" s="17" t="str">
        <f t="shared" si="0"/>
        <v>1063MB/BacT Antibiotik Supplement Kit</v>
      </c>
      <c r="I11" s="28" t="s">
        <v>85</v>
      </c>
      <c r="J11" s="29" t="s">
        <v>45</v>
      </c>
      <c r="K11" s="1" t="s">
        <v>86</v>
      </c>
      <c r="L11" s="1" t="s">
        <v>80</v>
      </c>
      <c r="M11" s="1" t="s">
        <v>87</v>
      </c>
      <c r="N11" s="19">
        <v>16100</v>
      </c>
      <c r="O11" s="30">
        <v>0.2</v>
      </c>
      <c r="P11" s="20" t="s">
        <v>82</v>
      </c>
      <c r="Q11" s="20" t="s">
        <v>83</v>
      </c>
      <c r="R11" s="20" t="s">
        <v>50</v>
      </c>
      <c r="S11" s="20" t="s">
        <v>51</v>
      </c>
      <c r="T11" s="18">
        <v>1</v>
      </c>
      <c r="U11" s="18">
        <v>1</v>
      </c>
      <c r="V11" s="18">
        <v>0</v>
      </c>
    </row>
    <row r="12" spans="1:22" ht="38.25">
      <c r="A12" s="9" t="s">
        <v>40</v>
      </c>
      <c r="B12" s="27" t="s">
        <v>41</v>
      </c>
      <c r="C12" s="27" t="s">
        <v>42</v>
      </c>
      <c r="D12" s="1">
        <v>107</v>
      </c>
      <c r="E12" s="1" t="s">
        <v>13</v>
      </c>
      <c r="F12" s="16">
        <v>11</v>
      </c>
      <c r="G12" s="17" t="s">
        <v>5</v>
      </c>
      <c r="H12" s="17" t="str">
        <f t="shared" si="0"/>
        <v>10711MGIT TB ID test</v>
      </c>
      <c r="I12" s="28" t="s">
        <v>88</v>
      </c>
      <c r="J12" s="29" t="s">
        <v>45</v>
      </c>
      <c r="K12" s="1" t="s">
        <v>89</v>
      </c>
      <c r="L12" s="1" t="s">
        <v>90</v>
      </c>
      <c r="M12" s="1" t="s">
        <v>91</v>
      </c>
      <c r="N12" s="19">
        <v>39000</v>
      </c>
      <c r="O12" s="30">
        <v>0.2</v>
      </c>
      <c r="P12" s="20" t="s">
        <v>22</v>
      </c>
      <c r="Q12" s="20" t="s">
        <v>92</v>
      </c>
      <c r="R12" s="20" t="s">
        <v>50</v>
      </c>
      <c r="S12" s="20" t="s">
        <v>51</v>
      </c>
      <c r="T12" s="18">
        <v>1</v>
      </c>
      <c r="U12" s="18">
        <v>0</v>
      </c>
      <c r="V12" s="18">
        <v>0.04</v>
      </c>
    </row>
    <row r="13" spans="1:22" ht="38.25">
      <c r="A13" s="9" t="s">
        <v>40</v>
      </c>
      <c r="B13" s="27" t="s">
        <v>41</v>
      </c>
      <c r="C13" s="27" t="s">
        <v>42</v>
      </c>
      <c r="D13" s="1">
        <v>107</v>
      </c>
      <c r="E13" s="1" t="s">
        <v>13</v>
      </c>
      <c r="F13" s="16">
        <v>17</v>
      </c>
      <c r="G13" s="17" t="s">
        <v>93</v>
      </c>
      <c r="H13" s="17" t="str">
        <f t="shared" si="0"/>
        <v>10717BBL MycoPrep Reagent</v>
      </c>
      <c r="I13" s="28" t="s">
        <v>94</v>
      </c>
      <c r="J13" s="29" t="s">
        <v>45</v>
      </c>
      <c r="K13" s="1">
        <v>1</v>
      </c>
      <c r="L13" s="1" t="s">
        <v>90</v>
      </c>
      <c r="M13" s="1" t="s">
        <v>95</v>
      </c>
      <c r="N13" s="19">
        <v>14500</v>
      </c>
      <c r="O13" s="30">
        <v>0.2</v>
      </c>
      <c r="P13" s="20" t="s">
        <v>22</v>
      </c>
      <c r="Q13" s="20" t="s">
        <v>92</v>
      </c>
      <c r="R13" s="20" t="s">
        <v>50</v>
      </c>
      <c r="S13" s="20" t="s">
        <v>51</v>
      </c>
      <c r="T13" s="18">
        <v>1</v>
      </c>
      <c r="U13" s="18">
        <v>0</v>
      </c>
      <c r="V13" s="18">
        <v>0</v>
      </c>
    </row>
    <row r="14" spans="1:22" ht="38.25">
      <c r="A14" s="9" t="s">
        <v>40</v>
      </c>
      <c r="B14" s="27" t="s">
        <v>41</v>
      </c>
      <c r="C14" s="27" t="s">
        <v>42</v>
      </c>
      <c r="D14" s="1">
        <v>107</v>
      </c>
      <c r="E14" s="1" t="s">
        <v>13</v>
      </c>
      <c r="F14" s="16">
        <v>18</v>
      </c>
      <c r="G14" s="17" t="s">
        <v>6</v>
      </c>
      <c r="H14" s="17" t="str">
        <f t="shared" si="0"/>
        <v>10718BD Difco Lowenstern Base</v>
      </c>
      <c r="I14" s="28" t="s">
        <v>96</v>
      </c>
      <c r="J14" s="29" t="s">
        <v>45</v>
      </c>
      <c r="K14" s="1" t="s">
        <v>97</v>
      </c>
      <c r="L14" s="1" t="s">
        <v>90</v>
      </c>
      <c r="M14" s="1" t="s">
        <v>98</v>
      </c>
      <c r="N14" s="19">
        <v>8500</v>
      </c>
      <c r="O14" s="30">
        <v>0.2</v>
      </c>
      <c r="P14" s="20" t="s">
        <v>22</v>
      </c>
      <c r="Q14" s="20" t="s">
        <v>92</v>
      </c>
      <c r="R14" s="20" t="s">
        <v>50</v>
      </c>
      <c r="S14" s="20" t="s">
        <v>51</v>
      </c>
      <c r="T14" s="18">
        <v>2</v>
      </c>
      <c r="U14" s="18">
        <v>0</v>
      </c>
      <c r="V14" s="18">
        <v>7.0000000000000007E-2</v>
      </c>
    </row>
    <row r="15" spans="1:22" ht="38.25">
      <c r="A15" s="9" t="s">
        <v>40</v>
      </c>
      <c r="B15" s="27" t="s">
        <v>41</v>
      </c>
      <c r="C15" s="27" t="s">
        <v>42</v>
      </c>
      <c r="D15" s="1">
        <v>142</v>
      </c>
      <c r="E15" s="1" t="s">
        <v>14</v>
      </c>
      <c r="F15" s="16">
        <v>1</v>
      </c>
      <c r="G15" s="17" t="s">
        <v>99</v>
      </c>
      <c r="H15" s="17" t="str">
        <f t="shared" si="0"/>
        <v>1421Albumin ( BCG )</v>
      </c>
      <c r="I15" s="28" t="s">
        <v>100</v>
      </c>
      <c r="J15" s="29" t="s">
        <v>45</v>
      </c>
      <c r="K15" s="1" t="s">
        <v>101</v>
      </c>
      <c r="L15" s="1" t="s">
        <v>102</v>
      </c>
      <c r="M15" s="1" t="s">
        <v>99</v>
      </c>
      <c r="N15" s="19">
        <v>3800</v>
      </c>
      <c r="O15" s="30">
        <v>0.2</v>
      </c>
      <c r="P15" s="20" t="s">
        <v>23</v>
      </c>
      <c r="Q15" s="20" t="s">
        <v>103</v>
      </c>
      <c r="R15" s="20" t="s">
        <v>50</v>
      </c>
      <c r="S15" s="20" t="s">
        <v>51</v>
      </c>
      <c r="T15" s="18">
        <v>1</v>
      </c>
      <c r="U15" s="18">
        <v>0</v>
      </c>
      <c r="V15" s="18">
        <v>6.0000000000000005E-2</v>
      </c>
    </row>
    <row r="16" spans="1:22" ht="38.25">
      <c r="A16" s="9" t="s">
        <v>40</v>
      </c>
      <c r="B16" s="27" t="s">
        <v>41</v>
      </c>
      <c r="C16" s="27" t="s">
        <v>42</v>
      </c>
      <c r="D16" s="1">
        <v>142</v>
      </c>
      <c r="E16" s="1" t="s">
        <v>14</v>
      </c>
      <c r="F16" s="16">
        <v>5</v>
      </c>
      <c r="G16" s="17" t="s">
        <v>104</v>
      </c>
      <c r="H16" s="17" t="str">
        <f t="shared" si="0"/>
        <v>1425ALT ( IFCC, UV)</v>
      </c>
      <c r="I16" s="28" t="s">
        <v>105</v>
      </c>
      <c r="J16" s="29" t="s">
        <v>45</v>
      </c>
      <c r="K16" s="1" t="s">
        <v>106</v>
      </c>
      <c r="L16" s="1" t="s">
        <v>102</v>
      </c>
      <c r="M16" s="1" t="s">
        <v>104</v>
      </c>
      <c r="N16" s="19">
        <v>2600</v>
      </c>
      <c r="O16" s="30">
        <v>0.2</v>
      </c>
      <c r="P16" s="20" t="s">
        <v>23</v>
      </c>
      <c r="Q16" s="20" t="s">
        <v>103</v>
      </c>
      <c r="R16" s="20" t="s">
        <v>50</v>
      </c>
      <c r="S16" s="20" t="s">
        <v>51</v>
      </c>
      <c r="T16" s="18">
        <v>1</v>
      </c>
      <c r="U16" s="18">
        <v>0</v>
      </c>
      <c r="V16" s="18">
        <v>1.3</v>
      </c>
    </row>
    <row r="17" spans="1:22" ht="38.25">
      <c r="A17" s="9" t="s">
        <v>40</v>
      </c>
      <c r="B17" s="27" t="s">
        <v>41</v>
      </c>
      <c r="C17" s="27" t="s">
        <v>42</v>
      </c>
      <c r="D17" s="1">
        <v>142</v>
      </c>
      <c r="E17" s="1" t="s">
        <v>14</v>
      </c>
      <c r="F17" s="16">
        <v>7</v>
      </c>
      <c r="G17" s="17" t="s">
        <v>7</v>
      </c>
      <c r="H17" s="17" t="str">
        <f t="shared" si="0"/>
        <v>1427AST (IFCC, UV)</v>
      </c>
      <c r="I17" s="28" t="s">
        <v>107</v>
      </c>
      <c r="J17" s="29" t="s">
        <v>45</v>
      </c>
      <c r="K17" s="1" t="s">
        <v>106</v>
      </c>
      <c r="L17" s="1" t="s">
        <v>102</v>
      </c>
      <c r="M17" s="1" t="s">
        <v>7</v>
      </c>
      <c r="N17" s="19">
        <v>2600</v>
      </c>
      <c r="O17" s="30">
        <v>0.2</v>
      </c>
      <c r="P17" s="20" t="s">
        <v>23</v>
      </c>
      <c r="Q17" s="20" t="s">
        <v>103</v>
      </c>
      <c r="R17" s="20" t="s">
        <v>50</v>
      </c>
      <c r="S17" s="20" t="s">
        <v>51</v>
      </c>
      <c r="T17" s="18">
        <v>2</v>
      </c>
      <c r="U17" s="18">
        <v>1</v>
      </c>
      <c r="V17" s="18">
        <v>1.28</v>
      </c>
    </row>
    <row r="18" spans="1:22" ht="38.25">
      <c r="A18" s="9" t="s">
        <v>40</v>
      </c>
      <c r="B18" s="27" t="s">
        <v>41</v>
      </c>
      <c r="C18" s="27" t="s">
        <v>42</v>
      </c>
      <c r="D18" s="1">
        <v>142</v>
      </c>
      <c r="E18" s="1" t="s">
        <v>14</v>
      </c>
      <c r="F18" s="16">
        <v>11</v>
      </c>
      <c r="G18" s="17" t="s">
        <v>108</v>
      </c>
      <c r="H18" s="17" t="str">
        <f t="shared" si="0"/>
        <v>14211CK-MB ( UV )</v>
      </c>
      <c r="I18" s="28" t="s">
        <v>109</v>
      </c>
      <c r="J18" s="29" t="s">
        <v>45</v>
      </c>
      <c r="K18" s="1" t="s">
        <v>110</v>
      </c>
      <c r="L18" s="1" t="s">
        <v>102</v>
      </c>
      <c r="M18" s="1" t="s">
        <v>108</v>
      </c>
      <c r="N18" s="19">
        <v>11900</v>
      </c>
      <c r="O18" s="30">
        <v>0.2</v>
      </c>
      <c r="P18" s="20" t="s">
        <v>23</v>
      </c>
      <c r="Q18" s="20" t="s">
        <v>103</v>
      </c>
      <c r="R18" s="20" t="s">
        <v>50</v>
      </c>
      <c r="S18" s="20" t="s">
        <v>51</v>
      </c>
      <c r="T18" s="18">
        <v>1</v>
      </c>
      <c r="U18" s="18">
        <v>1</v>
      </c>
      <c r="V18" s="18">
        <v>0.3</v>
      </c>
    </row>
    <row r="19" spans="1:22" ht="38.25">
      <c r="A19" s="9" t="s">
        <v>40</v>
      </c>
      <c r="B19" s="27" t="s">
        <v>41</v>
      </c>
      <c r="C19" s="27" t="s">
        <v>42</v>
      </c>
      <c r="D19" s="1">
        <v>142</v>
      </c>
      <c r="E19" s="1" t="s">
        <v>14</v>
      </c>
      <c r="F19" s="16">
        <v>12</v>
      </c>
      <c r="G19" s="17" t="s">
        <v>8</v>
      </c>
      <c r="H19" s="17" t="str">
        <f t="shared" si="0"/>
        <v>14212CK-NAC ( UV, DGKC )</v>
      </c>
      <c r="I19" s="28" t="s">
        <v>111</v>
      </c>
      <c r="J19" s="29" t="s">
        <v>45</v>
      </c>
      <c r="K19" s="1" t="s">
        <v>110</v>
      </c>
      <c r="L19" s="1" t="s">
        <v>102</v>
      </c>
      <c r="M19" s="1" t="s">
        <v>8</v>
      </c>
      <c r="N19" s="19">
        <v>10600</v>
      </c>
      <c r="O19" s="30">
        <v>0.2</v>
      </c>
      <c r="P19" s="20" t="s">
        <v>23</v>
      </c>
      <c r="Q19" s="20" t="s">
        <v>103</v>
      </c>
      <c r="R19" s="20" t="s">
        <v>50</v>
      </c>
      <c r="S19" s="20" t="s">
        <v>51</v>
      </c>
      <c r="T19" s="18">
        <v>1</v>
      </c>
      <c r="U19" s="18">
        <v>1</v>
      </c>
      <c r="V19" s="18">
        <v>0.55000000000000004</v>
      </c>
    </row>
    <row r="20" spans="1:22" ht="38.25">
      <c r="A20" s="9" t="s">
        <v>40</v>
      </c>
      <c r="B20" s="27" t="s">
        <v>41</v>
      </c>
      <c r="C20" s="27" t="s">
        <v>42</v>
      </c>
      <c r="D20" s="1">
        <v>142</v>
      </c>
      <c r="E20" s="1" t="s">
        <v>14</v>
      </c>
      <c r="F20" s="16">
        <v>13</v>
      </c>
      <c r="G20" s="17" t="s">
        <v>112</v>
      </c>
      <c r="H20" s="17" t="str">
        <f t="shared" si="0"/>
        <v>14213CRP – turbidimetric sa kalibratorom</v>
      </c>
      <c r="I20" s="28" t="s">
        <v>113</v>
      </c>
      <c r="J20" s="29" t="s">
        <v>45</v>
      </c>
      <c r="K20" s="1" t="s">
        <v>114</v>
      </c>
      <c r="L20" s="1" t="s">
        <v>115</v>
      </c>
      <c r="M20" s="1" t="s">
        <v>112</v>
      </c>
      <c r="N20" s="19">
        <v>9000</v>
      </c>
      <c r="O20" s="30">
        <v>0.2</v>
      </c>
      <c r="P20" s="20" t="s">
        <v>23</v>
      </c>
      <c r="Q20" s="20" t="s">
        <v>103</v>
      </c>
      <c r="R20" s="20" t="s">
        <v>50</v>
      </c>
      <c r="S20" s="20" t="s">
        <v>51</v>
      </c>
      <c r="T20" s="18">
        <v>3</v>
      </c>
      <c r="U20" s="18">
        <v>1</v>
      </c>
      <c r="V20" s="18">
        <v>3.8</v>
      </c>
    </row>
    <row r="21" spans="1:22" ht="38.25">
      <c r="A21" s="9" t="s">
        <v>40</v>
      </c>
      <c r="B21" s="27" t="s">
        <v>41</v>
      </c>
      <c r="C21" s="27" t="s">
        <v>42</v>
      </c>
      <c r="D21" s="1">
        <v>142</v>
      </c>
      <c r="E21" s="1" t="s">
        <v>14</v>
      </c>
      <c r="F21" s="16">
        <v>14</v>
      </c>
      <c r="G21" s="17" t="s">
        <v>116</v>
      </c>
      <c r="H21" s="17" t="str">
        <f t="shared" si="0"/>
        <v>14214Cuvette Clean</v>
      </c>
      <c r="I21" s="28" t="s">
        <v>117</v>
      </c>
      <c r="J21" s="29" t="s">
        <v>45</v>
      </c>
      <c r="K21" s="1" t="s">
        <v>118</v>
      </c>
      <c r="L21" s="1" t="s">
        <v>102</v>
      </c>
      <c r="M21" s="1" t="s">
        <v>116</v>
      </c>
      <c r="N21" s="19">
        <v>5900</v>
      </c>
      <c r="O21" s="30">
        <v>0.2</v>
      </c>
      <c r="P21" s="20" t="s">
        <v>23</v>
      </c>
      <c r="Q21" s="20" t="s">
        <v>103</v>
      </c>
      <c r="R21" s="20" t="s">
        <v>50</v>
      </c>
      <c r="S21" s="20" t="s">
        <v>51</v>
      </c>
      <c r="T21" s="18">
        <v>1</v>
      </c>
      <c r="U21" s="18">
        <v>1</v>
      </c>
      <c r="V21" s="18">
        <v>0</v>
      </c>
    </row>
    <row r="22" spans="1:22" ht="38.25">
      <c r="A22" s="9" t="s">
        <v>40</v>
      </c>
      <c r="B22" s="27" t="s">
        <v>41</v>
      </c>
      <c r="C22" s="27" t="s">
        <v>42</v>
      </c>
      <c r="D22" s="1">
        <v>142</v>
      </c>
      <c r="E22" s="1" t="s">
        <v>14</v>
      </c>
      <c r="F22" s="16">
        <v>19</v>
      </c>
      <c r="G22" s="17" t="s">
        <v>9</v>
      </c>
      <c r="H22" s="17" t="str">
        <f t="shared" si="0"/>
        <v>14219Gama-GT</v>
      </c>
      <c r="I22" s="28" t="s">
        <v>119</v>
      </c>
      <c r="J22" s="29" t="s">
        <v>45</v>
      </c>
      <c r="K22" s="1" t="s">
        <v>120</v>
      </c>
      <c r="L22" s="1" t="s">
        <v>102</v>
      </c>
      <c r="M22" s="1" t="s">
        <v>9</v>
      </c>
      <c r="N22" s="19">
        <v>4400</v>
      </c>
      <c r="O22" s="30">
        <v>0.2</v>
      </c>
      <c r="P22" s="20" t="s">
        <v>23</v>
      </c>
      <c r="Q22" s="20" t="s">
        <v>103</v>
      </c>
      <c r="R22" s="20" t="s">
        <v>50</v>
      </c>
      <c r="S22" s="20" t="s">
        <v>51</v>
      </c>
      <c r="T22" s="18">
        <v>1</v>
      </c>
      <c r="U22" s="18">
        <v>1</v>
      </c>
      <c r="V22" s="18">
        <v>7.2499999999999995E-2</v>
      </c>
    </row>
    <row r="23" spans="1:22" ht="38.25">
      <c r="A23" s="9" t="s">
        <v>40</v>
      </c>
      <c r="B23" s="27" t="s">
        <v>41</v>
      </c>
      <c r="C23" s="27" t="s">
        <v>42</v>
      </c>
      <c r="D23" s="1">
        <v>142</v>
      </c>
      <c r="E23" s="1" t="s">
        <v>14</v>
      </c>
      <c r="F23" s="16">
        <v>21</v>
      </c>
      <c r="G23" s="17" t="s">
        <v>10</v>
      </c>
      <c r="H23" s="17" t="str">
        <f t="shared" si="0"/>
        <v xml:space="preserve">14221Glukoza </v>
      </c>
      <c r="I23" s="28" t="s">
        <v>121</v>
      </c>
      <c r="J23" s="29" t="s">
        <v>45</v>
      </c>
      <c r="K23" s="1" t="s">
        <v>120</v>
      </c>
      <c r="L23" s="1" t="s">
        <v>102</v>
      </c>
      <c r="M23" s="1" t="s">
        <v>10</v>
      </c>
      <c r="N23" s="19">
        <v>2520</v>
      </c>
      <c r="O23" s="30">
        <v>0.2</v>
      </c>
      <c r="P23" s="20" t="s">
        <v>23</v>
      </c>
      <c r="Q23" s="20" t="s">
        <v>103</v>
      </c>
      <c r="R23" s="20" t="s">
        <v>50</v>
      </c>
      <c r="S23" s="20" t="s">
        <v>51</v>
      </c>
      <c r="T23" s="18">
        <v>2</v>
      </c>
      <c r="U23" s="18">
        <v>1</v>
      </c>
      <c r="V23" s="18">
        <v>1.165</v>
      </c>
    </row>
    <row r="24" spans="1:22" ht="38.25">
      <c r="A24" s="9" t="s">
        <v>40</v>
      </c>
      <c r="B24" s="27" t="s">
        <v>41</v>
      </c>
      <c r="C24" s="27" t="s">
        <v>42</v>
      </c>
      <c r="D24" s="1">
        <v>142</v>
      </c>
      <c r="E24" s="1" t="s">
        <v>14</v>
      </c>
      <c r="F24" s="16">
        <v>30</v>
      </c>
      <c r="G24" s="17" t="s">
        <v>122</v>
      </c>
      <c r="H24" s="17" t="str">
        <f t="shared" si="0"/>
        <v xml:space="preserve">14230Kreatinin ( Jaffe ) </v>
      </c>
      <c r="I24" s="28" t="s">
        <v>123</v>
      </c>
      <c r="J24" s="29" t="s">
        <v>45</v>
      </c>
      <c r="K24" s="1" t="s">
        <v>101</v>
      </c>
      <c r="L24" s="1" t="s">
        <v>115</v>
      </c>
      <c r="M24" s="1" t="s">
        <v>122</v>
      </c>
      <c r="N24" s="19">
        <v>5600</v>
      </c>
      <c r="O24" s="30">
        <v>0.2</v>
      </c>
      <c r="P24" s="20" t="s">
        <v>23</v>
      </c>
      <c r="Q24" s="20" t="s">
        <v>103</v>
      </c>
      <c r="R24" s="20" t="s">
        <v>50</v>
      </c>
      <c r="S24" s="20" t="s">
        <v>51</v>
      </c>
      <c r="T24" s="18">
        <v>1</v>
      </c>
      <c r="U24" s="18">
        <v>1</v>
      </c>
      <c r="V24" s="18">
        <v>1.5274999999999999</v>
      </c>
    </row>
    <row r="25" spans="1:22" ht="38.25">
      <c r="A25" s="9" t="s">
        <v>40</v>
      </c>
      <c r="B25" s="27" t="s">
        <v>41</v>
      </c>
      <c r="C25" s="27" t="s">
        <v>42</v>
      </c>
      <c r="D25" s="1">
        <v>142</v>
      </c>
      <c r="E25" s="1" t="s">
        <v>14</v>
      </c>
      <c r="F25" s="16">
        <v>31</v>
      </c>
      <c r="G25" s="17" t="s">
        <v>28</v>
      </c>
      <c r="H25" s="17" t="str">
        <f t="shared" si="0"/>
        <v>14231LDH ( DGKC)</v>
      </c>
      <c r="I25" s="28" t="s">
        <v>124</v>
      </c>
      <c r="J25" s="29" t="s">
        <v>45</v>
      </c>
      <c r="K25" s="1" t="s">
        <v>110</v>
      </c>
      <c r="L25" s="1" t="s">
        <v>102</v>
      </c>
      <c r="M25" s="1" t="s">
        <v>28</v>
      </c>
      <c r="N25" s="19">
        <v>2830</v>
      </c>
      <c r="O25" s="30">
        <v>0.2</v>
      </c>
      <c r="P25" s="20" t="s">
        <v>23</v>
      </c>
      <c r="Q25" s="20" t="s">
        <v>103</v>
      </c>
      <c r="R25" s="20" t="s">
        <v>50</v>
      </c>
      <c r="S25" s="20" t="s">
        <v>51</v>
      </c>
      <c r="T25" s="18">
        <v>2</v>
      </c>
      <c r="U25" s="18">
        <v>2</v>
      </c>
      <c r="V25" s="18">
        <v>3.1</v>
      </c>
    </row>
    <row r="26" spans="1:22" ht="38.25">
      <c r="A26" s="9" t="s">
        <v>40</v>
      </c>
      <c r="B26" s="27" t="s">
        <v>41</v>
      </c>
      <c r="C26" s="27" t="s">
        <v>42</v>
      </c>
      <c r="D26" s="1">
        <v>142</v>
      </c>
      <c r="E26" s="1" t="s">
        <v>14</v>
      </c>
      <c r="F26" s="16">
        <v>34</v>
      </c>
      <c r="G26" s="17" t="s">
        <v>125</v>
      </c>
      <c r="H26" s="17" t="str">
        <f t="shared" si="0"/>
        <v>14234Multikalibrator</v>
      </c>
      <c r="I26" s="28" t="s">
        <v>126</v>
      </c>
      <c r="J26" s="29" t="s">
        <v>45</v>
      </c>
      <c r="K26" s="1" t="s">
        <v>127</v>
      </c>
      <c r="L26" s="1" t="s">
        <v>102</v>
      </c>
      <c r="M26" s="1" t="s">
        <v>128</v>
      </c>
      <c r="N26" s="19">
        <v>4800</v>
      </c>
      <c r="O26" s="30">
        <v>0.2</v>
      </c>
      <c r="P26" s="20" t="s">
        <v>23</v>
      </c>
      <c r="Q26" s="20" t="s">
        <v>103</v>
      </c>
      <c r="R26" s="20" t="s">
        <v>50</v>
      </c>
      <c r="S26" s="20" t="s">
        <v>51</v>
      </c>
      <c r="T26" s="18">
        <v>2</v>
      </c>
      <c r="U26" s="18">
        <v>1</v>
      </c>
      <c r="V26" s="18">
        <v>2.2000000000000002</v>
      </c>
    </row>
    <row r="27" spans="1:22" ht="38.25">
      <c r="A27" s="9" t="s">
        <v>40</v>
      </c>
      <c r="B27" s="27" t="s">
        <v>41</v>
      </c>
      <c r="C27" s="27" t="s">
        <v>42</v>
      </c>
      <c r="D27" s="1">
        <v>142</v>
      </c>
      <c r="E27" s="1" t="s">
        <v>14</v>
      </c>
      <c r="F27" s="16">
        <v>36</v>
      </c>
      <c r="G27" s="17" t="s">
        <v>129</v>
      </c>
      <c r="H27" s="17" t="str">
        <f t="shared" si="0"/>
        <v>14236Plasma protein kontrola</v>
      </c>
      <c r="I27" s="28" t="s">
        <v>130</v>
      </c>
      <c r="J27" s="29" t="s">
        <v>45</v>
      </c>
      <c r="K27" s="1" t="s">
        <v>131</v>
      </c>
      <c r="L27" s="1" t="s">
        <v>115</v>
      </c>
      <c r="M27" s="1" t="s">
        <v>129</v>
      </c>
      <c r="N27" s="19">
        <v>6200</v>
      </c>
      <c r="O27" s="30">
        <v>0.2</v>
      </c>
      <c r="P27" s="20" t="s">
        <v>23</v>
      </c>
      <c r="Q27" s="20" t="s">
        <v>103</v>
      </c>
      <c r="R27" s="20" t="s">
        <v>50</v>
      </c>
      <c r="S27" s="20" t="s">
        <v>51</v>
      </c>
      <c r="T27" s="18">
        <v>1</v>
      </c>
      <c r="U27" s="18">
        <v>0</v>
      </c>
      <c r="V27" s="18">
        <v>0.5</v>
      </c>
    </row>
    <row r="28" spans="1:22" ht="38.25">
      <c r="A28" s="9" t="s">
        <v>40</v>
      </c>
      <c r="B28" s="27" t="s">
        <v>41</v>
      </c>
      <c r="C28" s="27" t="s">
        <v>42</v>
      </c>
      <c r="D28" s="1">
        <v>142</v>
      </c>
      <c r="E28" s="1" t="s">
        <v>14</v>
      </c>
      <c r="F28" s="16">
        <v>42</v>
      </c>
      <c r="G28" s="17" t="s">
        <v>132</v>
      </c>
      <c r="H28" s="17" t="str">
        <f t="shared" si="0"/>
        <v>14242Urea ( UV)</v>
      </c>
      <c r="I28" s="28" t="s">
        <v>133</v>
      </c>
      <c r="J28" s="29" t="s">
        <v>45</v>
      </c>
      <c r="K28" s="1" t="s">
        <v>134</v>
      </c>
      <c r="L28" s="1" t="s">
        <v>102</v>
      </c>
      <c r="M28" s="1" t="s">
        <v>132</v>
      </c>
      <c r="N28" s="19">
        <v>5900</v>
      </c>
      <c r="O28" s="30">
        <v>0.2</v>
      </c>
      <c r="P28" s="20" t="s">
        <v>23</v>
      </c>
      <c r="Q28" s="20" t="s">
        <v>103</v>
      </c>
      <c r="R28" s="20" t="s">
        <v>50</v>
      </c>
      <c r="S28" s="20" t="s">
        <v>51</v>
      </c>
      <c r="T28" s="18">
        <v>1</v>
      </c>
      <c r="U28" s="18">
        <v>0</v>
      </c>
      <c r="V28" s="18">
        <v>1.78</v>
      </c>
    </row>
    <row r="29" spans="1:22" ht="38.25">
      <c r="A29" s="9" t="s">
        <v>40</v>
      </c>
      <c r="B29" s="27" t="s">
        <v>41</v>
      </c>
      <c r="C29" s="27" t="s">
        <v>42</v>
      </c>
      <c r="D29" s="1">
        <v>142</v>
      </c>
      <c r="E29" s="1" t="s">
        <v>14</v>
      </c>
      <c r="F29" s="16">
        <v>43</v>
      </c>
      <c r="G29" s="17" t="s">
        <v>135</v>
      </c>
      <c r="H29" s="17" t="str">
        <f t="shared" si="0"/>
        <v>14243Wash additive</v>
      </c>
      <c r="I29" s="28" t="s">
        <v>136</v>
      </c>
      <c r="J29" s="29" t="s">
        <v>45</v>
      </c>
      <c r="K29" s="1" t="s">
        <v>137</v>
      </c>
      <c r="L29" s="1" t="s">
        <v>102</v>
      </c>
      <c r="M29" s="1" t="s">
        <v>135</v>
      </c>
      <c r="N29" s="19">
        <v>3200</v>
      </c>
      <c r="O29" s="30">
        <v>0.2</v>
      </c>
      <c r="P29" s="20" t="s">
        <v>23</v>
      </c>
      <c r="Q29" s="20" t="s">
        <v>103</v>
      </c>
      <c r="R29" s="20" t="s">
        <v>50</v>
      </c>
      <c r="S29" s="20" t="s">
        <v>51</v>
      </c>
      <c r="T29" s="18">
        <v>1</v>
      </c>
      <c r="U29" s="18">
        <v>0</v>
      </c>
      <c r="V29" s="18">
        <v>0</v>
      </c>
    </row>
    <row r="30" spans="1:22" ht="38.25">
      <c r="A30" s="9" t="s">
        <v>40</v>
      </c>
      <c r="B30" s="27" t="s">
        <v>41</v>
      </c>
      <c r="C30" s="27" t="s">
        <v>42</v>
      </c>
      <c r="D30" s="1">
        <v>142</v>
      </c>
      <c r="E30" s="1" t="s">
        <v>14</v>
      </c>
      <c r="F30" s="16">
        <v>45</v>
      </c>
      <c r="G30" s="17" t="s">
        <v>138</v>
      </c>
      <c r="H30" s="17" t="str">
        <f t="shared" si="0"/>
        <v>14245Kontrolni normalni serum humani</v>
      </c>
      <c r="I30" s="28" t="s">
        <v>139</v>
      </c>
      <c r="J30" s="29" t="s">
        <v>45</v>
      </c>
      <c r="K30" s="1" t="s">
        <v>140</v>
      </c>
      <c r="L30" s="1" t="s">
        <v>102</v>
      </c>
      <c r="M30" s="1" t="s">
        <v>141</v>
      </c>
      <c r="N30" s="19">
        <v>10250</v>
      </c>
      <c r="O30" s="30">
        <v>0.2</v>
      </c>
      <c r="P30" s="20" t="s">
        <v>23</v>
      </c>
      <c r="Q30" s="20" t="s">
        <v>103</v>
      </c>
      <c r="R30" s="20" t="s">
        <v>50</v>
      </c>
      <c r="S30" s="20" t="s">
        <v>51</v>
      </c>
      <c r="T30" s="18">
        <v>2</v>
      </c>
      <c r="U30" s="18">
        <v>1</v>
      </c>
      <c r="V30" s="18">
        <v>1.83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 kvartal</vt:lpstr>
      <vt:lpstr>III kvartal</vt:lpstr>
      <vt:lpstr>TZI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2020-11-14T10:16:35Z</dcterms:modified>
</cp:coreProperties>
</file>