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0384EFDE-9050-46E3-9EFD-94D99444A47B}" xr6:coauthVersionLast="36" xr6:coauthVersionMax="36" xr10:uidLastSave="{00000000-0000-0000-0000-000000000000}"/>
  <bookViews>
    <workbookView xWindow="0" yWindow="465" windowWidth="20745" windowHeight="11160" xr2:uid="{00000000-000D-0000-FFFF-FFFF00000000}"/>
  </bookViews>
  <sheets>
    <sheet name="III kvartal" sheetId="31" r:id="rId1"/>
  </sheets>
  <definedNames>
    <definedName name="_xlnm._FilterDatabase" localSheetId="0" hidden="1">'III kvartal'!$A$1:$I$1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31" l="1"/>
  <c r="F34" i="31"/>
  <c r="F18" i="31"/>
  <c r="F17" i="31"/>
  <c r="F12" i="31"/>
  <c r="F8" i="31"/>
  <c r="F14" i="31"/>
  <c r="F13" i="31"/>
  <c r="F32" i="31"/>
  <c r="F26" i="31"/>
  <c r="F24" i="31"/>
  <c r="F22" i="31"/>
  <c r="F9" i="31"/>
  <c r="F7" i="31"/>
  <c r="F37" i="31"/>
  <c r="F36" i="31"/>
  <c r="F35" i="31"/>
  <c r="F33" i="31"/>
  <c r="F31" i="31"/>
  <c r="F30" i="31"/>
  <c r="F29" i="31"/>
  <c r="F28" i="31"/>
  <c r="F27" i="31"/>
  <c r="F25" i="31"/>
  <c r="F23" i="31"/>
  <c r="F21" i="31"/>
  <c r="F20" i="31"/>
  <c r="F19" i="31"/>
  <c r="F16" i="31"/>
  <c r="F15" i="31"/>
  <c r="F11" i="31"/>
  <c r="F10" i="31"/>
  <c r="F6" i="31"/>
  <c r="F5" i="31"/>
  <c r="F4" i="31"/>
  <c r="F3" i="31"/>
  <c r="F2" i="31"/>
</calcChain>
</file>

<file path=xl/sharedStrings.xml><?xml version="1.0" encoding="utf-8"?>
<sst xmlns="http://schemas.openxmlformats.org/spreadsheetml/2006/main" count="156" uniqueCount="52">
  <si>
    <t xml:space="preserve">Cellpack </t>
  </si>
  <si>
    <t xml:space="preserve">Cellclean </t>
  </si>
  <si>
    <t xml:space="preserve">Kivete sa kuglicama   </t>
  </si>
  <si>
    <t xml:space="preserve">Thromboplastin S  </t>
  </si>
  <si>
    <t xml:space="preserve">Glukoza </t>
  </si>
  <si>
    <t>Kreatinin</t>
  </si>
  <si>
    <t>Gvožđe</t>
  </si>
  <si>
    <t xml:space="preserve">LDH </t>
  </si>
  <si>
    <t>Bilirubin direktni</t>
  </si>
  <si>
    <t>CK-NAC</t>
  </si>
  <si>
    <t xml:space="preserve">CRP </t>
  </si>
  <si>
    <t xml:space="preserve">AST </t>
  </si>
  <si>
    <t xml:space="preserve">ALT </t>
  </si>
  <si>
    <t xml:space="preserve">Urea </t>
  </si>
  <si>
    <t>Reagensi za biohemijski analizatori RESPONS 910 i RESPONS 920 (DiaSys Diagnostic Systems GmbH)</t>
  </si>
  <si>
    <t xml:space="preserve">Trucal U </t>
  </si>
  <si>
    <t xml:space="preserve">TruLab CRP </t>
  </si>
  <si>
    <t xml:space="preserve">Cleaner A </t>
  </si>
  <si>
    <t xml:space="preserve">Cleaner B </t>
  </si>
  <si>
    <t>Reagensi za biohemojski analizator PROLYTE   (Diamond Diagnostics)</t>
  </si>
  <si>
    <t>Fluid pack</t>
  </si>
  <si>
    <t>Litijumova elektroda</t>
  </si>
  <si>
    <t>Mission kontrola (level 1-2-3)</t>
  </si>
  <si>
    <t>Natrijumova elektroda</t>
  </si>
  <si>
    <t>Reagensi i potrošni materijal -SISMEX KX-21N, XN45  I XP-300</t>
  </si>
  <si>
    <t>Reagensi i potrošni materijal za aparat CYAN Coag 1 CH</t>
  </si>
  <si>
    <t>Eightcheck-3WP, 1,5 ml. N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</si>
  <si>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</si>
  <si>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</si>
  <si>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</si>
  <si>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</si>
  <si>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</si>
  <si>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</si>
  <si>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</si>
  <si>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Yunicom d.o.o</t>
  </si>
  <si>
    <t>SBPB "dr S. Bakalović" Vršac</t>
  </si>
  <si>
    <t>Diacon kontrola za urine za analizatore model  Autolyzer i Autolyzer 450</t>
  </si>
  <si>
    <t>Alkaline Cuvette cleaner</t>
  </si>
  <si>
    <t>Rinse solution  (Triton)</t>
  </si>
  <si>
    <t>Alfa amilaza</t>
  </si>
  <si>
    <t>TruLab N</t>
  </si>
  <si>
    <t xml:space="preserve">TruCal CRP </t>
  </si>
  <si>
    <t>TruCal Lipid</t>
  </si>
  <si>
    <t xml:space="preserve">Trigliceridi </t>
  </si>
  <si>
    <t xml:space="preserve">Bilirubin ukupni </t>
  </si>
  <si>
    <t>Probe rinse  (Extra wash)</t>
  </si>
  <si>
    <t>Holesterol</t>
  </si>
  <si>
    <t>Proteini ukupni</t>
  </si>
  <si>
    <t>Mokraćna kiselina</t>
  </si>
  <si>
    <t>Kalijumova elektroda</t>
  </si>
  <si>
    <t>Referntna elektroda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</si>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</sst>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34" fillId="27" borderId="1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33" fillId="25" borderId="1" xfId="63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3" fillId="25" borderId="27" xfId="63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33" fillId="25" borderId="1" xfId="63" applyNumberFormat="1" applyFont="1" applyFill="1" applyBorder="1" applyAlignment="1" applyProtection="1">
      <alignment horizontal="center" vertical="center" wrapText="1"/>
    </xf>
    <xf numFmtId="0" fontId="33" fillId="25" borderId="1" xfId="63" applyFont="1" applyFill="1" applyBorder="1" applyAlignment="1" applyProtection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5" fillId="26" borderId="1" xfId="63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6209B-857D-493B-8534-AFCF767B8610}">
  <dimension ref="A1:I38"/>
  <sheetViews>
    <sheetView tabSelected="1" topLeftCell="C1" workbookViewId="0">
      <selection activeCell="M4" sqref="M4"/>
    </sheetView>
  </sheetViews>
  <sheetFormatPr defaultColWidth="8.85546875" defaultRowHeight="15"/>
  <cols>
    <col min="1" max="1" width="20.42578125" customWidth="1"/>
    <col min="2" max="2" width="9" customWidth="1"/>
    <col min="3" max="3" width="29.42578125" customWidth="1"/>
    <col min="4" max="4" width="10.42578125" bestFit="1" customWidth="1"/>
    <col min="5" max="6" width="21.42578125" customWidth="1"/>
    <col min="7" max="7" width="15" customWidth="1"/>
    <col min="8" max="8" width="20.28515625" customWidth="1"/>
    <col min="9" max="9" width="18.28515625" customWidth="1"/>
  </cols>
  <sheetData>
    <row r="1" spans="1:9" ht="45">
      <c r="A1" s="11" t="s">
        <v>28</v>
      </c>
      <c r="B1" s="13" t="s">
        <v>29</v>
      </c>
      <c r="C1" s="13" t="s">
        <v>30</v>
      </c>
      <c r="D1" s="15" t="s">
        <v>31</v>
      </c>
      <c r="E1" s="15" t="s">
        <v>27</v>
      </c>
      <c r="F1" s="15"/>
      <c r="G1" s="17" t="s">
        <v>32</v>
      </c>
      <c r="H1" s="18" t="s">
        <v>33</v>
      </c>
      <c r="I1" s="19" t="s">
        <v>51</v>
      </c>
    </row>
    <row r="2" spans="1:9" ht="25.5">
      <c r="A2" s="10" t="s">
        <v>35</v>
      </c>
      <c r="B2" s="4">
        <v>17</v>
      </c>
      <c r="C2" s="4" t="s">
        <v>24</v>
      </c>
      <c r="D2" s="14">
        <v>1</v>
      </c>
      <c r="E2" s="5" t="s">
        <v>0</v>
      </c>
      <c r="F2" s="16" t="str">
        <f t="shared" ref="F2:F38" si="0">B2&amp;D2&amp;E2</f>
        <v xml:space="preserve">171Cellpack </v>
      </c>
      <c r="G2" s="20">
        <v>22058</v>
      </c>
      <c r="H2" s="21" t="s">
        <v>34</v>
      </c>
      <c r="I2" s="26">
        <v>0</v>
      </c>
    </row>
    <row r="3" spans="1:9" ht="25.5">
      <c r="A3" s="6" t="s">
        <v>35</v>
      </c>
      <c r="B3" s="4">
        <v>17</v>
      </c>
      <c r="C3" s="1" t="s">
        <v>24</v>
      </c>
      <c r="D3" s="2">
        <v>3</v>
      </c>
      <c r="E3" s="5" t="s">
        <v>1</v>
      </c>
      <c r="F3" s="8" t="str">
        <f t="shared" si="0"/>
        <v xml:space="preserve">173Cellclean </v>
      </c>
      <c r="G3" s="22">
        <v>35096</v>
      </c>
      <c r="H3" s="23" t="s">
        <v>34</v>
      </c>
      <c r="I3" s="26">
        <v>0</v>
      </c>
    </row>
    <row r="4" spans="1:9" ht="25.5">
      <c r="A4" s="6" t="s">
        <v>35</v>
      </c>
      <c r="B4" s="4">
        <v>17</v>
      </c>
      <c r="C4" s="1" t="s">
        <v>24</v>
      </c>
      <c r="D4" s="2">
        <v>5</v>
      </c>
      <c r="E4" s="5" t="s">
        <v>26</v>
      </c>
      <c r="F4" s="8" t="str">
        <f t="shared" si="0"/>
        <v>175Eightcheck-3WP, 1,5 ml. N</v>
      </c>
      <c r="G4" s="22">
        <v>9600</v>
      </c>
      <c r="H4" s="23" t="s">
        <v>34</v>
      </c>
      <c r="I4" s="26">
        <v>4</v>
      </c>
    </row>
    <row r="5" spans="1:9" ht="25.5">
      <c r="A5" s="6" t="s">
        <v>35</v>
      </c>
      <c r="B5" s="4">
        <v>45</v>
      </c>
      <c r="C5" s="1" t="s">
        <v>25</v>
      </c>
      <c r="D5" s="2">
        <v>2</v>
      </c>
      <c r="E5" s="5" t="s">
        <v>2</v>
      </c>
      <c r="F5" s="8" t="str">
        <f t="shared" si="0"/>
        <v xml:space="preserve">452Kivete sa kuglicama   </v>
      </c>
      <c r="G5" s="22">
        <v>17500</v>
      </c>
      <c r="H5" s="23" t="s">
        <v>34</v>
      </c>
      <c r="I5" s="26">
        <v>1</v>
      </c>
    </row>
    <row r="6" spans="1:9" ht="25.5">
      <c r="A6" s="6" t="s">
        <v>35</v>
      </c>
      <c r="B6" s="4">
        <v>45</v>
      </c>
      <c r="C6" s="1" t="s">
        <v>25</v>
      </c>
      <c r="D6" s="3">
        <v>6</v>
      </c>
      <c r="E6" s="5" t="s">
        <v>3</v>
      </c>
      <c r="F6" s="8" t="str">
        <f t="shared" si="0"/>
        <v xml:space="preserve">456Thromboplastin S  </v>
      </c>
      <c r="G6" s="22">
        <v>14000</v>
      </c>
      <c r="H6" s="23" t="s">
        <v>34</v>
      </c>
      <c r="I6" s="26">
        <v>2</v>
      </c>
    </row>
    <row r="7" spans="1:9" ht="38.25">
      <c r="A7" s="6" t="s">
        <v>35</v>
      </c>
      <c r="B7" s="4">
        <v>154</v>
      </c>
      <c r="C7" s="1" t="s">
        <v>36</v>
      </c>
      <c r="D7" s="3">
        <v>4</v>
      </c>
      <c r="E7" s="5" t="s">
        <v>37</v>
      </c>
      <c r="F7" s="8" t="str">
        <f t="shared" si="0"/>
        <v>1544Alkaline Cuvette cleaner</v>
      </c>
      <c r="G7" s="22">
        <v>65012.5</v>
      </c>
      <c r="H7" s="23" t="s">
        <v>34</v>
      </c>
      <c r="I7" s="26">
        <v>0</v>
      </c>
    </row>
    <row r="8" spans="1:9" ht="38.25">
      <c r="A8" s="6" t="s">
        <v>35</v>
      </c>
      <c r="B8" s="12">
        <v>154</v>
      </c>
      <c r="C8" s="9" t="s">
        <v>36</v>
      </c>
      <c r="D8" s="3">
        <v>51</v>
      </c>
      <c r="E8" s="5" t="s">
        <v>45</v>
      </c>
      <c r="F8" s="8" t="str">
        <f t="shared" si="0"/>
        <v>15451Probe rinse  (Extra wash)</v>
      </c>
      <c r="G8" s="22">
        <v>18313.5</v>
      </c>
      <c r="H8" s="23" t="s">
        <v>34</v>
      </c>
      <c r="I8" s="26">
        <v>0</v>
      </c>
    </row>
    <row r="9" spans="1:9" ht="38.25">
      <c r="A9" s="6" t="s">
        <v>35</v>
      </c>
      <c r="B9" s="4">
        <v>154</v>
      </c>
      <c r="C9" s="1" t="s">
        <v>36</v>
      </c>
      <c r="D9" s="3">
        <v>53</v>
      </c>
      <c r="E9" s="5" t="s">
        <v>38</v>
      </c>
      <c r="F9" s="8" t="str">
        <f t="shared" si="0"/>
        <v>15453Rinse solution  (Triton)</v>
      </c>
      <c r="G9" s="22">
        <v>30087</v>
      </c>
      <c r="H9" s="23" t="s">
        <v>34</v>
      </c>
      <c r="I9" s="26">
        <v>1</v>
      </c>
    </row>
    <row r="10" spans="1:9" ht="51">
      <c r="A10" s="6" t="s">
        <v>35</v>
      </c>
      <c r="B10" s="4">
        <v>186</v>
      </c>
      <c r="C10" s="1" t="s">
        <v>14</v>
      </c>
      <c r="D10" s="3">
        <v>1</v>
      </c>
      <c r="E10" s="5" t="s">
        <v>4</v>
      </c>
      <c r="F10" s="8" t="str">
        <f t="shared" si="0"/>
        <v xml:space="preserve">1861Glukoza </v>
      </c>
      <c r="G10" s="22">
        <v>4378.5</v>
      </c>
      <c r="H10" s="23" t="s">
        <v>34</v>
      </c>
      <c r="I10" s="26">
        <v>2</v>
      </c>
    </row>
    <row r="11" spans="1:9" ht="51">
      <c r="A11" s="6" t="s">
        <v>35</v>
      </c>
      <c r="B11" s="4">
        <v>186</v>
      </c>
      <c r="C11" s="1" t="s">
        <v>14</v>
      </c>
      <c r="D11" s="3">
        <v>2</v>
      </c>
      <c r="E11" s="5" t="s">
        <v>13</v>
      </c>
      <c r="F11" s="8" t="str">
        <f t="shared" si="0"/>
        <v xml:space="preserve">1862Urea </v>
      </c>
      <c r="G11" s="22">
        <v>10581.48</v>
      </c>
      <c r="H11" s="23" t="s">
        <v>34</v>
      </c>
      <c r="I11" s="26">
        <v>1</v>
      </c>
    </row>
    <row r="12" spans="1:9" ht="51">
      <c r="A12" s="6" t="s">
        <v>35</v>
      </c>
      <c r="B12" s="12">
        <v>186</v>
      </c>
      <c r="C12" s="9" t="s">
        <v>14</v>
      </c>
      <c r="D12" s="3">
        <v>3</v>
      </c>
      <c r="E12" s="5" t="s">
        <v>46</v>
      </c>
      <c r="F12" s="8" t="str">
        <f t="shared" si="0"/>
        <v>1863Holesterol</v>
      </c>
      <c r="G12" s="22">
        <v>7686</v>
      </c>
      <c r="H12" s="23" t="s">
        <v>34</v>
      </c>
      <c r="I12" s="26">
        <v>1</v>
      </c>
    </row>
    <row r="13" spans="1:9" ht="51">
      <c r="A13" s="6" t="s">
        <v>35</v>
      </c>
      <c r="B13" s="4">
        <v>186</v>
      </c>
      <c r="C13" s="1" t="s">
        <v>14</v>
      </c>
      <c r="D13" s="3">
        <v>4</v>
      </c>
      <c r="E13" s="5" t="s">
        <v>43</v>
      </c>
      <c r="F13" s="8" t="str">
        <f t="shared" si="0"/>
        <v xml:space="preserve">1864Trigliceridi </v>
      </c>
      <c r="G13" s="22">
        <v>15456</v>
      </c>
      <c r="H13" s="23" t="s">
        <v>34</v>
      </c>
      <c r="I13" s="26">
        <v>0</v>
      </c>
    </row>
    <row r="14" spans="1:9" ht="51">
      <c r="A14" s="6" t="s">
        <v>35</v>
      </c>
      <c r="B14" s="4">
        <v>186</v>
      </c>
      <c r="C14" s="1" t="s">
        <v>14</v>
      </c>
      <c r="D14" s="3">
        <v>5</v>
      </c>
      <c r="E14" s="5" t="s">
        <v>44</v>
      </c>
      <c r="F14" s="8" t="str">
        <f t="shared" si="0"/>
        <v xml:space="preserve">1865Bilirubin ukupni </v>
      </c>
      <c r="G14" s="22">
        <v>14595</v>
      </c>
      <c r="H14" s="23" t="s">
        <v>34</v>
      </c>
      <c r="I14" s="26">
        <v>0</v>
      </c>
    </row>
    <row r="15" spans="1:9" ht="51">
      <c r="A15" s="6" t="s">
        <v>35</v>
      </c>
      <c r="B15" s="4">
        <v>186</v>
      </c>
      <c r="C15" s="1" t="s">
        <v>14</v>
      </c>
      <c r="D15" s="3">
        <v>6</v>
      </c>
      <c r="E15" s="5" t="s">
        <v>11</v>
      </c>
      <c r="F15" s="8" t="str">
        <f t="shared" si="0"/>
        <v xml:space="preserve">1866AST </v>
      </c>
      <c r="G15" s="22">
        <v>14385</v>
      </c>
      <c r="H15" s="23" t="s">
        <v>34</v>
      </c>
      <c r="I15" s="26">
        <v>1</v>
      </c>
    </row>
    <row r="16" spans="1:9" ht="51">
      <c r="A16" s="6" t="s">
        <v>35</v>
      </c>
      <c r="B16" s="4">
        <v>186</v>
      </c>
      <c r="C16" s="1" t="s">
        <v>14</v>
      </c>
      <c r="D16" s="3">
        <v>7</v>
      </c>
      <c r="E16" s="5" t="s">
        <v>12</v>
      </c>
      <c r="F16" s="8" t="str">
        <f t="shared" si="0"/>
        <v xml:space="preserve">1867ALT </v>
      </c>
      <c r="G16" s="22">
        <v>14385</v>
      </c>
      <c r="H16" s="23" t="s">
        <v>34</v>
      </c>
      <c r="I16" s="26">
        <v>1</v>
      </c>
    </row>
    <row r="17" spans="1:9" ht="51">
      <c r="A17" s="6" t="s">
        <v>35</v>
      </c>
      <c r="B17" s="12">
        <v>186</v>
      </c>
      <c r="C17" s="9" t="s">
        <v>14</v>
      </c>
      <c r="D17" s="3">
        <v>8</v>
      </c>
      <c r="E17" s="5" t="s">
        <v>47</v>
      </c>
      <c r="F17" s="8" t="str">
        <f t="shared" si="0"/>
        <v>1868Proteini ukupni</v>
      </c>
      <c r="G17" s="22">
        <v>4631</v>
      </c>
      <c r="H17" s="23" t="s">
        <v>34</v>
      </c>
      <c r="I17" s="26">
        <v>1</v>
      </c>
    </row>
    <row r="18" spans="1:9" ht="51">
      <c r="A18" s="6" t="s">
        <v>35</v>
      </c>
      <c r="B18" s="12">
        <v>186</v>
      </c>
      <c r="C18" s="9" t="s">
        <v>14</v>
      </c>
      <c r="D18" s="3">
        <v>9</v>
      </c>
      <c r="E18" s="5" t="s">
        <v>48</v>
      </c>
      <c r="F18" s="8" t="str">
        <f t="shared" si="0"/>
        <v>1869Mokraćna kiselina</v>
      </c>
      <c r="G18" s="22">
        <v>19845</v>
      </c>
      <c r="H18" s="23" t="s">
        <v>34</v>
      </c>
      <c r="I18" s="26">
        <v>0</v>
      </c>
    </row>
    <row r="19" spans="1:9" ht="51">
      <c r="A19" s="6" t="s">
        <v>35</v>
      </c>
      <c r="B19" s="4">
        <v>186</v>
      </c>
      <c r="C19" s="1" t="s">
        <v>14</v>
      </c>
      <c r="D19" s="3">
        <v>12</v>
      </c>
      <c r="E19" s="5" t="s">
        <v>9</v>
      </c>
      <c r="F19" s="8" t="str">
        <f t="shared" si="0"/>
        <v>18612CK-NAC</v>
      </c>
      <c r="G19" s="22">
        <v>26182</v>
      </c>
      <c r="H19" s="23" t="s">
        <v>34</v>
      </c>
      <c r="I19" s="26">
        <v>2</v>
      </c>
    </row>
    <row r="20" spans="1:9" ht="51">
      <c r="A20" s="6" t="s">
        <v>35</v>
      </c>
      <c r="B20" s="4">
        <v>186</v>
      </c>
      <c r="C20" s="1" t="s">
        <v>14</v>
      </c>
      <c r="D20" s="3">
        <v>13</v>
      </c>
      <c r="E20" s="5" t="s">
        <v>7</v>
      </c>
      <c r="F20" s="8" t="str">
        <f t="shared" si="0"/>
        <v xml:space="preserve">18613LDH </v>
      </c>
      <c r="G20" s="22">
        <v>18795</v>
      </c>
      <c r="H20" s="23" t="s">
        <v>34</v>
      </c>
      <c r="I20" s="26">
        <v>1</v>
      </c>
    </row>
    <row r="21" spans="1:9" ht="51">
      <c r="A21" s="6" t="s">
        <v>35</v>
      </c>
      <c r="B21" s="4">
        <v>186</v>
      </c>
      <c r="C21" s="1" t="s">
        <v>14</v>
      </c>
      <c r="D21" s="3">
        <v>16</v>
      </c>
      <c r="E21" s="5" t="s">
        <v>6</v>
      </c>
      <c r="F21" s="8" t="str">
        <f t="shared" si="0"/>
        <v>18616Gvožđe</v>
      </c>
      <c r="G21" s="22">
        <v>13755</v>
      </c>
      <c r="H21" s="23" t="s">
        <v>34</v>
      </c>
      <c r="I21" s="26">
        <v>2</v>
      </c>
    </row>
    <row r="22" spans="1:9" ht="51">
      <c r="A22" s="6" t="s">
        <v>35</v>
      </c>
      <c r="B22" s="4">
        <v>186</v>
      </c>
      <c r="C22" s="1" t="s">
        <v>14</v>
      </c>
      <c r="D22" s="3">
        <v>18</v>
      </c>
      <c r="E22" s="5" t="s">
        <v>39</v>
      </c>
      <c r="F22" s="8" t="str">
        <f t="shared" si="0"/>
        <v>18618Alfa amilaza</v>
      </c>
      <c r="G22" s="22">
        <v>53235</v>
      </c>
      <c r="H22" s="23" t="s">
        <v>34</v>
      </c>
      <c r="I22" s="26">
        <v>0</v>
      </c>
    </row>
    <row r="23" spans="1:9" ht="51">
      <c r="A23" s="6" t="s">
        <v>35</v>
      </c>
      <c r="B23" s="4">
        <v>186</v>
      </c>
      <c r="C23" s="1" t="s">
        <v>14</v>
      </c>
      <c r="D23" s="3">
        <v>19</v>
      </c>
      <c r="E23" s="5" t="s">
        <v>10</v>
      </c>
      <c r="F23" s="8" t="str">
        <f t="shared" si="0"/>
        <v xml:space="preserve">18619CRP </v>
      </c>
      <c r="G23" s="22">
        <v>97020</v>
      </c>
      <c r="H23" s="23" t="s">
        <v>34</v>
      </c>
      <c r="I23" s="26">
        <v>0</v>
      </c>
    </row>
    <row r="24" spans="1:9" ht="51">
      <c r="A24" s="6" t="s">
        <v>35</v>
      </c>
      <c r="B24" s="4">
        <v>186</v>
      </c>
      <c r="C24" s="1" t="s">
        <v>14</v>
      </c>
      <c r="D24" s="3">
        <v>20</v>
      </c>
      <c r="E24" s="5" t="s">
        <v>40</v>
      </c>
      <c r="F24" s="8" t="str">
        <f t="shared" si="0"/>
        <v>18620TruLab N</v>
      </c>
      <c r="G24" s="22">
        <v>3255</v>
      </c>
      <c r="H24" s="23" t="s">
        <v>34</v>
      </c>
      <c r="I24" s="26">
        <v>0</v>
      </c>
    </row>
    <row r="25" spans="1:9" ht="51">
      <c r="A25" s="6" t="s">
        <v>35</v>
      </c>
      <c r="B25" s="4">
        <v>186</v>
      </c>
      <c r="C25" s="1" t="s">
        <v>14</v>
      </c>
      <c r="D25" s="3">
        <v>22</v>
      </c>
      <c r="E25" s="5" t="s">
        <v>15</v>
      </c>
      <c r="F25" s="8" t="str">
        <f t="shared" si="0"/>
        <v xml:space="preserve">18622Trucal U </v>
      </c>
      <c r="G25" s="22">
        <v>6300</v>
      </c>
      <c r="H25" s="23" t="s">
        <v>34</v>
      </c>
      <c r="I25" s="26">
        <v>0</v>
      </c>
    </row>
    <row r="26" spans="1:9" ht="51">
      <c r="A26" s="6" t="s">
        <v>35</v>
      </c>
      <c r="B26" s="1">
        <v>186</v>
      </c>
      <c r="C26" s="1" t="s">
        <v>14</v>
      </c>
      <c r="D26" s="7">
        <v>23</v>
      </c>
      <c r="E26" s="8" t="s">
        <v>41</v>
      </c>
      <c r="F26" s="8" t="str">
        <f t="shared" si="0"/>
        <v xml:space="preserve">18623TruCal CRP </v>
      </c>
      <c r="G26" s="24">
        <v>17475</v>
      </c>
      <c r="H26" s="25" t="s">
        <v>34</v>
      </c>
      <c r="I26" s="26">
        <v>1</v>
      </c>
    </row>
    <row r="27" spans="1:9" ht="51">
      <c r="A27" s="6" t="s">
        <v>35</v>
      </c>
      <c r="B27" s="1">
        <v>186</v>
      </c>
      <c r="C27" s="1" t="s">
        <v>14</v>
      </c>
      <c r="D27" s="7">
        <v>24</v>
      </c>
      <c r="E27" s="8" t="s">
        <v>16</v>
      </c>
      <c r="F27" s="8" t="str">
        <f t="shared" si="0"/>
        <v xml:space="preserve">18624TruLab CRP </v>
      </c>
      <c r="G27" s="24">
        <v>7665</v>
      </c>
      <c r="H27" s="25" t="s">
        <v>34</v>
      </c>
      <c r="I27" s="26">
        <v>2</v>
      </c>
    </row>
    <row r="28" spans="1:9" ht="51">
      <c r="A28" s="6" t="s">
        <v>35</v>
      </c>
      <c r="B28" s="1">
        <v>186</v>
      </c>
      <c r="C28" s="1" t="s">
        <v>14</v>
      </c>
      <c r="D28" s="7">
        <v>25</v>
      </c>
      <c r="E28" s="8" t="s">
        <v>17</v>
      </c>
      <c r="F28" s="8" t="str">
        <f t="shared" si="0"/>
        <v xml:space="preserve">18625Cleaner A </v>
      </c>
      <c r="G28" s="24">
        <v>15750</v>
      </c>
      <c r="H28" s="25" t="s">
        <v>34</v>
      </c>
      <c r="I28" s="26">
        <v>1</v>
      </c>
    </row>
    <row r="29" spans="1:9" ht="51">
      <c r="A29" s="6" t="s">
        <v>35</v>
      </c>
      <c r="B29" s="1">
        <v>186</v>
      </c>
      <c r="C29" s="1" t="s">
        <v>14</v>
      </c>
      <c r="D29" s="7">
        <v>26</v>
      </c>
      <c r="E29" s="8" t="s">
        <v>18</v>
      </c>
      <c r="F29" s="8" t="str">
        <f t="shared" si="0"/>
        <v xml:space="preserve">18626Cleaner B </v>
      </c>
      <c r="G29" s="24">
        <v>15750</v>
      </c>
      <c r="H29" s="25" t="s">
        <v>34</v>
      </c>
      <c r="I29" s="26">
        <v>0</v>
      </c>
    </row>
    <row r="30" spans="1:9" ht="51">
      <c r="A30" s="6" t="s">
        <v>35</v>
      </c>
      <c r="B30" s="1">
        <v>186</v>
      </c>
      <c r="C30" s="1" t="s">
        <v>14</v>
      </c>
      <c r="D30" s="7">
        <v>30</v>
      </c>
      <c r="E30" s="8" t="s">
        <v>8</v>
      </c>
      <c r="F30" s="8" t="str">
        <f t="shared" si="0"/>
        <v>18630Bilirubin direktni</v>
      </c>
      <c r="G30" s="24">
        <v>15852</v>
      </c>
      <c r="H30" s="25" t="s">
        <v>34</v>
      </c>
      <c r="I30" s="26">
        <v>1</v>
      </c>
    </row>
    <row r="31" spans="1:9" ht="51">
      <c r="A31" s="6" t="s">
        <v>35</v>
      </c>
      <c r="B31" s="1">
        <v>186</v>
      </c>
      <c r="C31" s="1" t="s">
        <v>14</v>
      </c>
      <c r="D31" s="7">
        <v>31</v>
      </c>
      <c r="E31" s="8" t="s">
        <v>5</v>
      </c>
      <c r="F31" s="8" t="str">
        <f t="shared" si="0"/>
        <v>18631Kreatinin</v>
      </c>
      <c r="G31" s="24">
        <v>4631</v>
      </c>
      <c r="H31" s="25" t="s">
        <v>34</v>
      </c>
      <c r="I31" s="26">
        <v>5</v>
      </c>
    </row>
    <row r="32" spans="1:9" ht="51">
      <c r="A32" s="6" t="s">
        <v>35</v>
      </c>
      <c r="B32" s="1">
        <v>186</v>
      </c>
      <c r="C32" s="1" t="s">
        <v>14</v>
      </c>
      <c r="D32" s="7">
        <v>33</v>
      </c>
      <c r="E32" s="8" t="s">
        <v>42</v>
      </c>
      <c r="F32" s="8" t="str">
        <f t="shared" si="0"/>
        <v>18633TruCal Lipid</v>
      </c>
      <c r="G32" s="24">
        <v>18000</v>
      </c>
      <c r="H32" s="25" t="s">
        <v>34</v>
      </c>
      <c r="I32" s="26">
        <v>2</v>
      </c>
    </row>
    <row r="33" spans="1:9" ht="38.25">
      <c r="A33" s="6" t="s">
        <v>35</v>
      </c>
      <c r="B33" s="1">
        <v>192</v>
      </c>
      <c r="C33" s="1" t="s">
        <v>19</v>
      </c>
      <c r="D33" s="7">
        <v>2</v>
      </c>
      <c r="E33" s="8" t="s">
        <v>20</v>
      </c>
      <c r="F33" s="8" t="str">
        <f t="shared" si="0"/>
        <v>1922Fluid pack</v>
      </c>
      <c r="G33" s="24">
        <v>65523</v>
      </c>
      <c r="H33" s="25" t="s">
        <v>34</v>
      </c>
      <c r="I33" s="26">
        <v>3</v>
      </c>
    </row>
    <row r="34" spans="1:9" ht="38.25">
      <c r="A34" s="6" t="s">
        <v>35</v>
      </c>
      <c r="B34" s="9">
        <v>192</v>
      </c>
      <c r="C34" s="9" t="s">
        <v>19</v>
      </c>
      <c r="D34" s="7">
        <v>6</v>
      </c>
      <c r="E34" s="8" t="s">
        <v>49</v>
      </c>
      <c r="F34" s="8" t="str">
        <f t="shared" si="0"/>
        <v>1926Kalijumova elektroda</v>
      </c>
      <c r="G34" s="24">
        <v>42000</v>
      </c>
      <c r="H34" s="25" t="s">
        <v>34</v>
      </c>
      <c r="I34" s="26">
        <v>0</v>
      </c>
    </row>
    <row r="35" spans="1:9" ht="38.25">
      <c r="A35" s="6" t="s">
        <v>35</v>
      </c>
      <c r="B35" s="1">
        <v>192</v>
      </c>
      <c r="C35" s="1" t="s">
        <v>19</v>
      </c>
      <c r="D35" s="7">
        <v>7</v>
      </c>
      <c r="E35" s="8" t="s">
        <v>21</v>
      </c>
      <c r="F35" s="8" t="str">
        <f t="shared" si="0"/>
        <v>1927Litijumova elektroda</v>
      </c>
      <c r="G35" s="24">
        <v>42000</v>
      </c>
      <c r="H35" s="25" t="s">
        <v>34</v>
      </c>
      <c r="I35" s="26">
        <v>0</v>
      </c>
    </row>
    <row r="36" spans="1:9" ht="38.25">
      <c r="A36" s="6" t="s">
        <v>35</v>
      </c>
      <c r="B36" s="1">
        <v>192</v>
      </c>
      <c r="C36" s="1" t="s">
        <v>19</v>
      </c>
      <c r="D36" s="7">
        <v>8</v>
      </c>
      <c r="E36" s="8" t="s">
        <v>22</v>
      </c>
      <c r="F36" s="8" t="str">
        <f t="shared" si="0"/>
        <v>1928Mission kontrola (level 1-2-3)</v>
      </c>
      <c r="G36" s="24">
        <v>5200</v>
      </c>
      <c r="H36" s="25" t="s">
        <v>34</v>
      </c>
      <c r="I36" s="26">
        <v>1</v>
      </c>
    </row>
    <row r="37" spans="1:9" ht="38.25">
      <c r="A37" s="6" t="s">
        <v>35</v>
      </c>
      <c r="B37" s="1">
        <v>192</v>
      </c>
      <c r="C37" s="1" t="s">
        <v>19</v>
      </c>
      <c r="D37" s="7">
        <v>9</v>
      </c>
      <c r="E37" s="8" t="s">
        <v>23</v>
      </c>
      <c r="F37" s="8" t="str">
        <f t="shared" si="0"/>
        <v>1929Natrijumova elektroda</v>
      </c>
      <c r="G37" s="24">
        <v>42000</v>
      </c>
      <c r="H37" s="25" t="s">
        <v>34</v>
      </c>
      <c r="I37" s="26">
        <v>0</v>
      </c>
    </row>
    <row r="38" spans="1:9" ht="38.25">
      <c r="A38" s="6" t="s">
        <v>35</v>
      </c>
      <c r="B38" s="9">
        <v>192</v>
      </c>
      <c r="C38" s="9" t="s">
        <v>19</v>
      </c>
      <c r="D38" s="7">
        <v>10</v>
      </c>
      <c r="E38" s="8" t="s">
        <v>50</v>
      </c>
      <c r="F38" s="8" t="str">
        <f t="shared" si="0"/>
        <v>19210Referntna elektroda</v>
      </c>
      <c r="G38" s="24">
        <v>42000</v>
      </c>
      <c r="H38" s="25" t="s">
        <v>34</v>
      </c>
      <c r="I38" s="26">
        <v>0</v>
      </c>
    </row>
  </sheetData>
  <autoFilter ref="A1:I1" xr:uid="{F4830B03-DBD4-4B44-9903-9031320237C2}"/>
  <sortState ref="A2:H56">
    <sortCondition ref="B2:B56"/>
    <sortCondition ref="D2:D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2020-11-14T10:15:38Z</dcterms:modified>
</cp:coreProperties>
</file>