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5A55F9EF-6B20-4897-84EA-C12D26AAD371}" xr6:coauthVersionLast="36" xr6:coauthVersionMax="36" xr10:uidLastSave="{00000000-0000-0000-0000-000000000000}"/>
  <bookViews>
    <workbookView xWindow="0" yWindow="465" windowWidth="20745" windowHeight="11160" xr2:uid="{00000000-000D-0000-FFFF-FFFF00000000}"/>
  </bookViews>
  <sheets>
    <sheet name="III kvartal" sheetId="31" r:id="rId1"/>
  </sheets>
  <definedNames>
    <definedName name="_xlnm._FilterDatabase" localSheetId="0" hidden="1">'III kvartal'!$A$1:$I$27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1" l="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F2" i="31"/>
</calcChain>
</file>

<file path=xl/sharedStrings.xml><?xml version="1.0" encoding="utf-8"?>
<sst xmlns="http://schemas.openxmlformats.org/spreadsheetml/2006/main" count="112" uniqueCount="44">
  <si>
    <t>Minidil</t>
  </si>
  <si>
    <t>Minoclair</t>
  </si>
  <si>
    <t xml:space="preserve">Minotrol Normal </t>
  </si>
  <si>
    <t xml:space="preserve">Extra Washing Solution </t>
  </si>
  <si>
    <t>Tensioactive solution</t>
  </si>
  <si>
    <t>Reagensi za biohemojski analizator PROLYTE   (Diamond Diagnostics)</t>
  </si>
  <si>
    <t>Fluid pack</t>
  </si>
  <si>
    <t>Reagensi za Plameni fotometar Fp 20(SEAC Radim Company)</t>
  </si>
  <si>
    <t xml:space="preserve">Lithium conc.1500mEq/l </t>
  </si>
  <si>
    <t>Standard Na i K 140/5 mEq/l</t>
  </si>
  <si>
    <t xml:space="preserve">Opti CCA-TS2 Cassettes, E-CA type ili odgovarajuće </t>
  </si>
  <si>
    <t>Reagensi i potrošni materijal za aparat  Opti CCA-TS/2, Opti Medical</t>
  </si>
  <si>
    <t>Diacon kontrola za urine za analizatore model  Autolyzer i Autolyzer 450</t>
  </si>
  <si>
    <t>Reagensi i potrošni materijal za aparat HORBA 3-DIFF ABX MICROS CRP 200,MICROS SEMI CRP, Micros Emi CRP o Micros ES60 (autofill)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</si>
  <si>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</si>
  <si>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</si>
  <si>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</si>
  <si>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</si>
  <si>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</si>
  <si>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</si>
  <si>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</si>
  <si>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Vicor d.o.o</t>
  </si>
  <si>
    <t>Yunicom d.o.o</t>
  </si>
  <si>
    <t>Labteh d.o.o i Remed d.o.o.</t>
  </si>
  <si>
    <t>SB za interne bolesti Vrnjacka Banja</t>
  </si>
  <si>
    <t>Cleaner</t>
  </si>
  <si>
    <t>Reagensi i potrošni materijal za aparat CYAN Coag 1 CH</t>
  </si>
  <si>
    <t xml:space="preserve">Fibrinogen kit   </t>
  </si>
  <si>
    <t xml:space="preserve">Kivete sa kuglicama   </t>
  </si>
  <si>
    <t>Kontrolna plazma N</t>
  </si>
  <si>
    <t xml:space="preserve">Thromboplastin S  </t>
  </si>
  <si>
    <t>Calibration gas</t>
  </si>
  <si>
    <t>Opti check, three levels</t>
  </si>
  <si>
    <t xml:space="preserve">Diacon N (kontrolni  serum normal) </t>
  </si>
  <si>
    <t xml:space="preserve">Diacon P (kontrolni serum abnormal) </t>
  </si>
  <si>
    <t>Trigliceridi GPO-pap</t>
  </si>
  <si>
    <t>Mission kontrola (level 1-2-3)</t>
  </si>
  <si>
    <t xml:space="preserve">Alfa-amylase </t>
  </si>
  <si>
    <t>Alkaline Phosphatase,mod.IFCC</t>
  </si>
  <si>
    <t>CK-NAC</t>
  </si>
  <si>
    <t xml:space="preserve">CRP </t>
  </si>
  <si>
    <t>Fosfor</t>
  </si>
  <si>
    <t xml:space="preserve">LDH –P  opt.DGKC 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</si>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</sst>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3" applyNumberFormat="0" applyAlignment="0" applyProtection="0"/>
    <xf numFmtId="0" fontId="24" fillId="8" borderId="13" applyNumberFormat="0" applyAlignment="0" applyProtection="0"/>
    <xf numFmtId="0" fontId="7" fillId="24" borderId="14" applyNumberFormat="0" applyFont="0" applyAlignment="0" applyProtection="0"/>
    <xf numFmtId="0" fontId="27" fillId="21" borderId="15" applyNumberFormat="0" applyAlignment="0" applyProtection="0"/>
    <xf numFmtId="0" fontId="28" fillId="0" borderId="16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7" applyNumberFormat="0" applyAlignment="0" applyProtection="0"/>
    <xf numFmtId="0" fontId="28" fillId="0" borderId="18" applyNumberFormat="0" applyFill="0" applyAlignment="0" applyProtection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24" fillId="8" borderId="23" applyNumberFormat="0" applyAlignment="0" applyProtection="0"/>
    <xf numFmtId="0" fontId="17" fillId="21" borderId="23" applyNumberFormat="0" applyAlignment="0" applyProtection="0"/>
    <xf numFmtId="0" fontId="27" fillId="21" borderId="21" applyNumberFormat="0" applyAlignment="0" applyProtection="0"/>
    <xf numFmtId="0" fontId="28" fillId="0" borderId="22" applyNumberFormat="0" applyFill="0" applyAlignment="0" applyProtection="0"/>
    <xf numFmtId="0" fontId="7" fillId="24" borderId="24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4" fillId="27" borderId="1" xfId="0" applyFont="1" applyFill="1" applyBorder="1" applyAlignment="1">
      <alignment horizontal="center" vertical="center" wrapText="1"/>
    </xf>
    <xf numFmtId="0" fontId="33" fillId="25" borderId="1" xfId="63" applyFont="1" applyFill="1" applyBorder="1" applyAlignment="1">
      <alignment horizontal="center" vertical="center" wrapText="1"/>
    </xf>
    <xf numFmtId="4" fontId="33" fillId="25" borderId="1" xfId="63" applyNumberFormat="1" applyFont="1" applyFill="1" applyBorder="1" applyAlignment="1" applyProtection="1">
      <alignment horizontal="center" vertical="center" wrapText="1"/>
    </xf>
    <xf numFmtId="0" fontId="33" fillId="25" borderId="1" xfId="63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3" fillId="26" borderId="1" xfId="63" applyFont="1" applyFill="1" applyBorder="1" applyAlignment="1">
      <alignment horizontal="center" vertical="center" wrapText="1"/>
    </xf>
    <xf numFmtId="0" fontId="35" fillId="26" borderId="1" xfId="63" applyFont="1" applyFill="1" applyBorder="1" applyAlignment="1">
      <alignment horizontal="center" vertical="center" wrapText="1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4594-3399-4E90-A1CC-EB047F3990B6}">
  <dimension ref="A1:I27"/>
  <sheetViews>
    <sheetView tabSelected="1" topLeftCell="D1" workbookViewId="0">
      <selection activeCell="I2" sqref="I2"/>
    </sheetView>
  </sheetViews>
  <sheetFormatPr defaultColWidth="8.85546875" defaultRowHeight="15"/>
  <cols>
    <col min="1" max="1" width="20.42578125" customWidth="1"/>
    <col min="2" max="2" width="9" customWidth="1"/>
    <col min="3" max="3" width="29.42578125" customWidth="1"/>
    <col min="4" max="4" width="10.42578125" bestFit="1" customWidth="1"/>
    <col min="5" max="6" width="21.42578125" customWidth="1"/>
    <col min="7" max="7" width="15" customWidth="1"/>
    <col min="8" max="8" width="20.28515625" customWidth="1"/>
    <col min="9" max="9" width="21" customWidth="1"/>
  </cols>
  <sheetData>
    <row r="1" spans="1:9" ht="45">
      <c r="A1" s="10" t="s">
        <v>15</v>
      </c>
      <c r="B1" s="11" t="s">
        <v>16</v>
      </c>
      <c r="C1" s="11" t="s">
        <v>17</v>
      </c>
      <c r="D1" s="11" t="s">
        <v>18</v>
      </c>
      <c r="E1" s="11" t="s">
        <v>14</v>
      </c>
      <c r="F1" s="11"/>
      <c r="G1" s="12" t="s">
        <v>19</v>
      </c>
      <c r="H1" s="13" t="s">
        <v>20</v>
      </c>
      <c r="I1" s="18" t="s">
        <v>43</v>
      </c>
    </row>
    <row r="2" spans="1:9" ht="63.75">
      <c r="A2" s="9" t="s">
        <v>24</v>
      </c>
      <c r="B2" s="4">
        <v>4</v>
      </c>
      <c r="C2" s="1" t="s">
        <v>13</v>
      </c>
      <c r="D2" s="2">
        <v>2</v>
      </c>
      <c r="E2" s="8" t="s">
        <v>0</v>
      </c>
      <c r="F2" s="14" t="str">
        <f t="shared" ref="F2:F27" si="0">B2&amp;D2&amp;E2</f>
        <v>42Minidil</v>
      </c>
      <c r="G2" s="6">
        <v>10500</v>
      </c>
      <c r="H2" s="7" t="s">
        <v>23</v>
      </c>
      <c r="I2" s="19">
        <v>0</v>
      </c>
    </row>
    <row r="3" spans="1:9" ht="63.75">
      <c r="A3" s="9" t="s">
        <v>24</v>
      </c>
      <c r="B3" s="4">
        <v>4</v>
      </c>
      <c r="C3" s="1" t="s">
        <v>13</v>
      </c>
      <c r="D3" s="2">
        <v>5</v>
      </c>
      <c r="E3" s="8" t="s">
        <v>1</v>
      </c>
      <c r="F3" s="14" t="str">
        <f t="shared" si="0"/>
        <v>45Minoclair</v>
      </c>
      <c r="G3" s="6">
        <v>3500</v>
      </c>
      <c r="H3" s="7" t="s">
        <v>23</v>
      </c>
      <c r="I3" s="19">
        <v>1</v>
      </c>
    </row>
    <row r="4" spans="1:9" ht="63.75">
      <c r="A4" s="9" t="s">
        <v>24</v>
      </c>
      <c r="B4" s="4">
        <v>4</v>
      </c>
      <c r="C4" s="1" t="s">
        <v>13</v>
      </c>
      <c r="D4" s="2">
        <v>6</v>
      </c>
      <c r="E4" s="8" t="s">
        <v>2</v>
      </c>
      <c r="F4" s="14" t="str">
        <f t="shared" si="0"/>
        <v xml:space="preserve">46Minotrol Normal </v>
      </c>
      <c r="G4" s="6">
        <v>7500</v>
      </c>
      <c r="H4" s="7" t="s">
        <v>23</v>
      </c>
      <c r="I4" s="19">
        <v>1</v>
      </c>
    </row>
    <row r="5" spans="1:9" ht="38.25">
      <c r="A5" s="9" t="s">
        <v>24</v>
      </c>
      <c r="B5" s="4">
        <v>91</v>
      </c>
      <c r="C5" s="1" t="s">
        <v>11</v>
      </c>
      <c r="D5" s="3">
        <v>1</v>
      </c>
      <c r="E5" s="8" t="s">
        <v>10</v>
      </c>
      <c r="F5" s="14" t="str">
        <f t="shared" si="0"/>
        <v xml:space="preserve">911Opti CCA-TS2 Cassettes, E-CA type ili odgovarajuće </v>
      </c>
      <c r="G5" s="6">
        <v>28750</v>
      </c>
      <c r="H5" s="5" t="s">
        <v>21</v>
      </c>
      <c r="I5" s="19">
        <v>1</v>
      </c>
    </row>
    <row r="6" spans="1:9" ht="38.25">
      <c r="A6" s="9" t="s">
        <v>24</v>
      </c>
      <c r="B6" s="4">
        <v>154</v>
      </c>
      <c r="C6" s="1" t="s">
        <v>12</v>
      </c>
      <c r="D6" s="3">
        <v>24</v>
      </c>
      <c r="E6" s="8" t="s">
        <v>3</v>
      </c>
      <c r="F6" s="14" t="str">
        <f t="shared" si="0"/>
        <v xml:space="preserve">15424Extra Washing Solution </v>
      </c>
      <c r="G6" s="6">
        <v>18313.5</v>
      </c>
      <c r="H6" s="5" t="s">
        <v>22</v>
      </c>
      <c r="I6" s="19">
        <v>1</v>
      </c>
    </row>
    <row r="7" spans="1:9" ht="38.25">
      <c r="A7" s="9" t="s">
        <v>24</v>
      </c>
      <c r="B7" s="4">
        <v>154</v>
      </c>
      <c r="C7" s="1" t="s">
        <v>12</v>
      </c>
      <c r="D7" s="3">
        <v>54</v>
      </c>
      <c r="E7" s="8" t="s">
        <v>4</v>
      </c>
      <c r="F7" s="14" t="str">
        <f t="shared" si="0"/>
        <v>15454Tensioactive solution</v>
      </c>
      <c r="G7" s="6">
        <v>67175</v>
      </c>
      <c r="H7" s="5" t="s">
        <v>22</v>
      </c>
      <c r="I7" s="19">
        <v>1</v>
      </c>
    </row>
    <row r="8" spans="1:9" ht="38.25">
      <c r="A8" s="9" t="s">
        <v>24</v>
      </c>
      <c r="B8" s="4">
        <v>192</v>
      </c>
      <c r="C8" s="1" t="s">
        <v>5</v>
      </c>
      <c r="D8" s="3">
        <v>2</v>
      </c>
      <c r="E8" s="8" t="s">
        <v>6</v>
      </c>
      <c r="F8" s="14" t="str">
        <f t="shared" si="0"/>
        <v>1922Fluid pack</v>
      </c>
      <c r="G8" s="6">
        <v>65523</v>
      </c>
      <c r="H8" s="5" t="s">
        <v>22</v>
      </c>
      <c r="I8" s="19">
        <v>1</v>
      </c>
    </row>
    <row r="9" spans="1:9" ht="25.5">
      <c r="A9" s="9" t="s">
        <v>24</v>
      </c>
      <c r="B9" s="4">
        <v>196</v>
      </c>
      <c r="C9" s="1" t="s">
        <v>7</v>
      </c>
      <c r="D9" s="3">
        <v>1</v>
      </c>
      <c r="E9" s="8" t="s">
        <v>8</v>
      </c>
      <c r="F9" s="14" t="str">
        <f t="shared" si="0"/>
        <v xml:space="preserve">1961Lithium conc.1500mEq/l </v>
      </c>
      <c r="G9" s="6">
        <v>6350</v>
      </c>
      <c r="H9" s="5" t="s">
        <v>22</v>
      </c>
      <c r="I9" s="19">
        <v>1</v>
      </c>
    </row>
    <row r="10" spans="1:9" ht="25.5">
      <c r="A10" s="9" t="s">
        <v>24</v>
      </c>
      <c r="B10" s="4">
        <v>196</v>
      </c>
      <c r="C10" s="1" t="s">
        <v>7</v>
      </c>
      <c r="D10" s="3">
        <v>2</v>
      </c>
      <c r="E10" s="8" t="s">
        <v>9</v>
      </c>
      <c r="F10" s="14" t="str">
        <f t="shared" si="0"/>
        <v>1962Standard Na i K 140/5 mEq/l</v>
      </c>
      <c r="G10" s="6">
        <v>5205</v>
      </c>
      <c r="H10" s="5" t="s">
        <v>22</v>
      </c>
      <c r="I10" s="19">
        <v>0</v>
      </c>
    </row>
    <row r="11" spans="1:9" ht="63.75">
      <c r="A11" s="9" t="s">
        <v>24</v>
      </c>
      <c r="B11" s="1">
        <v>4</v>
      </c>
      <c r="C11" s="1" t="s">
        <v>13</v>
      </c>
      <c r="D11" s="2">
        <v>4</v>
      </c>
      <c r="E11" s="14" t="s">
        <v>25</v>
      </c>
      <c r="F11" s="14" t="str">
        <f t="shared" si="0"/>
        <v>44Cleaner</v>
      </c>
      <c r="G11" s="16">
        <v>3990</v>
      </c>
      <c r="H11" s="9" t="s">
        <v>23</v>
      </c>
      <c r="I11" s="19">
        <v>1</v>
      </c>
    </row>
    <row r="12" spans="1:9" ht="25.5">
      <c r="A12" s="9" t="s">
        <v>24</v>
      </c>
      <c r="B12" s="1">
        <v>45</v>
      </c>
      <c r="C12" s="1" t="s">
        <v>26</v>
      </c>
      <c r="D12" s="2">
        <v>1</v>
      </c>
      <c r="E12" s="14" t="s">
        <v>27</v>
      </c>
      <c r="F12" s="14" t="str">
        <f t="shared" si="0"/>
        <v xml:space="preserve">451Fibrinogen kit   </v>
      </c>
      <c r="G12" s="16">
        <v>15000</v>
      </c>
      <c r="H12" s="17" t="s">
        <v>22</v>
      </c>
      <c r="I12" s="19">
        <v>1</v>
      </c>
    </row>
    <row r="13" spans="1:9" ht="25.5">
      <c r="A13" s="9" t="s">
        <v>24</v>
      </c>
      <c r="B13" s="1">
        <v>45</v>
      </c>
      <c r="C13" s="1" t="s">
        <v>26</v>
      </c>
      <c r="D13" s="15">
        <v>2</v>
      </c>
      <c r="E13" s="14" t="s">
        <v>28</v>
      </c>
      <c r="F13" s="14" t="str">
        <f t="shared" si="0"/>
        <v xml:space="preserve">452Kivete sa kuglicama   </v>
      </c>
      <c r="G13" s="16">
        <v>17500</v>
      </c>
      <c r="H13" s="17" t="s">
        <v>22</v>
      </c>
      <c r="I13" s="19">
        <v>0</v>
      </c>
    </row>
    <row r="14" spans="1:9" ht="25.5">
      <c r="A14" s="9" t="s">
        <v>24</v>
      </c>
      <c r="B14" s="1">
        <v>45</v>
      </c>
      <c r="C14" s="1" t="s">
        <v>26</v>
      </c>
      <c r="D14" s="15">
        <v>4</v>
      </c>
      <c r="E14" s="14" t="s">
        <v>29</v>
      </c>
      <c r="F14" s="14" t="str">
        <f t="shared" si="0"/>
        <v>454Kontrolna plazma N</v>
      </c>
      <c r="G14" s="16">
        <v>3400</v>
      </c>
      <c r="H14" s="17" t="s">
        <v>22</v>
      </c>
      <c r="I14" s="19">
        <v>4</v>
      </c>
    </row>
    <row r="15" spans="1:9" ht="25.5">
      <c r="A15" s="9" t="s">
        <v>24</v>
      </c>
      <c r="B15" s="1">
        <v>45</v>
      </c>
      <c r="C15" s="1" t="s">
        <v>26</v>
      </c>
      <c r="D15" s="15">
        <v>6</v>
      </c>
      <c r="E15" s="14" t="s">
        <v>30</v>
      </c>
      <c r="F15" s="14" t="str">
        <f t="shared" si="0"/>
        <v xml:space="preserve">456Thromboplastin S  </v>
      </c>
      <c r="G15" s="16">
        <v>14000</v>
      </c>
      <c r="H15" s="17" t="s">
        <v>22</v>
      </c>
      <c r="I15" s="19">
        <v>0</v>
      </c>
    </row>
    <row r="16" spans="1:9" ht="38.25">
      <c r="A16" s="9" t="s">
        <v>24</v>
      </c>
      <c r="B16" s="1">
        <v>91</v>
      </c>
      <c r="C16" s="1" t="s">
        <v>11</v>
      </c>
      <c r="D16" s="15">
        <v>2</v>
      </c>
      <c r="E16" s="14" t="s">
        <v>31</v>
      </c>
      <c r="F16" s="14" t="str">
        <f t="shared" si="0"/>
        <v>912Calibration gas</v>
      </c>
      <c r="G16" s="16">
        <v>9375</v>
      </c>
      <c r="H16" s="17" t="s">
        <v>21</v>
      </c>
      <c r="I16" s="19">
        <v>0</v>
      </c>
    </row>
    <row r="17" spans="1:9" ht="38.25">
      <c r="A17" s="9" t="s">
        <v>24</v>
      </c>
      <c r="B17" s="1">
        <v>91</v>
      </c>
      <c r="C17" s="1" t="s">
        <v>11</v>
      </c>
      <c r="D17" s="15">
        <v>3</v>
      </c>
      <c r="E17" s="14" t="s">
        <v>32</v>
      </c>
      <c r="F17" s="14" t="str">
        <f t="shared" si="0"/>
        <v>913Opti check, three levels</v>
      </c>
      <c r="G17" s="16">
        <v>10500</v>
      </c>
      <c r="H17" s="17" t="s">
        <v>21</v>
      </c>
      <c r="I17" s="19">
        <v>0</v>
      </c>
    </row>
    <row r="18" spans="1:9" ht="38.25">
      <c r="A18" s="9" t="s">
        <v>24</v>
      </c>
      <c r="B18" s="1">
        <v>154</v>
      </c>
      <c r="C18" s="1" t="s">
        <v>12</v>
      </c>
      <c r="D18" s="15">
        <v>21</v>
      </c>
      <c r="E18" s="14" t="s">
        <v>33</v>
      </c>
      <c r="F18" s="14" t="str">
        <f t="shared" si="0"/>
        <v xml:space="preserve">15421Diacon N (kontrolni  serum normal) </v>
      </c>
      <c r="G18" s="16">
        <v>4500</v>
      </c>
      <c r="H18" s="17" t="s">
        <v>22</v>
      </c>
      <c r="I18" s="19">
        <v>3</v>
      </c>
    </row>
    <row r="19" spans="1:9" ht="38.25">
      <c r="A19" s="9" t="s">
        <v>24</v>
      </c>
      <c r="B19" s="1">
        <v>154</v>
      </c>
      <c r="C19" s="1" t="s">
        <v>12</v>
      </c>
      <c r="D19" s="15">
        <v>22</v>
      </c>
      <c r="E19" s="14" t="s">
        <v>34</v>
      </c>
      <c r="F19" s="14" t="str">
        <f t="shared" si="0"/>
        <v xml:space="preserve">15422Diacon P (kontrolni serum abnormal) </v>
      </c>
      <c r="G19" s="16">
        <v>4500</v>
      </c>
      <c r="H19" s="17" t="s">
        <v>22</v>
      </c>
      <c r="I19" s="19">
        <v>0</v>
      </c>
    </row>
    <row r="20" spans="1:9" ht="38.25">
      <c r="A20" s="9" t="s">
        <v>24</v>
      </c>
      <c r="B20" s="1">
        <v>154</v>
      </c>
      <c r="C20" s="1" t="s">
        <v>12</v>
      </c>
      <c r="D20" s="15">
        <v>55</v>
      </c>
      <c r="E20" s="14" t="s">
        <v>35</v>
      </c>
      <c r="F20" s="14" t="str">
        <f t="shared" si="0"/>
        <v>15455Trigliceridi GPO-pap</v>
      </c>
      <c r="G20" s="16">
        <v>33915.199999999997</v>
      </c>
      <c r="H20" s="17" t="s">
        <v>22</v>
      </c>
      <c r="I20" s="19">
        <v>0</v>
      </c>
    </row>
    <row r="21" spans="1:9" ht="38.25">
      <c r="A21" s="9" t="s">
        <v>24</v>
      </c>
      <c r="B21" s="1">
        <v>192</v>
      </c>
      <c r="C21" s="1" t="s">
        <v>5</v>
      </c>
      <c r="D21" s="15">
        <v>8</v>
      </c>
      <c r="E21" s="14" t="s">
        <v>36</v>
      </c>
      <c r="F21" s="14" t="str">
        <f t="shared" si="0"/>
        <v>1928Mission kontrola (level 1-2-3)</v>
      </c>
      <c r="G21" s="16">
        <v>5200</v>
      </c>
      <c r="H21" s="17" t="s">
        <v>22</v>
      </c>
      <c r="I21" s="19">
        <v>0</v>
      </c>
    </row>
    <row r="22" spans="1:9" ht="38.25">
      <c r="A22" s="9" t="s">
        <v>24</v>
      </c>
      <c r="B22" s="1">
        <v>154</v>
      </c>
      <c r="C22" s="1" t="s">
        <v>12</v>
      </c>
      <c r="D22" s="15">
        <v>3</v>
      </c>
      <c r="E22" s="14" t="s">
        <v>37</v>
      </c>
      <c r="F22" s="14" t="str">
        <f t="shared" si="0"/>
        <v xml:space="preserve">1543Alfa-amylase </v>
      </c>
      <c r="G22" s="16">
        <v>42500</v>
      </c>
      <c r="H22" s="17" t="s">
        <v>22</v>
      </c>
      <c r="I22" s="19">
        <v>0</v>
      </c>
    </row>
    <row r="23" spans="1:9" ht="38.25">
      <c r="A23" s="9" t="s">
        <v>24</v>
      </c>
      <c r="B23" s="1">
        <v>154</v>
      </c>
      <c r="C23" s="1" t="s">
        <v>12</v>
      </c>
      <c r="D23" s="15">
        <v>6</v>
      </c>
      <c r="E23" s="14" t="s">
        <v>38</v>
      </c>
      <c r="F23" s="14" t="str">
        <f t="shared" si="0"/>
        <v>1546Alkaline Phosphatase,mod.IFCC</v>
      </c>
      <c r="G23" s="16">
        <v>16091.68</v>
      </c>
      <c r="H23" s="17" t="s">
        <v>22</v>
      </c>
      <c r="I23" s="19">
        <v>0</v>
      </c>
    </row>
    <row r="24" spans="1:9" ht="38.25">
      <c r="A24" s="9" t="s">
        <v>24</v>
      </c>
      <c r="B24" s="1">
        <v>154</v>
      </c>
      <c r="C24" s="1" t="s">
        <v>12</v>
      </c>
      <c r="D24" s="15">
        <v>13</v>
      </c>
      <c r="E24" s="14" t="s">
        <v>39</v>
      </c>
      <c r="F24" s="14" t="str">
        <f t="shared" si="0"/>
        <v>15413CK-NAC</v>
      </c>
      <c r="G24" s="16">
        <v>47000</v>
      </c>
      <c r="H24" s="17" t="s">
        <v>22</v>
      </c>
      <c r="I24" s="19">
        <v>0</v>
      </c>
    </row>
    <row r="25" spans="1:9" ht="38.25">
      <c r="A25" s="9" t="s">
        <v>24</v>
      </c>
      <c r="B25" s="1">
        <v>154</v>
      </c>
      <c r="C25" s="1" t="s">
        <v>12</v>
      </c>
      <c r="D25" s="15">
        <v>14</v>
      </c>
      <c r="E25" s="14" t="s">
        <v>40</v>
      </c>
      <c r="F25" s="14" t="str">
        <f t="shared" si="0"/>
        <v xml:space="preserve">15414CRP </v>
      </c>
      <c r="G25" s="16">
        <v>21155.200000000001</v>
      </c>
      <c r="H25" s="17" t="s">
        <v>22</v>
      </c>
      <c r="I25" s="19">
        <v>1</v>
      </c>
    </row>
    <row r="26" spans="1:9" ht="38.25">
      <c r="A26" s="9" t="s">
        <v>24</v>
      </c>
      <c r="B26" s="1">
        <v>154</v>
      </c>
      <c r="C26" s="1" t="s">
        <v>12</v>
      </c>
      <c r="D26" s="15">
        <v>28</v>
      </c>
      <c r="E26" s="14" t="s">
        <v>41</v>
      </c>
      <c r="F26" s="14" t="str">
        <f t="shared" si="0"/>
        <v>15428Fosfor</v>
      </c>
      <c r="G26" s="16">
        <v>4600</v>
      </c>
      <c r="H26" s="17" t="s">
        <v>22</v>
      </c>
      <c r="I26" s="19">
        <v>0</v>
      </c>
    </row>
    <row r="27" spans="1:9" ht="38.25">
      <c r="A27" s="9" t="s">
        <v>24</v>
      </c>
      <c r="B27" s="1">
        <v>154</v>
      </c>
      <c r="C27" s="1" t="s">
        <v>12</v>
      </c>
      <c r="D27" s="15">
        <v>45</v>
      </c>
      <c r="E27" s="14" t="s">
        <v>42</v>
      </c>
      <c r="F27" s="14" t="str">
        <f t="shared" si="0"/>
        <v xml:space="preserve">15445LDH –P  opt.DGKC </v>
      </c>
      <c r="G27" s="16">
        <v>36650</v>
      </c>
      <c r="H27" s="17" t="s">
        <v>22</v>
      </c>
      <c r="I27" s="19">
        <v>0</v>
      </c>
    </row>
  </sheetData>
  <autoFilter ref="A1:I27" xr:uid="{9252735F-6053-5C4A-A06A-59762F0B9778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2020-11-14T10:14:09Z</dcterms:modified>
</cp:coreProperties>
</file>