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los.lazic\Desktop\NOVO\"/>
    </mc:Choice>
  </mc:AlternateContent>
  <xr:revisionPtr revIDLastSave="0" documentId="13_ncr:1_{A442AFCF-CB4C-4800-89E1-BE5D0E849427}" xr6:coauthVersionLast="36" xr6:coauthVersionMax="36" xr10:uidLastSave="{00000000-0000-0000-0000-000000000000}"/>
  <bookViews>
    <workbookView xWindow="0" yWindow="465" windowWidth="28800" windowHeight="12225" xr2:uid="{641DAFA7-916F-4034-905B-A7EE54EB8D2A}"/>
  </bookViews>
  <sheets>
    <sheet name="III kvartal" sheetId="2" r:id="rId1"/>
  </sheets>
  <definedNames>
    <definedName name="_xlnm._FilterDatabase" localSheetId="0" hidden="1">'III kvartal'!$A$1:$I$158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1" i="2" l="1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</calcChain>
</file>

<file path=xl/sharedStrings.xml><?xml version="1.0" encoding="utf-8"?>
<sst xmlns="http://schemas.openxmlformats.org/spreadsheetml/2006/main" count="1286" uniqueCount="183">
  <si>
    <t>Назив здравствене установе</t>
  </si>
  <si>
    <t>Број партије</t>
  </si>
  <si>
    <t>Назив партије</t>
  </si>
  <si>
    <t>Број ставке</t>
  </si>
  <si>
    <t>Назив ставке</t>
  </si>
  <si>
    <t>ЈЕДИНИЧНА ЦЕНА</t>
  </si>
  <si>
    <t>Испоручилац</t>
  </si>
  <si>
    <t>OB Sremska Mitrovica</t>
  </si>
  <si>
    <t>Reagensi i potrošni materijal za aparat Ceveron alpha, Technoclone</t>
  </si>
  <si>
    <t xml:space="preserve">Fibrinogen reagens </t>
  </si>
  <si>
    <t>Vicor d.o.o</t>
  </si>
  <si>
    <t>Thrombin Reagent 6x6 ml</t>
  </si>
  <si>
    <t>Coagulation control N for Ceveron</t>
  </si>
  <si>
    <t>Reagensi i potrošni materijal -SISMEX KX-21N, XN45  I XP-300</t>
  </si>
  <si>
    <t xml:space="preserve">Cellpack </t>
  </si>
  <si>
    <t>Yunicom d.o.o</t>
  </si>
  <si>
    <t>Stromatolyser WH</t>
  </si>
  <si>
    <t xml:space="preserve">Cellclean </t>
  </si>
  <si>
    <t>Eightcheck-3WP, 1,5 ml. N</t>
  </si>
  <si>
    <t>Reagensi i potrošni materijal za aparat Thrombostat, Behnk Elektronik</t>
  </si>
  <si>
    <t xml:space="preserve">PT Owren manual - PT iz kapilarnog uzorka </t>
  </si>
  <si>
    <t>Čašice za trombostat, 500 komad</t>
  </si>
  <si>
    <t>Kuglice za trombostat, 500 komad</t>
  </si>
  <si>
    <t>Technoplastin HIS - PT iz venskog uzorka</t>
  </si>
  <si>
    <t>Siron LS aPTT</t>
  </si>
  <si>
    <t>Ca-Chloride 25 mmol 100ml</t>
  </si>
  <si>
    <t xml:space="preserve">Imidazol pufer </t>
  </si>
  <si>
    <t>Technochrom anti Xa KIT80T</t>
  </si>
  <si>
    <t>Coagulation control A  for Ceveron</t>
  </si>
  <si>
    <t>AK Calibrant</t>
  </si>
  <si>
    <t>Coagulation Reference 5x1 ml for Ceveron</t>
  </si>
  <si>
    <t>Ceveron Cleaning Solution 750ml</t>
  </si>
  <si>
    <t>Ceveron Cleaning Sol. 3% 25ml</t>
  </si>
  <si>
    <t>Ceveron Wash Solution 30ml</t>
  </si>
  <si>
    <t>Ceveron Wash Solution 750ml</t>
  </si>
  <si>
    <t>Cuvette segments 50x12 racks</t>
  </si>
  <si>
    <t>Reagensi i potrošni materijal za imunohemijske analizatore model BRAHMS (Kryptor Compact Plus)</t>
  </si>
  <si>
    <t>BRAHMS Free βHCG KRYPTOR</t>
  </si>
  <si>
    <t>Dialab d.o.o</t>
  </si>
  <si>
    <t>BRAHMS Free βHCG KRYPTOR cal</t>
  </si>
  <si>
    <t xml:space="preserve">BRAHMS GM KRYPTOR QC </t>
  </si>
  <si>
    <t>brahms kryptor compact sol 1</t>
  </si>
  <si>
    <t>brahms kryptor compact sol 2</t>
  </si>
  <si>
    <t>brahms kryptor compact sol 3</t>
  </si>
  <si>
    <t>brahms kryptor compact sol 4</t>
  </si>
  <si>
    <t>brahms papp-a kryptor cal</t>
  </si>
  <si>
    <t xml:space="preserve">brahms papp-a kryptor </t>
  </si>
  <si>
    <t>Reagensi i potrošni materijal za imunohemijske analizatore model VIDAS (PC VIDAS), Mini Vidas</t>
  </si>
  <si>
    <t>Feritin</t>
  </si>
  <si>
    <t>Reagensi i potrošni materijal za aparat SIMENS RAPID POINT 500</t>
  </si>
  <si>
    <t>Ketridž 250 analiza</t>
  </si>
  <si>
    <t>Interlab Exim I Eurodijagnostika</t>
  </si>
  <si>
    <t>Wash/Waste ketridž</t>
  </si>
  <si>
    <t>RapidQC Comlete,Level 1</t>
  </si>
  <si>
    <t>RapidQC Comlete,Level 2</t>
  </si>
  <si>
    <t>RapidQC Complete,Level 3</t>
  </si>
  <si>
    <t>Sample port</t>
  </si>
  <si>
    <t>Termo papir</t>
  </si>
  <si>
    <t>Reagensi za biohemijski analizator Alere TM Triage ®Meter Pro</t>
  </si>
  <si>
    <t>Triage profiler sob panel sa 3 parametra (25 testa</t>
  </si>
  <si>
    <t>Makler d.o.o</t>
  </si>
  <si>
    <t>Reagensi za biohemijski analizator Biosen (EKF Diagnostics)</t>
  </si>
  <si>
    <t>MULTI  STANDARD sol12mmol/1,5x2</t>
  </si>
  <si>
    <t>Sample cups and 20ul capillaries sa 100ul hem. Solut.</t>
  </si>
  <si>
    <t>Glukose/Lactate System Solution</t>
  </si>
  <si>
    <t>Reagensi za biohemijski analizator NycoCard Reader 2</t>
  </si>
  <si>
    <t xml:space="preserve"> kapilare 5 ul</t>
  </si>
  <si>
    <t>Reagensi za biohemijski anlizator AU 680  (Beckman Coulter)</t>
  </si>
  <si>
    <t>Bilirubin direktni</t>
  </si>
  <si>
    <t>Čašice</t>
  </si>
  <si>
    <t>LDH (IFCC)</t>
  </si>
  <si>
    <t>Liquicheck Urine Chemistry Control L1, L2</t>
  </si>
  <si>
    <t>Reagensi za POCT analizator  PATHFAST  (Mitsubishi Chemical)</t>
  </si>
  <si>
    <t xml:space="preserve">D - dimer </t>
  </si>
  <si>
    <t>Alura Med d.o.o</t>
  </si>
  <si>
    <t>Plastični nastavci za aspiriranje reagenasa i uzoraka ( Tipsovi)</t>
  </si>
  <si>
    <t>Reagensi za aparate ARCHITECT (c 8000, c4000, ci 16200, ci8200, ci4100, i1000, i2000) (ABBOTT)</t>
  </si>
  <si>
    <t>MOKRAĆNA KISELINA</t>
  </si>
  <si>
    <t>Magna Pharmacia d.o.o.</t>
  </si>
  <si>
    <t>BILIRUBIN DIREKTAN</t>
  </si>
  <si>
    <t>ALBUMIN BCG</t>
  </si>
  <si>
    <t>KALCIJUM</t>
  </si>
  <si>
    <t>GVOŽĐE</t>
  </si>
  <si>
    <t>ALKALNA FOSFATAZA</t>
  </si>
  <si>
    <t>GAMA-GLUTAMIL TRANSFERAZA</t>
  </si>
  <si>
    <t>LAKTAT DEHIDROGENAZA</t>
  </si>
  <si>
    <t>KREATIN KINAZA</t>
  </si>
  <si>
    <t>C-REAKTIVNI PROTEIN</t>
  </si>
  <si>
    <t>Acid Wash Solution</t>
  </si>
  <si>
    <t>Alkaline Wash Solution</t>
  </si>
  <si>
    <t>Detergent A</t>
  </si>
  <si>
    <t>Water Bath Additive</t>
  </si>
  <si>
    <t xml:space="preserve">Multiconsittuent Calibrator </t>
  </si>
  <si>
    <t>Sample cups</t>
  </si>
  <si>
    <t>Reagensi i potrošni materijal za gasni analizator model GEM Premier 3000, proizvođač Instrumentation Laboratory</t>
  </si>
  <si>
    <t>GEM cartridge (150 analiza)</t>
  </si>
  <si>
    <t>Термо папир</t>
  </si>
  <si>
    <t>Reagensi i potrošni materijal za aparat SISMEX XN-L(350,450,550), XN (1000,2000)</t>
  </si>
  <si>
    <t>Cell pack DCL 20l</t>
  </si>
  <si>
    <t>Cellpack DFL 2x1,5L</t>
  </si>
  <si>
    <t>Lysercell WDF 5l</t>
  </si>
  <si>
    <t>Flurocell WDF 2x42 ml</t>
  </si>
  <si>
    <t>Sulfolyser 3x500ml</t>
  </si>
  <si>
    <t>XN Chek L2</t>
  </si>
  <si>
    <t>Coagulation control N</t>
  </si>
  <si>
    <t>Coagulation control A</t>
  </si>
  <si>
    <t>High sensitive troponin I</t>
  </si>
  <si>
    <t>Helico pylori IgG</t>
  </si>
  <si>
    <t>Reagensi i potrošni materijal za imunohemijske analizatore model ACCESS; DxI600 i DxI800, proizvođač Beckman Coulte</t>
  </si>
  <si>
    <t>LH reagens</t>
  </si>
  <si>
    <t>Progesteron reagens</t>
  </si>
  <si>
    <t>TESTOSTERON reagens</t>
  </si>
  <si>
    <t>Total B-HCG reagens</t>
  </si>
  <si>
    <t>FSH reagens</t>
  </si>
  <si>
    <t>Folate reagens</t>
  </si>
  <si>
    <t>Folate kalibrator</t>
  </si>
  <si>
    <t>vitamin B12 reagens</t>
  </si>
  <si>
    <t>vitamin B 12 kalibrator</t>
  </si>
  <si>
    <t>LYPHOCHEK IMMUNOASSAY PLUS CONTROL 1</t>
  </si>
  <si>
    <t xml:space="preserve"> Lyphochek Specialty Immunoassay Control MiniPak</t>
  </si>
  <si>
    <t>Reagensi i potrošni materijal za aparat H-100, H-500,  DIRUI</t>
  </si>
  <si>
    <t xml:space="preserve">Urin test trake 11 parammetara (VIT C) </t>
  </si>
  <si>
    <t>Chip Sensor Glucose</t>
  </si>
  <si>
    <t>ALT</t>
  </si>
  <si>
    <t>Amilaza</t>
  </si>
  <si>
    <t>CK-MB</t>
  </si>
  <si>
    <t>CKMB Control serum Level 2</t>
  </si>
  <si>
    <t>CK-MB Kalibrator</t>
  </si>
  <si>
    <t xml:space="preserve">CK-NAC </t>
  </si>
  <si>
    <t>CRP</t>
  </si>
  <si>
    <t>CRP latex normal kalibrator</t>
  </si>
  <si>
    <t>Gvožđe</t>
  </si>
  <si>
    <t>HDL/LDL Holesterol Kontrol Serum</t>
  </si>
  <si>
    <t>HDL-holesterol</t>
  </si>
  <si>
    <t>HDL-Holesterol kalibrator</t>
  </si>
  <si>
    <t>ISE Internal Reference solution</t>
  </si>
  <si>
    <t>ISE Mid Standard</t>
  </si>
  <si>
    <t>ISE selectivity check</t>
  </si>
  <si>
    <t>ITA KONTROL SERUM 2</t>
  </si>
  <si>
    <t xml:space="preserve">Kontrolni serum N </t>
  </si>
  <si>
    <t>Wash Solution</t>
  </si>
  <si>
    <t xml:space="preserve">ISE Buffer </t>
  </si>
  <si>
    <t xml:space="preserve">ISE Reference solution </t>
  </si>
  <si>
    <t>GLUKOZA</t>
  </si>
  <si>
    <t>UREA</t>
  </si>
  <si>
    <t>KREATININ</t>
  </si>
  <si>
    <t>PROTEINI UKUPNI</t>
  </si>
  <si>
    <t>HOLESTEROL UKUPAN</t>
  </si>
  <si>
    <t>TRIGLICERIDI</t>
  </si>
  <si>
    <t>AMILAZA</t>
  </si>
  <si>
    <t>Detergent B</t>
  </si>
  <si>
    <t>CRP kalibrator</t>
  </si>
  <si>
    <t>ICT serum  kalibrator</t>
  </si>
  <si>
    <t>ICT cleaning fluid</t>
  </si>
  <si>
    <t>ICT Reference Solution</t>
  </si>
  <si>
    <t>Anti TPO reagens</t>
  </si>
  <si>
    <t>hs Troponin I reagens</t>
  </si>
  <si>
    <t>AFP</t>
  </si>
  <si>
    <t>CEA</t>
  </si>
  <si>
    <t>CA 125</t>
  </si>
  <si>
    <t xml:space="preserve">CA 15-3 </t>
  </si>
  <si>
    <t>CA 19.9</t>
  </si>
  <si>
    <t>Estradiol</t>
  </si>
  <si>
    <t>Prolactin</t>
  </si>
  <si>
    <t>Insulin reagens</t>
  </si>
  <si>
    <t>PTH</t>
  </si>
  <si>
    <t>PTH kalibrator</t>
  </si>
  <si>
    <t>VIT D3 ( 25-OH)</t>
  </si>
  <si>
    <t>Feritin kalibrator</t>
  </si>
  <si>
    <t>Procalcitonin</t>
  </si>
  <si>
    <t>Prokalcitonin kalibrator</t>
  </si>
  <si>
    <t xml:space="preserve">Pomoćni reagens Pre-Trigger  </t>
  </si>
  <si>
    <t xml:space="preserve">Pomoćni reagensTrigger Solution  </t>
  </si>
  <si>
    <t xml:space="preserve">Reaction vessels </t>
  </si>
  <si>
    <t>REACTION VESSELS 16X98 (ACCESS)</t>
  </si>
  <si>
    <t>WASH BUFFER  R 4X1950ML (ACCESS)</t>
  </si>
  <si>
    <t>Progesteron</t>
  </si>
  <si>
    <t>BHCG</t>
  </si>
  <si>
    <t xml:space="preserve">Folat Reagens Kit </t>
  </si>
  <si>
    <t>B12 Reagens Kit</t>
  </si>
  <si>
    <t>LH</t>
  </si>
  <si>
    <t>Testosteron</t>
  </si>
  <si>
    <t xml:space="preserve"> III Kvartal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</si>
</sst>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color theme="1"/>
      <name val="Arial"/>
      <family val="2"/>
      <charset val="238"/>
    </font>
    <font>
      <sz val="10"/>
      <color theme="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6D5F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" fontId="3" fillId="3" borderId="1" xfId="1" applyNumberFormat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4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4" fontId="5" fillId="0" borderId="1" xfId="0" applyNumberFormat="1" applyFont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Fill="1"/>
  </cellXfs>
  <cellStyles count="3">
    <cellStyle name="Normal" xfId="0" builtinId="0"/>
    <cellStyle name="Normal 3 2" xfId="2" xr:uid="{3F701487-95C7-4AEB-B5EC-C9221EC55407}"/>
    <cellStyle name="Normal_Priznto djuture" xfId="1" xr:uid="{57E2D83C-4137-4642-AA10-F515ED255E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F95A0-BFB8-4E20-B93E-F47315218AC8}">
  <dimension ref="A1:I158"/>
  <sheetViews>
    <sheetView tabSelected="1" topLeftCell="C1" workbookViewId="0">
      <selection activeCell="M49" sqref="M49"/>
    </sheetView>
  </sheetViews>
  <sheetFormatPr defaultColWidth="8.85546875" defaultRowHeight="15" x14ac:dyDescent="0.25"/>
  <cols>
    <col min="1" max="1" width="20.42578125" customWidth="1"/>
    <col min="2" max="2" width="9" customWidth="1"/>
    <col min="3" max="3" width="29.42578125" customWidth="1"/>
    <col min="4" max="4" width="10.42578125" bestFit="1" customWidth="1"/>
    <col min="5" max="6" width="21.42578125" customWidth="1"/>
    <col min="7" max="7" width="15" customWidth="1"/>
    <col min="8" max="8" width="20.28515625" customWidth="1"/>
    <col min="9" max="9" width="17" customWidth="1"/>
  </cols>
  <sheetData>
    <row r="1" spans="1:9" ht="4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/>
      <c r="G1" s="11" t="s">
        <v>5</v>
      </c>
      <c r="H1" s="2" t="s">
        <v>6</v>
      </c>
      <c r="I1" s="12" t="s">
        <v>182</v>
      </c>
    </row>
    <row r="2" spans="1:9" ht="38.25" x14ac:dyDescent="0.25">
      <c r="A2" s="3" t="s">
        <v>7</v>
      </c>
      <c r="B2" s="4">
        <v>10</v>
      </c>
      <c r="C2" s="4" t="s">
        <v>97</v>
      </c>
      <c r="D2" s="5">
        <v>1</v>
      </c>
      <c r="E2" s="6" t="s">
        <v>98</v>
      </c>
      <c r="F2" s="13" t="str">
        <f t="shared" ref="F2:F65" si="0">B2&amp;D2&amp;E2</f>
        <v>101Cell pack DCL 20l</v>
      </c>
      <c r="G2" s="14">
        <v>18013</v>
      </c>
      <c r="H2" s="15" t="s">
        <v>15</v>
      </c>
      <c r="I2" s="17">
        <v>3</v>
      </c>
    </row>
    <row r="3" spans="1:9" ht="38.25" x14ac:dyDescent="0.25">
      <c r="A3" s="3" t="s">
        <v>7</v>
      </c>
      <c r="B3" s="4">
        <v>10</v>
      </c>
      <c r="C3" s="4" t="s">
        <v>97</v>
      </c>
      <c r="D3" s="5">
        <v>2</v>
      </c>
      <c r="E3" s="6" t="s">
        <v>99</v>
      </c>
      <c r="F3" s="6" t="str">
        <f t="shared" si="0"/>
        <v>102Cellpack DFL 2x1,5L</v>
      </c>
      <c r="G3" s="7">
        <v>48895</v>
      </c>
      <c r="H3" s="8" t="s">
        <v>15</v>
      </c>
      <c r="I3" s="17">
        <v>1</v>
      </c>
    </row>
    <row r="4" spans="1:9" ht="38.25" x14ac:dyDescent="0.25">
      <c r="A4" s="3" t="s">
        <v>7</v>
      </c>
      <c r="B4" s="4">
        <v>10</v>
      </c>
      <c r="C4" s="4" t="s">
        <v>97</v>
      </c>
      <c r="D4" s="5">
        <v>4</v>
      </c>
      <c r="E4" s="6" t="s">
        <v>100</v>
      </c>
      <c r="F4" s="6" t="str">
        <f t="shared" si="0"/>
        <v>104Lysercell WDF 5l</v>
      </c>
      <c r="G4" s="7">
        <v>92980</v>
      </c>
      <c r="H4" s="8" t="s">
        <v>15</v>
      </c>
      <c r="I4" s="17">
        <v>1</v>
      </c>
    </row>
    <row r="5" spans="1:9" ht="38.25" x14ac:dyDescent="0.25">
      <c r="A5" s="3" t="s">
        <v>7</v>
      </c>
      <c r="B5" s="4">
        <v>10</v>
      </c>
      <c r="C5" s="4" t="s">
        <v>97</v>
      </c>
      <c r="D5" s="5">
        <v>6</v>
      </c>
      <c r="E5" s="6" t="s">
        <v>101</v>
      </c>
      <c r="F5" s="6" t="str">
        <f t="shared" si="0"/>
        <v>106Flurocell WDF 2x42 ml</v>
      </c>
      <c r="G5" s="7">
        <v>259895</v>
      </c>
      <c r="H5" s="8" t="s">
        <v>15</v>
      </c>
      <c r="I5" s="17">
        <v>1</v>
      </c>
    </row>
    <row r="6" spans="1:9" ht="38.25" x14ac:dyDescent="0.25">
      <c r="A6" s="3" t="s">
        <v>7</v>
      </c>
      <c r="B6" s="4">
        <v>10</v>
      </c>
      <c r="C6" s="4" t="s">
        <v>97</v>
      </c>
      <c r="D6" s="5">
        <v>8</v>
      </c>
      <c r="E6" s="6" t="s">
        <v>102</v>
      </c>
      <c r="F6" s="6" t="str">
        <f t="shared" si="0"/>
        <v>108Sulfolyser 3x500ml</v>
      </c>
      <c r="G6" s="7">
        <v>53296</v>
      </c>
      <c r="H6" s="8" t="s">
        <v>15</v>
      </c>
      <c r="I6" s="17">
        <v>1</v>
      </c>
    </row>
    <row r="7" spans="1:9" ht="38.25" x14ac:dyDescent="0.25">
      <c r="A7" s="3" t="s">
        <v>7</v>
      </c>
      <c r="B7" s="4">
        <v>10</v>
      </c>
      <c r="C7" s="4" t="s">
        <v>97</v>
      </c>
      <c r="D7" s="5">
        <v>11</v>
      </c>
      <c r="E7" s="6" t="s">
        <v>103</v>
      </c>
      <c r="F7" s="6" t="str">
        <f t="shared" si="0"/>
        <v>1011XN Chek L2</v>
      </c>
      <c r="G7" s="7">
        <v>18426</v>
      </c>
      <c r="H7" s="8" t="s">
        <v>15</v>
      </c>
      <c r="I7" s="17">
        <v>1</v>
      </c>
    </row>
    <row r="8" spans="1:9" ht="25.5" x14ac:dyDescent="0.25">
      <c r="A8" s="3" t="s">
        <v>7</v>
      </c>
      <c r="B8" s="4">
        <v>17</v>
      </c>
      <c r="C8" s="4" t="s">
        <v>13</v>
      </c>
      <c r="D8" s="5">
        <v>1</v>
      </c>
      <c r="E8" s="6" t="s">
        <v>14</v>
      </c>
      <c r="F8" s="6" t="str">
        <f t="shared" si="0"/>
        <v xml:space="preserve">171Cellpack </v>
      </c>
      <c r="G8" s="7">
        <v>22058</v>
      </c>
      <c r="H8" s="5" t="s">
        <v>15</v>
      </c>
      <c r="I8" s="17">
        <v>7</v>
      </c>
    </row>
    <row r="9" spans="1:9" ht="25.5" x14ac:dyDescent="0.25">
      <c r="A9" s="3" t="s">
        <v>7</v>
      </c>
      <c r="B9" s="4">
        <v>17</v>
      </c>
      <c r="C9" s="4" t="s">
        <v>13</v>
      </c>
      <c r="D9" s="5">
        <v>2</v>
      </c>
      <c r="E9" s="6" t="s">
        <v>16</v>
      </c>
      <c r="F9" s="6" t="str">
        <f t="shared" si="0"/>
        <v>172Stromatolyser WH</v>
      </c>
      <c r="G9" s="7">
        <v>40368</v>
      </c>
      <c r="H9" s="5" t="s">
        <v>15</v>
      </c>
      <c r="I9" s="17">
        <v>4</v>
      </c>
    </row>
    <row r="10" spans="1:9" ht="25.5" x14ac:dyDescent="0.25">
      <c r="A10" s="3" t="s">
        <v>7</v>
      </c>
      <c r="B10" s="4">
        <v>17</v>
      </c>
      <c r="C10" s="4" t="s">
        <v>13</v>
      </c>
      <c r="D10" s="5">
        <v>3</v>
      </c>
      <c r="E10" s="6" t="s">
        <v>17</v>
      </c>
      <c r="F10" s="6" t="str">
        <f t="shared" si="0"/>
        <v xml:space="preserve">173Cellclean </v>
      </c>
      <c r="G10" s="7">
        <v>35096</v>
      </c>
      <c r="H10" s="5" t="s">
        <v>15</v>
      </c>
      <c r="I10" s="17">
        <v>4</v>
      </c>
    </row>
    <row r="11" spans="1:9" ht="25.5" x14ac:dyDescent="0.25">
      <c r="A11" s="3" t="s">
        <v>7</v>
      </c>
      <c r="B11" s="4">
        <v>17</v>
      </c>
      <c r="C11" s="4" t="s">
        <v>13</v>
      </c>
      <c r="D11" s="5">
        <v>5</v>
      </c>
      <c r="E11" s="6" t="s">
        <v>18</v>
      </c>
      <c r="F11" s="6" t="str">
        <f t="shared" si="0"/>
        <v>175Eightcheck-3WP, 1,5 ml. N</v>
      </c>
      <c r="G11" s="7">
        <v>9600</v>
      </c>
      <c r="H11" s="5" t="s">
        <v>15</v>
      </c>
      <c r="I11" s="17">
        <v>1</v>
      </c>
    </row>
    <row r="12" spans="1:9" ht="38.25" x14ac:dyDescent="0.25">
      <c r="A12" s="3" t="s">
        <v>7</v>
      </c>
      <c r="B12" s="4">
        <v>34</v>
      </c>
      <c r="C12" s="4" t="s">
        <v>19</v>
      </c>
      <c r="D12" s="5">
        <v>4</v>
      </c>
      <c r="E12" s="6" t="s">
        <v>20</v>
      </c>
      <c r="F12" s="6" t="str">
        <f t="shared" si="0"/>
        <v xml:space="preserve">344PT Owren manual - PT iz kapilarnog uzorka </v>
      </c>
      <c r="G12" s="7">
        <v>32600</v>
      </c>
      <c r="H12" s="5" t="s">
        <v>10</v>
      </c>
      <c r="I12" s="17">
        <v>1</v>
      </c>
    </row>
    <row r="13" spans="1:9" ht="38.25" x14ac:dyDescent="0.25">
      <c r="A13" s="3" t="s">
        <v>7</v>
      </c>
      <c r="B13" s="4">
        <v>34</v>
      </c>
      <c r="C13" s="4" t="s">
        <v>19</v>
      </c>
      <c r="D13" s="9">
        <v>12</v>
      </c>
      <c r="E13" s="6" t="s">
        <v>9</v>
      </c>
      <c r="F13" s="6" t="str">
        <f t="shared" si="0"/>
        <v xml:space="preserve">3412Fibrinogen reagens </v>
      </c>
      <c r="G13" s="7">
        <v>12733</v>
      </c>
      <c r="H13" s="8" t="s">
        <v>10</v>
      </c>
      <c r="I13" s="17">
        <v>3</v>
      </c>
    </row>
    <row r="14" spans="1:9" ht="38.25" x14ac:dyDescent="0.25">
      <c r="A14" s="3" t="s">
        <v>7</v>
      </c>
      <c r="B14" s="4">
        <v>34</v>
      </c>
      <c r="C14" s="4" t="s">
        <v>19</v>
      </c>
      <c r="D14" s="5">
        <v>13</v>
      </c>
      <c r="E14" s="6" t="s">
        <v>26</v>
      </c>
      <c r="F14" s="6" t="str">
        <f t="shared" si="0"/>
        <v xml:space="preserve">3413Imidazol pufer </v>
      </c>
      <c r="G14" s="7">
        <v>1889</v>
      </c>
      <c r="H14" s="8" t="s">
        <v>10</v>
      </c>
      <c r="I14" s="17">
        <v>3</v>
      </c>
    </row>
    <row r="15" spans="1:9" ht="38.25" x14ac:dyDescent="0.25">
      <c r="A15" s="3" t="s">
        <v>7</v>
      </c>
      <c r="B15" s="4">
        <v>34</v>
      </c>
      <c r="C15" s="4" t="s">
        <v>19</v>
      </c>
      <c r="D15" s="5">
        <v>16</v>
      </c>
      <c r="E15" s="6" t="s">
        <v>104</v>
      </c>
      <c r="F15" s="6" t="str">
        <f t="shared" si="0"/>
        <v>3416Coagulation control N</v>
      </c>
      <c r="G15" s="7">
        <v>1155</v>
      </c>
      <c r="H15" s="8" t="s">
        <v>10</v>
      </c>
      <c r="I15" s="17">
        <v>1</v>
      </c>
    </row>
    <row r="16" spans="1:9" ht="38.25" x14ac:dyDescent="0.25">
      <c r="A16" s="3" t="s">
        <v>7</v>
      </c>
      <c r="B16" s="4">
        <v>34</v>
      </c>
      <c r="C16" s="4" t="s">
        <v>19</v>
      </c>
      <c r="D16" s="5">
        <v>17</v>
      </c>
      <c r="E16" s="6" t="s">
        <v>105</v>
      </c>
      <c r="F16" s="6" t="str">
        <f t="shared" si="0"/>
        <v>3417Coagulation control A</v>
      </c>
      <c r="G16" s="7">
        <v>1155</v>
      </c>
      <c r="H16" s="8" t="s">
        <v>10</v>
      </c>
      <c r="I16" s="17">
        <v>1</v>
      </c>
    </row>
    <row r="17" spans="1:9" ht="38.25" x14ac:dyDescent="0.25">
      <c r="A17" s="3" t="s">
        <v>7</v>
      </c>
      <c r="B17" s="4">
        <v>34</v>
      </c>
      <c r="C17" s="4" t="s">
        <v>19</v>
      </c>
      <c r="D17" s="5">
        <v>19</v>
      </c>
      <c r="E17" s="6" t="s">
        <v>21</v>
      </c>
      <c r="F17" s="6" t="str">
        <f t="shared" si="0"/>
        <v>3419Čašice za trombostat, 500 komad</v>
      </c>
      <c r="G17" s="7">
        <v>4200</v>
      </c>
      <c r="H17" s="5" t="s">
        <v>10</v>
      </c>
      <c r="I17" s="17">
        <v>5</v>
      </c>
    </row>
    <row r="18" spans="1:9" ht="38.25" x14ac:dyDescent="0.25">
      <c r="A18" s="3" t="s">
        <v>7</v>
      </c>
      <c r="B18" s="4">
        <v>34</v>
      </c>
      <c r="C18" s="4" t="s">
        <v>19</v>
      </c>
      <c r="D18" s="5">
        <v>20</v>
      </c>
      <c r="E18" s="6" t="s">
        <v>22</v>
      </c>
      <c r="F18" s="6" t="str">
        <f t="shared" si="0"/>
        <v>3420Kuglice za trombostat, 500 komad</v>
      </c>
      <c r="G18" s="7">
        <v>3200</v>
      </c>
      <c r="H18" s="5" t="s">
        <v>10</v>
      </c>
      <c r="I18" s="17">
        <v>5</v>
      </c>
    </row>
    <row r="19" spans="1:9" ht="38.25" x14ac:dyDescent="0.25">
      <c r="A19" s="3" t="s">
        <v>7</v>
      </c>
      <c r="B19" s="4">
        <v>37</v>
      </c>
      <c r="C19" s="4" t="s">
        <v>8</v>
      </c>
      <c r="D19" s="5">
        <v>1</v>
      </c>
      <c r="E19" s="6" t="s">
        <v>23</v>
      </c>
      <c r="F19" s="6" t="str">
        <f t="shared" si="0"/>
        <v>371Technoplastin HIS - PT iz venskog uzorka</v>
      </c>
      <c r="G19" s="7">
        <v>111000</v>
      </c>
      <c r="H19" s="5" t="s">
        <v>10</v>
      </c>
      <c r="I19" s="17">
        <v>1</v>
      </c>
    </row>
    <row r="20" spans="1:9" ht="38.25" x14ac:dyDescent="0.25">
      <c r="A20" s="3" t="s">
        <v>7</v>
      </c>
      <c r="B20" s="4">
        <v>37</v>
      </c>
      <c r="C20" s="4" t="s">
        <v>8</v>
      </c>
      <c r="D20" s="5">
        <v>3</v>
      </c>
      <c r="E20" s="6" t="s">
        <v>24</v>
      </c>
      <c r="F20" s="6" t="str">
        <f t="shared" si="0"/>
        <v>373Siron LS aPTT</v>
      </c>
      <c r="G20" s="7">
        <v>38025</v>
      </c>
      <c r="H20" s="5" t="s">
        <v>10</v>
      </c>
      <c r="I20" s="17">
        <v>1</v>
      </c>
    </row>
    <row r="21" spans="1:9" ht="38.25" x14ac:dyDescent="0.25">
      <c r="A21" s="3" t="s">
        <v>7</v>
      </c>
      <c r="B21" s="4">
        <v>37</v>
      </c>
      <c r="C21" s="4" t="s">
        <v>8</v>
      </c>
      <c r="D21" s="5">
        <v>4</v>
      </c>
      <c r="E21" s="6" t="s">
        <v>25</v>
      </c>
      <c r="F21" s="6" t="str">
        <f t="shared" si="0"/>
        <v>374Ca-Chloride 25 mmol 100ml</v>
      </c>
      <c r="G21" s="7">
        <v>1650</v>
      </c>
      <c r="H21" s="5" t="s">
        <v>10</v>
      </c>
      <c r="I21" s="17">
        <v>0</v>
      </c>
    </row>
    <row r="22" spans="1:9" ht="38.25" x14ac:dyDescent="0.25">
      <c r="A22" s="3" t="s">
        <v>7</v>
      </c>
      <c r="B22" s="4">
        <v>37</v>
      </c>
      <c r="C22" s="4" t="s">
        <v>8</v>
      </c>
      <c r="D22" s="5">
        <v>5</v>
      </c>
      <c r="E22" s="6" t="s">
        <v>25</v>
      </c>
      <c r="F22" s="6" t="str">
        <f t="shared" si="0"/>
        <v>375Ca-Chloride 25 mmol 100ml</v>
      </c>
      <c r="G22" s="7">
        <v>1194</v>
      </c>
      <c r="H22" s="5" t="s">
        <v>10</v>
      </c>
      <c r="I22" s="17">
        <v>1</v>
      </c>
    </row>
    <row r="23" spans="1:9" ht="38.25" x14ac:dyDescent="0.25">
      <c r="A23" s="3" t="s">
        <v>7</v>
      </c>
      <c r="B23" s="4">
        <v>37</v>
      </c>
      <c r="C23" s="4" t="s">
        <v>8</v>
      </c>
      <c r="D23" s="5">
        <v>6</v>
      </c>
      <c r="E23" s="6" t="s">
        <v>9</v>
      </c>
      <c r="F23" s="6" t="str">
        <f t="shared" si="0"/>
        <v xml:space="preserve">376Fibrinogen reagens </v>
      </c>
      <c r="G23" s="7">
        <v>42125</v>
      </c>
      <c r="H23" s="8" t="s">
        <v>10</v>
      </c>
      <c r="I23" s="17">
        <v>1</v>
      </c>
    </row>
    <row r="24" spans="1:9" ht="38.25" x14ac:dyDescent="0.25">
      <c r="A24" s="3" t="s">
        <v>7</v>
      </c>
      <c r="B24" s="4">
        <v>37</v>
      </c>
      <c r="C24" s="4" t="s">
        <v>8</v>
      </c>
      <c r="D24" s="5">
        <v>7</v>
      </c>
      <c r="E24" s="6" t="s">
        <v>26</v>
      </c>
      <c r="F24" s="6" t="str">
        <f t="shared" si="0"/>
        <v xml:space="preserve">377Imidazol pufer </v>
      </c>
      <c r="G24" s="7">
        <v>1750</v>
      </c>
      <c r="H24" s="5" t="s">
        <v>10</v>
      </c>
      <c r="I24" s="17">
        <v>0</v>
      </c>
    </row>
    <row r="25" spans="1:9" ht="38.25" x14ac:dyDescent="0.25">
      <c r="A25" s="3" t="s">
        <v>7</v>
      </c>
      <c r="B25" s="4">
        <v>37</v>
      </c>
      <c r="C25" s="4" t="s">
        <v>8</v>
      </c>
      <c r="D25" s="5">
        <v>8</v>
      </c>
      <c r="E25" s="6" t="s">
        <v>26</v>
      </c>
      <c r="F25" s="6" t="str">
        <f t="shared" si="0"/>
        <v xml:space="preserve">378Imidazol pufer </v>
      </c>
      <c r="G25" s="7">
        <v>1418</v>
      </c>
      <c r="H25" s="5" t="s">
        <v>10</v>
      </c>
      <c r="I25" s="17">
        <v>1</v>
      </c>
    </row>
    <row r="26" spans="1:9" ht="38.25" x14ac:dyDescent="0.25">
      <c r="A26" s="3" t="s">
        <v>7</v>
      </c>
      <c r="B26" s="4">
        <v>37</v>
      </c>
      <c r="C26" s="4" t="s">
        <v>8</v>
      </c>
      <c r="D26" s="5">
        <v>14</v>
      </c>
      <c r="E26" s="6" t="s">
        <v>11</v>
      </c>
      <c r="F26" s="6" t="str">
        <f t="shared" si="0"/>
        <v>3714Thrombin Reagent 6x6 ml</v>
      </c>
      <c r="G26" s="7">
        <v>18720</v>
      </c>
      <c r="H26" s="8" t="s">
        <v>10</v>
      </c>
      <c r="I26" s="17">
        <v>1</v>
      </c>
    </row>
    <row r="27" spans="1:9" ht="38.25" x14ac:dyDescent="0.25">
      <c r="A27" s="3" t="s">
        <v>7</v>
      </c>
      <c r="B27" s="4">
        <v>37</v>
      </c>
      <c r="C27" s="4" t="s">
        <v>8</v>
      </c>
      <c r="D27" s="5">
        <v>16</v>
      </c>
      <c r="E27" s="6" t="s">
        <v>27</v>
      </c>
      <c r="F27" s="6" t="str">
        <f t="shared" si="0"/>
        <v>3716Technochrom anti Xa KIT80T</v>
      </c>
      <c r="G27" s="7">
        <v>27720</v>
      </c>
      <c r="H27" s="5" t="s">
        <v>10</v>
      </c>
      <c r="I27" s="17">
        <v>0</v>
      </c>
    </row>
    <row r="28" spans="1:9" ht="38.25" x14ac:dyDescent="0.25">
      <c r="A28" s="3" t="s">
        <v>7</v>
      </c>
      <c r="B28" s="4">
        <v>37</v>
      </c>
      <c r="C28" s="4" t="s">
        <v>8</v>
      </c>
      <c r="D28" s="5">
        <v>21</v>
      </c>
      <c r="E28" s="6" t="s">
        <v>12</v>
      </c>
      <c r="F28" s="6" t="str">
        <f t="shared" si="0"/>
        <v>3721Coagulation control N for Ceveron</v>
      </c>
      <c r="G28" s="7">
        <v>1250</v>
      </c>
      <c r="H28" s="8" t="s">
        <v>10</v>
      </c>
      <c r="I28" s="17">
        <v>1</v>
      </c>
    </row>
    <row r="29" spans="1:9" ht="38.25" x14ac:dyDescent="0.25">
      <c r="A29" s="3" t="s">
        <v>7</v>
      </c>
      <c r="B29" s="4">
        <v>37</v>
      </c>
      <c r="C29" s="4" t="s">
        <v>8</v>
      </c>
      <c r="D29" s="5">
        <v>22</v>
      </c>
      <c r="E29" s="6" t="s">
        <v>28</v>
      </c>
      <c r="F29" s="6" t="str">
        <f t="shared" si="0"/>
        <v>3722Coagulation control A  for Ceveron</v>
      </c>
      <c r="G29" s="7">
        <v>1250</v>
      </c>
      <c r="H29" s="5" t="s">
        <v>10</v>
      </c>
      <c r="I29" s="17">
        <v>1</v>
      </c>
    </row>
    <row r="30" spans="1:9" ht="38.25" x14ac:dyDescent="0.25">
      <c r="A30" s="3" t="s">
        <v>7</v>
      </c>
      <c r="B30" s="4">
        <v>37</v>
      </c>
      <c r="C30" s="4" t="s">
        <v>8</v>
      </c>
      <c r="D30" s="5">
        <v>23</v>
      </c>
      <c r="E30" s="6" t="s">
        <v>29</v>
      </c>
      <c r="F30" s="6" t="str">
        <f t="shared" si="0"/>
        <v>3723AK Calibrant</v>
      </c>
      <c r="G30" s="7">
        <v>10000</v>
      </c>
      <c r="H30" s="5" t="s">
        <v>10</v>
      </c>
      <c r="I30" s="17">
        <v>0</v>
      </c>
    </row>
    <row r="31" spans="1:9" ht="38.25" x14ac:dyDescent="0.25">
      <c r="A31" s="3" t="s">
        <v>7</v>
      </c>
      <c r="B31" s="4">
        <v>37</v>
      </c>
      <c r="C31" s="4" t="s">
        <v>8</v>
      </c>
      <c r="D31" s="10">
        <v>24</v>
      </c>
      <c r="E31" s="6" t="s">
        <v>30</v>
      </c>
      <c r="F31" s="6" t="str">
        <f t="shared" si="0"/>
        <v>3724Coagulation Reference 5x1 ml for Ceveron</v>
      </c>
      <c r="G31" s="7">
        <v>11954</v>
      </c>
      <c r="H31" s="5" t="s">
        <v>10</v>
      </c>
      <c r="I31" s="17">
        <v>0</v>
      </c>
    </row>
    <row r="32" spans="1:9" ht="38.25" x14ac:dyDescent="0.25">
      <c r="A32" s="3" t="s">
        <v>7</v>
      </c>
      <c r="B32" s="4">
        <v>37</v>
      </c>
      <c r="C32" s="4" t="s">
        <v>8</v>
      </c>
      <c r="D32" s="10">
        <v>25</v>
      </c>
      <c r="E32" s="6" t="s">
        <v>31</v>
      </c>
      <c r="F32" s="6" t="str">
        <f t="shared" si="0"/>
        <v>3725Ceveron Cleaning Solution 750ml</v>
      </c>
      <c r="G32" s="7">
        <v>2383</v>
      </c>
      <c r="H32" s="5" t="s">
        <v>10</v>
      </c>
      <c r="I32" s="17">
        <v>2</v>
      </c>
    </row>
    <row r="33" spans="1:9" ht="38.25" x14ac:dyDescent="0.25">
      <c r="A33" s="3" t="s">
        <v>7</v>
      </c>
      <c r="B33" s="4">
        <v>37</v>
      </c>
      <c r="C33" s="4" t="s">
        <v>8</v>
      </c>
      <c r="D33" s="10">
        <v>26</v>
      </c>
      <c r="E33" s="6" t="s">
        <v>32</v>
      </c>
      <c r="F33" s="6" t="str">
        <f t="shared" si="0"/>
        <v>3726Ceveron Cleaning Sol. 3% 25ml</v>
      </c>
      <c r="G33" s="7">
        <v>1769</v>
      </c>
      <c r="H33" s="5" t="s">
        <v>10</v>
      </c>
      <c r="I33" s="17">
        <v>1</v>
      </c>
    </row>
    <row r="34" spans="1:9" ht="38.25" x14ac:dyDescent="0.25">
      <c r="A34" s="3" t="s">
        <v>7</v>
      </c>
      <c r="B34" s="4">
        <v>37</v>
      </c>
      <c r="C34" s="4" t="s">
        <v>8</v>
      </c>
      <c r="D34" s="10">
        <v>27</v>
      </c>
      <c r="E34" s="6" t="s">
        <v>33</v>
      </c>
      <c r="F34" s="6" t="str">
        <f t="shared" si="0"/>
        <v>3727Ceveron Wash Solution 30ml</v>
      </c>
      <c r="G34" s="7">
        <v>1769</v>
      </c>
      <c r="H34" s="5" t="s">
        <v>10</v>
      </c>
      <c r="I34" s="17">
        <v>1</v>
      </c>
    </row>
    <row r="35" spans="1:9" ht="38.25" x14ac:dyDescent="0.25">
      <c r="A35" s="3" t="s">
        <v>7</v>
      </c>
      <c r="B35" s="4">
        <v>37</v>
      </c>
      <c r="C35" s="4" t="s">
        <v>8</v>
      </c>
      <c r="D35" s="10">
        <v>28</v>
      </c>
      <c r="E35" s="6" t="s">
        <v>34</v>
      </c>
      <c r="F35" s="6" t="str">
        <f t="shared" si="0"/>
        <v>3728Ceveron Wash Solution 750ml</v>
      </c>
      <c r="G35" s="7">
        <v>5578</v>
      </c>
      <c r="H35" s="5" t="s">
        <v>10</v>
      </c>
      <c r="I35" s="17">
        <v>1</v>
      </c>
    </row>
    <row r="36" spans="1:9" ht="38.25" x14ac:dyDescent="0.25">
      <c r="A36" s="3" t="s">
        <v>7</v>
      </c>
      <c r="B36" s="4">
        <v>37</v>
      </c>
      <c r="C36" s="4" t="s">
        <v>8</v>
      </c>
      <c r="D36" s="10">
        <v>29</v>
      </c>
      <c r="E36" s="6" t="s">
        <v>35</v>
      </c>
      <c r="F36" s="6" t="str">
        <f t="shared" si="0"/>
        <v>3729Cuvette segments 50x12 racks</v>
      </c>
      <c r="G36" s="7">
        <v>8240</v>
      </c>
      <c r="H36" s="5" t="s">
        <v>10</v>
      </c>
      <c r="I36" s="17">
        <v>1</v>
      </c>
    </row>
    <row r="37" spans="1:9" ht="51" x14ac:dyDescent="0.25">
      <c r="A37" s="3" t="s">
        <v>7</v>
      </c>
      <c r="B37" s="4">
        <v>54</v>
      </c>
      <c r="C37" s="4" t="s">
        <v>36</v>
      </c>
      <c r="D37" s="10">
        <v>1</v>
      </c>
      <c r="E37" s="6" t="s">
        <v>37</v>
      </c>
      <c r="F37" s="6" t="str">
        <f t="shared" si="0"/>
        <v>541BRAHMS Free βHCG KRYPTOR</v>
      </c>
      <c r="G37" s="7">
        <v>62040</v>
      </c>
      <c r="H37" s="5" t="s">
        <v>38</v>
      </c>
      <c r="I37" s="17">
        <v>0</v>
      </c>
    </row>
    <row r="38" spans="1:9" ht="51" x14ac:dyDescent="0.25">
      <c r="A38" s="3" t="s">
        <v>7</v>
      </c>
      <c r="B38" s="4">
        <v>54</v>
      </c>
      <c r="C38" s="4" t="s">
        <v>36</v>
      </c>
      <c r="D38" s="10">
        <v>2</v>
      </c>
      <c r="E38" s="6" t="s">
        <v>39</v>
      </c>
      <c r="F38" s="6" t="str">
        <f t="shared" si="0"/>
        <v>542BRAHMS Free βHCG KRYPTOR cal</v>
      </c>
      <c r="G38" s="7">
        <v>11220</v>
      </c>
      <c r="H38" s="5" t="s">
        <v>38</v>
      </c>
      <c r="I38" s="17">
        <v>0</v>
      </c>
    </row>
    <row r="39" spans="1:9" ht="51" x14ac:dyDescent="0.25">
      <c r="A39" s="3" t="s">
        <v>7</v>
      </c>
      <c r="B39" s="4">
        <v>54</v>
      </c>
      <c r="C39" s="4" t="s">
        <v>36</v>
      </c>
      <c r="D39" s="10">
        <v>3</v>
      </c>
      <c r="E39" s="6" t="s">
        <v>40</v>
      </c>
      <c r="F39" s="6" t="str">
        <f t="shared" si="0"/>
        <v xml:space="preserve">543BRAHMS GM KRYPTOR QC </v>
      </c>
      <c r="G39" s="7">
        <v>43560</v>
      </c>
      <c r="H39" s="5" t="s">
        <v>38</v>
      </c>
      <c r="I39" s="17">
        <v>0</v>
      </c>
    </row>
    <row r="40" spans="1:9" ht="51" x14ac:dyDescent="0.25">
      <c r="A40" s="3" t="s">
        <v>7</v>
      </c>
      <c r="B40" s="4">
        <v>54</v>
      </c>
      <c r="C40" s="4" t="s">
        <v>36</v>
      </c>
      <c r="D40" s="10">
        <v>7</v>
      </c>
      <c r="E40" s="6" t="s">
        <v>41</v>
      </c>
      <c r="F40" s="6" t="str">
        <f t="shared" si="0"/>
        <v>547brahms kryptor compact sol 1</v>
      </c>
      <c r="G40" s="7">
        <v>6600</v>
      </c>
      <c r="H40" s="5" t="s">
        <v>38</v>
      </c>
      <c r="I40" s="17">
        <v>0</v>
      </c>
    </row>
    <row r="41" spans="1:9" ht="51" x14ac:dyDescent="0.25">
      <c r="A41" s="3" t="s">
        <v>7</v>
      </c>
      <c r="B41" s="4">
        <v>54</v>
      </c>
      <c r="C41" s="4" t="s">
        <v>36</v>
      </c>
      <c r="D41" s="10">
        <v>8</v>
      </c>
      <c r="E41" s="6" t="s">
        <v>42</v>
      </c>
      <c r="F41" s="6" t="str">
        <f t="shared" si="0"/>
        <v>548brahms kryptor compact sol 2</v>
      </c>
      <c r="G41" s="7">
        <v>7920</v>
      </c>
      <c r="H41" s="5" t="s">
        <v>38</v>
      </c>
      <c r="I41" s="17">
        <v>0</v>
      </c>
    </row>
    <row r="42" spans="1:9" ht="51" x14ac:dyDescent="0.25">
      <c r="A42" s="3" t="s">
        <v>7</v>
      </c>
      <c r="B42" s="4">
        <v>54</v>
      </c>
      <c r="C42" s="4" t="s">
        <v>36</v>
      </c>
      <c r="D42" s="10">
        <v>9</v>
      </c>
      <c r="E42" s="6" t="s">
        <v>43</v>
      </c>
      <c r="F42" s="6" t="str">
        <f t="shared" si="0"/>
        <v>549brahms kryptor compact sol 3</v>
      </c>
      <c r="G42" s="7">
        <v>10560</v>
      </c>
      <c r="H42" s="5" t="s">
        <v>38</v>
      </c>
      <c r="I42" s="17">
        <v>0</v>
      </c>
    </row>
    <row r="43" spans="1:9" ht="51" x14ac:dyDescent="0.25">
      <c r="A43" s="3" t="s">
        <v>7</v>
      </c>
      <c r="B43" s="4">
        <v>54</v>
      </c>
      <c r="C43" s="4" t="s">
        <v>36</v>
      </c>
      <c r="D43" s="10">
        <v>10</v>
      </c>
      <c r="E43" s="6" t="s">
        <v>44</v>
      </c>
      <c r="F43" s="6" t="str">
        <f t="shared" si="0"/>
        <v>5410brahms kryptor compact sol 4</v>
      </c>
      <c r="G43" s="7">
        <v>6600</v>
      </c>
      <c r="H43" s="5" t="s">
        <v>38</v>
      </c>
      <c r="I43" s="17">
        <v>0</v>
      </c>
    </row>
    <row r="44" spans="1:9" ht="51" x14ac:dyDescent="0.25">
      <c r="A44" s="3" t="s">
        <v>7</v>
      </c>
      <c r="B44" s="4">
        <v>54</v>
      </c>
      <c r="C44" s="4" t="s">
        <v>36</v>
      </c>
      <c r="D44" s="10">
        <v>11</v>
      </c>
      <c r="E44" s="6" t="s">
        <v>45</v>
      </c>
      <c r="F44" s="6" t="str">
        <f t="shared" si="0"/>
        <v>5411brahms papp-a kryptor cal</v>
      </c>
      <c r="G44" s="7">
        <v>13860</v>
      </c>
      <c r="H44" s="5" t="s">
        <v>38</v>
      </c>
      <c r="I44" s="17">
        <v>0</v>
      </c>
    </row>
    <row r="45" spans="1:9" ht="51" x14ac:dyDescent="0.25">
      <c r="A45" s="3" t="s">
        <v>7</v>
      </c>
      <c r="B45" s="4">
        <v>54</v>
      </c>
      <c r="C45" s="4" t="s">
        <v>36</v>
      </c>
      <c r="D45" s="10">
        <v>12</v>
      </c>
      <c r="E45" s="6" t="s">
        <v>46</v>
      </c>
      <c r="F45" s="6" t="str">
        <f t="shared" si="0"/>
        <v xml:space="preserve">5412brahms papp-a kryptor </v>
      </c>
      <c r="G45" s="7">
        <v>42240</v>
      </c>
      <c r="H45" s="5" t="s">
        <v>38</v>
      </c>
      <c r="I45" s="17">
        <v>0</v>
      </c>
    </row>
    <row r="46" spans="1:9" ht="38.25" x14ac:dyDescent="0.25">
      <c r="A46" s="3" t="s">
        <v>7</v>
      </c>
      <c r="B46" s="4">
        <v>59</v>
      </c>
      <c r="C46" s="4" t="s">
        <v>47</v>
      </c>
      <c r="D46" s="10">
        <v>3</v>
      </c>
      <c r="E46" s="6" t="s">
        <v>106</v>
      </c>
      <c r="F46" s="6" t="str">
        <f t="shared" si="0"/>
        <v>593High sensitive troponin I</v>
      </c>
      <c r="G46" s="7">
        <v>70245</v>
      </c>
      <c r="H46" s="8" t="s">
        <v>15</v>
      </c>
      <c r="I46" s="17">
        <v>0</v>
      </c>
    </row>
    <row r="47" spans="1:9" ht="38.25" x14ac:dyDescent="0.25">
      <c r="A47" s="3" t="s">
        <v>7</v>
      </c>
      <c r="B47" s="4">
        <v>59</v>
      </c>
      <c r="C47" s="4" t="s">
        <v>47</v>
      </c>
      <c r="D47" s="10">
        <v>12</v>
      </c>
      <c r="E47" s="6" t="s">
        <v>48</v>
      </c>
      <c r="F47" s="6" t="str">
        <f t="shared" si="0"/>
        <v>5912Feritin</v>
      </c>
      <c r="G47" s="7">
        <v>32445</v>
      </c>
      <c r="H47" s="5" t="s">
        <v>15</v>
      </c>
      <c r="I47" s="17">
        <v>0</v>
      </c>
    </row>
    <row r="48" spans="1:9" ht="38.25" x14ac:dyDescent="0.25">
      <c r="A48" s="3" t="s">
        <v>7</v>
      </c>
      <c r="B48" s="4">
        <v>59</v>
      </c>
      <c r="C48" s="4" t="s">
        <v>47</v>
      </c>
      <c r="D48" s="10">
        <v>13</v>
      </c>
      <c r="E48" s="6" t="s">
        <v>107</v>
      </c>
      <c r="F48" s="6" t="str">
        <f t="shared" si="0"/>
        <v>5913Helico pylori IgG</v>
      </c>
      <c r="G48" s="7">
        <v>29045</v>
      </c>
      <c r="H48" s="8" t="s">
        <v>15</v>
      </c>
      <c r="I48" s="17">
        <v>0</v>
      </c>
    </row>
    <row r="49" spans="1:9" s="24" customFormat="1" ht="51" x14ac:dyDescent="0.25">
      <c r="A49" s="18" t="s">
        <v>7</v>
      </c>
      <c r="B49" s="19">
        <v>65</v>
      </c>
      <c r="C49" s="19" t="s">
        <v>108</v>
      </c>
      <c r="D49" s="20">
        <v>17</v>
      </c>
      <c r="E49" s="21" t="s">
        <v>109</v>
      </c>
      <c r="F49" s="21" t="str">
        <f t="shared" si="0"/>
        <v>6517LH reagens</v>
      </c>
      <c r="G49" s="22">
        <v>15200</v>
      </c>
      <c r="H49" s="23" t="s">
        <v>60</v>
      </c>
      <c r="I49" s="17">
        <v>0</v>
      </c>
    </row>
    <row r="50" spans="1:9" ht="51" x14ac:dyDescent="0.25">
      <c r="A50" s="3" t="s">
        <v>7</v>
      </c>
      <c r="B50" s="4">
        <v>65</v>
      </c>
      <c r="C50" s="4" t="s">
        <v>108</v>
      </c>
      <c r="D50" s="10">
        <v>21</v>
      </c>
      <c r="E50" s="6" t="s">
        <v>110</v>
      </c>
      <c r="F50" s="6" t="str">
        <f t="shared" si="0"/>
        <v>6521Progesteron reagens</v>
      </c>
      <c r="G50" s="7">
        <v>20000</v>
      </c>
      <c r="H50" s="8" t="s">
        <v>60</v>
      </c>
      <c r="I50" s="17">
        <v>0</v>
      </c>
    </row>
    <row r="51" spans="1:9" ht="51" x14ac:dyDescent="0.25">
      <c r="A51" s="3" t="s">
        <v>7</v>
      </c>
      <c r="B51" s="4">
        <v>65</v>
      </c>
      <c r="C51" s="4" t="s">
        <v>108</v>
      </c>
      <c r="D51" s="10">
        <v>27</v>
      </c>
      <c r="E51" s="6" t="s">
        <v>111</v>
      </c>
      <c r="F51" s="6" t="str">
        <f t="shared" si="0"/>
        <v>6527TESTOSTERON reagens</v>
      </c>
      <c r="G51" s="7">
        <v>21493</v>
      </c>
      <c r="H51" s="8" t="s">
        <v>60</v>
      </c>
      <c r="I51" s="17">
        <v>0</v>
      </c>
    </row>
    <row r="52" spans="1:9" ht="51" x14ac:dyDescent="0.25">
      <c r="A52" s="3" t="s">
        <v>7</v>
      </c>
      <c r="B52" s="4">
        <v>65</v>
      </c>
      <c r="C52" s="4" t="s">
        <v>108</v>
      </c>
      <c r="D52" s="10">
        <v>45</v>
      </c>
      <c r="E52" s="6" t="s">
        <v>112</v>
      </c>
      <c r="F52" s="6" t="str">
        <f t="shared" si="0"/>
        <v>6545Total B-HCG reagens</v>
      </c>
      <c r="G52" s="7">
        <v>21577</v>
      </c>
      <c r="H52" s="8" t="s">
        <v>60</v>
      </c>
      <c r="I52" s="17">
        <v>0</v>
      </c>
    </row>
    <row r="53" spans="1:9" ht="51" x14ac:dyDescent="0.25">
      <c r="A53" s="3" t="s">
        <v>7</v>
      </c>
      <c r="B53" s="4">
        <v>65</v>
      </c>
      <c r="C53" s="4" t="s">
        <v>108</v>
      </c>
      <c r="D53" s="10">
        <v>51</v>
      </c>
      <c r="E53" s="6" t="s">
        <v>113</v>
      </c>
      <c r="F53" s="6" t="str">
        <f t="shared" si="0"/>
        <v>6551FSH reagens</v>
      </c>
      <c r="G53" s="7">
        <v>15200</v>
      </c>
      <c r="H53" s="8" t="s">
        <v>60</v>
      </c>
      <c r="I53" s="17">
        <v>0</v>
      </c>
    </row>
    <row r="54" spans="1:9" ht="51" x14ac:dyDescent="0.25">
      <c r="A54" s="3" t="s">
        <v>7</v>
      </c>
      <c r="B54" s="4">
        <v>65</v>
      </c>
      <c r="C54" s="4" t="s">
        <v>108</v>
      </c>
      <c r="D54" s="10">
        <v>68</v>
      </c>
      <c r="E54" s="6" t="s">
        <v>114</v>
      </c>
      <c r="F54" s="6" t="str">
        <f t="shared" si="0"/>
        <v>6568Folate reagens</v>
      </c>
      <c r="G54" s="7">
        <v>28600</v>
      </c>
      <c r="H54" s="8" t="s">
        <v>60</v>
      </c>
      <c r="I54" s="17">
        <v>0</v>
      </c>
    </row>
    <row r="55" spans="1:9" ht="51" x14ac:dyDescent="0.25">
      <c r="A55" s="3" t="s">
        <v>7</v>
      </c>
      <c r="B55" s="4">
        <v>65</v>
      </c>
      <c r="C55" s="4" t="s">
        <v>108</v>
      </c>
      <c r="D55" s="10">
        <v>69</v>
      </c>
      <c r="E55" s="6" t="s">
        <v>115</v>
      </c>
      <c r="F55" s="6" t="str">
        <f t="shared" si="0"/>
        <v>6569Folate kalibrator</v>
      </c>
      <c r="G55" s="7">
        <v>9082</v>
      </c>
      <c r="H55" s="8" t="s">
        <v>60</v>
      </c>
      <c r="I55" s="17">
        <v>0</v>
      </c>
    </row>
    <row r="56" spans="1:9" ht="51" x14ac:dyDescent="0.25">
      <c r="A56" s="3" t="s">
        <v>7</v>
      </c>
      <c r="B56" s="4">
        <v>65</v>
      </c>
      <c r="C56" s="4" t="s">
        <v>108</v>
      </c>
      <c r="D56" s="10">
        <v>70</v>
      </c>
      <c r="E56" s="6" t="s">
        <v>116</v>
      </c>
      <c r="F56" s="6" t="str">
        <f t="shared" si="0"/>
        <v>6570vitamin B12 reagens</v>
      </c>
      <c r="G56" s="7">
        <v>28600</v>
      </c>
      <c r="H56" s="8" t="s">
        <v>60</v>
      </c>
      <c r="I56" s="17">
        <v>0</v>
      </c>
    </row>
    <row r="57" spans="1:9" ht="51" x14ac:dyDescent="0.25">
      <c r="A57" s="3" t="s">
        <v>7</v>
      </c>
      <c r="B57" s="4">
        <v>65</v>
      </c>
      <c r="C57" s="4" t="s">
        <v>108</v>
      </c>
      <c r="D57" s="10">
        <v>71</v>
      </c>
      <c r="E57" s="6" t="s">
        <v>117</v>
      </c>
      <c r="F57" s="6" t="str">
        <f t="shared" si="0"/>
        <v>6571vitamin B 12 kalibrator</v>
      </c>
      <c r="G57" s="7">
        <v>8744</v>
      </c>
      <c r="H57" s="8" t="s">
        <v>60</v>
      </c>
      <c r="I57" s="17">
        <v>0</v>
      </c>
    </row>
    <row r="58" spans="1:9" ht="51" x14ac:dyDescent="0.25">
      <c r="A58" s="3" t="s">
        <v>7</v>
      </c>
      <c r="B58" s="4">
        <v>65</v>
      </c>
      <c r="C58" s="4" t="s">
        <v>108</v>
      </c>
      <c r="D58" s="10">
        <v>89</v>
      </c>
      <c r="E58" s="6" t="s">
        <v>118</v>
      </c>
      <c r="F58" s="6" t="str">
        <f t="shared" si="0"/>
        <v>6589LYPHOCHEK IMMUNOASSAY PLUS CONTROL 1</v>
      </c>
      <c r="G58" s="7">
        <v>30000</v>
      </c>
      <c r="H58" s="8" t="s">
        <v>60</v>
      </c>
      <c r="I58" s="17">
        <v>0</v>
      </c>
    </row>
    <row r="59" spans="1:9" ht="51" x14ac:dyDescent="0.25">
      <c r="A59" s="3" t="s">
        <v>7</v>
      </c>
      <c r="B59" s="4">
        <v>65</v>
      </c>
      <c r="C59" s="4" t="s">
        <v>108</v>
      </c>
      <c r="D59" s="10">
        <v>103</v>
      </c>
      <c r="E59" s="6" t="s">
        <v>174</v>
      </c>
      <c r="F59" s="6" t="str">
        <f t="shared" si="0"/>
        <v>65103REACTION VESSELS 16X98 (ACCESS)</v>
      </c>
      <c r="G59" s="7">
        <v>12440</v>
      </c>
      <c r="H59" s="5" t="s">
        <v>60</v>
      </c>
      <c r="I59" s="17">
        <v>1</v>
      </c>
    </row>
    <row r="60" spans="1:9" ht="51" x14ac:dyDescent="0.25">
      <c r="A60" s="3" t="s">
        <v>7</v>
      </c>
      <c r="B60" s="4">
        <v>65</v>
      </c>
      <c r="C60" s="4" t="s">
        <v>108</v>
      </c>
      <c r="D60" s="10">
        <v>106</v>
      </c>
      <c r="E60" s="6" t="s">
        <v>175</v>
      </c>
      <c r="F60" s="6" t="str">
        <f t="shared" si="0"/>
        <v>65106WASH BUFFER  R 4X1950ML (ACCESS)</v>
      </c>
      <c r="G60" s="7">
        <v>9133</v>
      </c>
      <c r="H60" s="5" t="s">
        <v>60</v>
      </c>
      <c r="I60" s="17">
        <v>1</v>
      </c>
    </row>
    <row r="61" spans="1:9" ht="51" x14ac:dyDescent="0.25">
      <c r="A61" s="3" t="s">
        <v>7</v>
      </c>
      <c r="B61" s="4">
        <v>65</v>
      </c>
      <c r="C61" s="4" t="s">
        <v>108</v>
      </c>
      <c r="D61" s="10">
        <v>118</v>
      </c>
      <c r="E61" s="6" t="s">
        <v>119</v>
      </c>
      <c r="F61" s="6" t="str">
        <f t="shared" si="0"/>
        <v>65118 Lyphochek Specialty Immunoassay Control MiniPak</v>
      </c>
      <c r="G61" s="7">
        <v>18000</v>
      </c>
      <c r="H61" s="8" t="s">
        <v>60</v>
      </c>
      <c r="I61" s="17">
        <v>1</v>
      </c>
    </row>
    <row r="62" spans="1:9" ht="25.5" x14ac:dyDescent="0.25">
      <c r="A62" s="3" t="s">
        <v>7</v>
      </c>
      <c r="B62" s="4">
        <v>73</v>
      </c>
      <c r="C62" s="4" t="s">
        <v>120</v>
      </c>
      <c r="D62" s="10">
        <v>1</v>
      </c>
      <c r="E62" s="6" t="s">
        <v>121</v>
      </c>
      <c r="F62" s="6" t="str">
        <f t="shared" si="0"/>
        <v xml:space="preserve">731Urin test trake 11 parammetara (VIT C) </v>
      </c>
      <c r="G62" s="7">
        <v>1000</v>
      </c>
      <c r="H62" s="8" t="s">
        <v>10</v>
      </c>
      <c r="I62" s="17">
        <v>0</v>
      </c>
    </row>
    <row r="63" spans="1:9" ht="38.25" x14ac:dyDescent="0.25">
      <c r="A63" s="3" t="s">
        <v>7</v>
      </c>
      <c r="B63" s="4">
        <v>90</v>
      </c>
      <c r="C63" s="4" t="s">
        <v>49</v>
      </c>
      <c r="D63" s="10">
        <v>2</v>
      </c>
      <c r="E63" s="6" t="s">
        <v>50</v>
      </c>
      <c r="F63" s="6" t="str">
        <f t="shared" si="0"/>
        <v>902Ketridž 250 analiza</v>
      </c>
      <c r="G63" s="7">
        <v>58900</v>
      </c>
      <c r="H63" s="4" t="s">
        <v>51</v>
      </c>
      <c r="I63" s="17">
        <v>3</v>
      </c>
    </row>
    <row r="64" spans="1:9" ht="38.25" x14ac:dyDescent="0.25">
      <c r="A64" s="3" t="s">
        <v>7</v>
      </c>
      <c r="B64" s="4">
        <v>90</v>
      </c>
      <c r="C64" s="4" t="s">
        <v>49</v>
      </c>
      <c r="D64" s="10">
        <v>4</v>
      </c>
      <c r="E64" s="6" t="s">
        <v>52</v>
      </c>
      <c r="F64" s="6" t="str">
        <f t="shared" si="0"/>
        <v>904Wash/Waste ketridž</v>
      </c>
      <c r="G64" s="7">
        <v>21200</v>
      </c>
      <c r="H64" s="4" t="s">
        <v>51</v>
      </c>
      <c r="I64" s="17">
        <v>3</v>
      </c>
    </row>
    <row r="65" spans="1:9" ht="38.25" x14ac:dyDescent="0.25">
      <c r="A65" s="3" t="s">
        <v>7</v>
      </c>
      <c r="B65" s="4">
        <v>90</v>
      </c>
      <c r="C65" s="4" t="s">
        <v>49</v>
      </c>
      <c r="D65" s="10">
        <v>5</v>
      </c>
      <c r="E65" s="6" t="s">
        <v>53</v>
      </c>
      <c r="F65" s="6" t="str">
        <f t="shared" si="0"/>
        <v>905RapidQC Comlete,Level 1</v>
      </c>
      <c r="G65" s="7">
        <v>695</v>
      </c>
      <c r="H65" s="4" t="s">
        <v>51</v>
      </c>
      <c r="I65" s="17">
        <v>3</v>
      </c>
    </row>
    <row r="66" spans="1:9" ht="38.25" x14ac:dyDescent="0.25">
      <c r="A66" s="3" t="s">
        <v>7</v>
      </c>
      <c r="B66" s="4">
        <v>90</v>
      </c>
      <c r="C66" s="4" t="s">
        <v>49</v>
      </c>
      <c r="D66" s="10">
        <v>6</v>
      </c>
      <c r="E66" s="6" t="s">
        <v>54</v>
      </c>
      <c r="F66" s="6" t="str">
        <f t="shared" ref="F66:F129" si="1">B66&amp;D66&amp;E66</f>
        <v>906RapidQC Comlete,Level 2</v>
      </c>
      <c r="G66" s="7">
        <v>695</v>
      </c>
      <c r="H66" s="4" t="s">
        <v>51</v>
      </c>
      <c r="I66" s="17">
        <v>3</v>
      </c>
    </row>
    <row r="67" spans="1:9" ht="38.25" x14ac:dyDescent="0.25">
      <c r="A67" s="3" t="s">
        <v>7</v>
      </c>
      <c r="B67" s="4">
        <v>90</v>
      </c>
      <c r="C67" s="4" t="s">
        <v>49</v>
      </c>
      <c r="D67" s="10">
        <v>7</v>
      </c>
      <c r="E67" s="6" t="s">
        <v>55</v>
      </c>
      <c r="F67" s="6" t="str">
        <f t="shared" si="1"/>
        <v>907RapidQC Complete,Level 3</v>
      </c>
      <c r="G67" s="7">
        <v>695</v>
      </c>
      <c r="H67" s="4" t="s">
        <v>51</v>
      </c>
      <c r="I67" s="17">
        <v>3</v>
      </c>
    </row>
    <row r="68" spans="1:9" ht="38.25" x14ac:dyDescent="0.25">
      <c r="A68" s="3" t="s">
        <v>7</v>
      </c>
      <c r="B68" s="4">
        <v>90</v>
      </c>
      <c r="C68" s="4" t="s">
        <v>49</v>
      </c>
      <c r="D68" s="10">
        <v>13</v>
      </c>
      <c r="E68" s="6" t="s">
        <v>56</v>
      </c>
      <c r="F68" s="6" t="str">
        <f t="shared" si="1"/>
        <v>9013Sample port</v>
      </c>
      <c r="G68" s="7">
        <v>480</v>
      </c>
      <c r="H68" s="4" t="s">
        <v>51</v>
      </c>
      <c r="I68" s="17">
        <v>3</v>
      </c>
    </row>
    <row r="69" spans="1:9" ht="38.25" x14ac:dyDescent="0.25">
      <c r="A69" s="3" t="s">
        <v>7</v>
      </c>
      <c r="B69" s="4">
        <v>90</v>
      </c>
      <c r="C69" s="4" t="s">
        <v>49</v>
      </c>
      <c r="D69" s="10">
        <v>15</v>
      </c>
      <c r="E69" s="6" t="s">
        <v>57</v>
      </c>
      <c r="F69" s="6" t="str">
        <f t="shared" si="1"/>
        <v>9015Termo papir</v>
      </c>
      <c r="G69" s="7">
        <v>130</v>
      </c>
      <c r="H69" s="4" t="s">
        <v>51</v>
      </c>
      <c r="I69" s="17">
        <v>3</v>
      </c>
    </row>
    <row r="70" spans="1:9" ht="51" x14ac:dyDescent="0.25">
      <c r="A70" s="3" t="s">
        <v>7</v>
      </c>
      <c r="B70" s="4">
        <v>95</v>
      </c>
      <c r="C70" s="4" t="s">
        <v>94</v>
      </c>
      <c r="D70" s="10">
        <v>2</v>
      </c>
      <c r="E70" s="6" t="s">
        <v>95</v>
      </c>
      <c r="F70" s="6" t="str">
        <f t="shared" si="1"/>
        <v>952GEM cartridge (150 analiza)</v>
      </c>
      <c r="G70" s="7">
        <v>79000</v>
      </c>
      <c r="H70" s="5" t="s">
        <v>60</v>
      </c>
      <c r="I70" s="17">
        <v>2</v>
      </c>
    </row>
    <row r="71" spans="1:9" ht="51" x14ac:dyDescent="0.25">
      <c r="A71" s="3" t="s">
        <v>7</v>
      </c>
      <c r="B71" s="4">
        <v>95</v>
      </c>
      <c r="C71" s="4" t="s">
        <v>94</v>
      </c>
      <c r="D71" s="10">
        <v>12</v>
      </c>
      <c r="E71" s="6" t="s">
        <v>96</v>
      </c>
      <c r="F71" s="6" t="str">
        <f t="shared" si="1"/>
        <v>9512Термо папир</v>
      </c>
      <c r="G71" s="7">
        <v>10000</v>
      </c>
      <c r="H71" s="5" t="s">
        <v>60</v>
      </c>
      <c r="I71" s="17">
        <v>2</v>
      </c>
    </row>
    <row r="72" spans="1:9" ht="38.25" x14ac:dyDescent="0.25">
      <c r="A72" s="3" t="s">
        <v>7</v>
      </c>
      <c r="B72" s="4">
        <v>152</v>
      </c>
      <c r="C72" s="4" t="s">
        <v>58</v>
      </c>
      <c r="D72" s="10">
        <v>1</v>
      </c>
      <c r="E72" s="6" t="s">
        <v>59</v>
      </c>
      <c r="F72" s="6" t="str">
        <f t="shared" si="1"/>
        <v>1521Triage profiler sob panel sa 3 parametra (25 testa</v>
      </c>
      <c r="G72" s="7">
        <v>49980</v>
      </c>
      <c r="H72" s="5" t="s">
        <v>60</v>
      </c>
      <c r="I72" s="17">
        <v>0</v>
      </c>
    </row>
    <row r="73" spans="1:9" ht="38.25" x14ac:dyDescent="0.25">
      <c r="A73" s="3" t="s">
        <v>7</v>
      </c>
      <c r="B73" s="4">
        <v>158</v>
      </c>
      <c r="C73" s="4" t="s">
        <v>61</v>
      </c>
      <c r="D73" s="10">
        <v>1</v>
      </c>
      <c r="E73" s="6" t="s">
        <v>122</v>
      </c>
      <c r="F73" s="6" t="str">
        <f t="shared" si="1"/>
        <v>1581Chip Sensor Glucose</v>
      </c>
      <c r="G73" s="7">
        <v>23100</v>
      </c>
      <c r="H73" s="8" t="s">
        <v>15</v>
      </c>
      <c r="I73" s="17">
        <v>1</v>
      </c>
    </row>
    <row r="74" spans="1:9" ht="38.25" x14ac:dyDescent="0.25">
      <c r="A74" s="3" t="s">
        <v>7</v>
      </c>
      <c r="B74" s="4">
        <v>158</v>
      </c>
      <c r="C74" s="4" t="s">
        <v>61</v>
      </c>
      <c r="D74" s="10">
        <v>5</v>
      </c>
      <c r="E74" s="6" t="s">
        <v>62</v>
      </c>
      <c r="F74" s="6" t="str">
        <f t="shared" si="1"/>
        <v>1585MULTI  STANDARD sol12mmol/1,5x2</v>
      </c>
      <c r="G74" s="7">
        <v>9000</v>
      </c>
      <c r="H74" s="5" t="s">
        <v>15</v>
      </c>
      <c r="I74" s="17">
        <v>5</v>
      </c>
    </row>
    <row r="75" spans="1:9" ht="38.25" x14ac:dyDescent="0.25">
      <c r="A75" s="3" t="s">
        <v>7</v>
      </c>
      <c r="B75" s="4">
        <v>158</v>
      </c>
      <c r="C75" s="4" t="s">
        <v>61</v>
      </c>
      <c r="D75" s="10">
        <v>8</v>
      </c>
      <c r="E75" s="6" t="s">
        <v>63</v>
      </c>
      <c r="F75" s="6" t="str">
        <f t="shared" si="1"/>
        <v>1588Sample cups and 20ul capillaries sa 100ul hem. Solut.</v>
      </c>
      <c r="G75" s="7">
        <v>67200</v>
      </c>
      <c r="H75" s="5" t="s">
        <v>15</v>
      </c>
      <c r="I75" s="17">
        <v>1</v>
      </c>
    </row>
    <row r="76" spans="1:9" ht="38.25" x14ac:dyDescent="0.25">
      <c r="A76" s="3" t="s">
        <v>7</v>
      </c>
      <c r="B76" s="4">
        <v>158</v>
      </c>
      <c r="C76" s="4" t="s">
        <v>61</v>
      </c>
      <c r="D76" s="10">
        <v>9</v>
      </c>
      <c r="E76" s="6" t="s">
        <v>64</v>
      </c>
      <c r="F76" s="6" t="str">
        <f t="shared" si="1"/>
        <v>1589Glukose/Lactate System Solution</v>
      </c>
      <c r="G76" s="7">
        <v>45073</v>
      </c>
      <c r="H76" s="5" t="s">
        <v>15</v>
      </c>
      <c r="I76" s="17">
        <v>0</v>
      </c>
    </row>
    <row r="77" spans="1:9" ht="25.5" x14ac:dyDescent="0.25">
      <c r="A77" s="3" t="s">
        <v>7</v>
      </c>
      <c r="B77" s="4">
        <v>173</v>
      </c>
      <c r="C77" s="4" t="s">
        <v>65</v>
      </c>
      <c r="D77" s="5">
        <v>1</v>
      </c>
      <c r="E77" s="6" t="s">
        <v>66</v>
      </c>
      <c r="F77" s="6" t="str">
        <f t="shared" si="1"/>
        <v>1731 kapilare 5 ul</v>
      </c>
      <c r="G77" s="7">
        <v>3700</v>
      </c>
      <c r="H77" s="5" t="s">
        <v>15</v>
      </c>
      <c r="I77" s="17">
        <v>1</v>
      </c>
    </row>
    <row r="78" spans="1:9" ht="25.5" x14ac:dyDescent="0.25">
      <c r="A78" s="3" t="s">
        <v>7</v>
      </c>
      <c r="B78" s="4">
        <v>187</v>
      </c>
      <c r="C78" s="4" t="s">
        <v>67</v>
      </c>
      <c r="D78" s="5">
        <v>7</v>
      </c>
      <c r="E78" s="6" t="s">
        <v>123</v>
      </c>
      <c r="F78" s="6" t="str">
        <f t="shared" si="1"/>
        <v>1877ALT</v>
      </c>
      <c r="G78" s="7">
        <v>23912</v>
      </c>
      <c r="H78" s="8" t="s">
        <v>60</v>
      </c>
      <c r="I78" s="17">
        <v>1</v>
      </c>
    </row>
    <row r="79" spans="1:9" ht="25.5" x14ac:dyDescent="0.25">
      <c r="A79" s="3" t="s">
        <v>7</v>
      </c>
      <c r="B79" s="4">
        <v>187</v>
      </c>
      <c r="C79" s="4" t="s">
        <v>67</v>
      </c>
      <c r="D79" s="5">
        <v>8</v>
      </c>
      <c r="E79" s="6" t="s">
        <v>124</v>
      </c>
      <c r="F79" s="6" t="str">
        <f t="shared" si="1"/>
        <v>1878Amilaza</v>
      </c>
      <c r="G79" s="7">
        <v>40000</v>
      </c>
      <c r="H79" s="8" t="s">
        <v>60</v>
      </c>
      <c r="I79" s="17">
        <v>1</v>
      </c>
    </row>
    <row r="80" spans="1:9" ht="25.5" x14ac:dyDescent="0.25">
      <c r="A80" s="3" t="s">
        <v>7</v>
      </c>
      <c r="B80" s="4">
        <v>187</v>
      </c>
      <c r="C80" s="4" t="s">
        <v>67</v>
      </c>
      <c r="D80" s="5">
        <v>20</v>
      </c>
      <c r="E80" s="6" t="s">
        <v>68</v>
      </c>
      <c r="F80" s="6" t="str">
        <f t="shared" si="1"/>
        <v>18720Bilirubin direktni</v>
      </c>
      <c r="G80" s="7">
        <v>6440</v>
      </c>
      <c r="H80" s="5" t="s">
        <v>60</v>
      </c>
      <c r="I80" s="17">
        <v>1</v>
      </c>
    </row>
    <row r="81" spans="1:9" ht="25.5" x14ac:dyDescent="0.25">
      <c r="A81" s="3" t="s">
        <v>7</v>
      </c>
      <c r="B81" s="4">
        <v>187</v>
      </c>
      <c r="C81" s="4" t="s">
        <v>67</v>
      </c>
      <c r="D81" s="5">
        <v>29</v>
      </c>
      <c r="E81" s="6" t="s">
        <v>125</v>
      </c>
      <c r="F81" s="6" t="str">
        <f t="shared" si="1"/>
        <v>18729CK-MB</v>
      </c>
      <c r="G81" s="7">
        <v>17940</v>
      </c>
      <c r="H81" s="8" t="s">
        <v>60</v>
      </c>
      <c r="I81" s="17">
        <v>1</v>
      </c>
    </row>
    <row r="82" spans="1:9" ht="25.5" x14ac:dyDescent="0.25">
      <c r="A82" s="3" t="s">
        <v>7</v>
      </c>
      <c r="B82" s="4">
        <v>187</v>
      </c>
      <c r="C82" s="4" t="s">
        <v>67</v>
      </c>
      <c r="D82" s="5">
        <v>31</v>
      </c>
      <c r="E82" s="6" t="s">
        <v>126</v>
      </c>
      <c r="F82" s="6" t="str">
        <f t="shared" si="1"/>
        <v>18731CKMB Control serum Level 2</v>
      </c>
      <c r="G82" s="7">
        <v>17090.5</v>
      </c>
      <c r="H82" s="8" t="s">
        <v>60</v>
      </c>
      <c r="I82" s="17">
        <v>1</v>
      </c>
    </row>
    <row r="83" spans="1:9" ht="25.5" x14ac:dyDescent="0.25">
      <c r="A83" s="3" t="s">
        <v>7</v>
      </c>
      <c r="B83" s="4">
        <v>187</v>
      </c>
      <c r="C83" s="4" t="s">
        <v>67</v>
      </c>
      <c r="D83" s="5">
        <v>32</v>
      </c>
      <c r="E83" s="6" t="s">
        <v>127</v>
      </c>
      <c r="F83" s="6" t="str">
        <f t="shared" si="1"/>
        <v>18732CK-MB Kalibrator</v>
      </c>
      <c r="G83" s="7">
        <v>22756.3</v>
      </c>
      <c r="H83" s="8" t="s">
        <v>60</v>
      </c>
      <c r="I83" s="17">
        <v>0</v>
      </c>
    </row>
    <row r="84" spans="1:9" ht="25.5" x14ac:dyDescent="0.25">
      <c r="A84" s="3" t="s">
        <v>7</v>
      </c>
      <c r="B84" s="4">
        <v>187</v>
      </c>
      <c r="C84" s="4" t="s">
        <v>67</v>
      </c>
      <c r="D84" s="5">
        <v>33</v>
      </c>
      <c r="E84" s="6" t="s">
        <v>128</v>
      </c>
      <c r="F84" s="6" t="str">
        <f t="shared" si="1"/>
        <v xml:space="preserve">18733CK-NAC </v>
      </c>
      <c r="G84" s="7">
        <v>23920</v>
      </c>
      <c r="H84" s="8" t="s">
        <v>60</v>
      </c>
      <c r="I84" s="17">
        <v>1</v>
      </c>
    </row>
    <row r="85" spans="1:9" ht="25.5" x14ac:dyDescent="0.25">
      <c r="A85" s="3" t="s">
        <v>7</v>
      </c>
      <c r="B85" s="4">
        <v>187</v>
      </c>
      <c r="C85" s="4" t="s">
        <v>67</v>
      </c>
      <c r="D85" s="5">
        <v>36</v>
      </c>
      <c r="E85" s="6" t="s">
        <v>129</v>
      </c>
      <c r="F85" s="6" t="str">
        <f t="shared" si="1"/>
        <v>18736CRP</v>
      </c>
      <c r="G85" s="7">
        <v>50076</v>
      </c>
      <c r="H85" s="8" t="s">
        <v>60</v>
      </c>
      <c r="I85" s="17">
        <v>0</v>
      </c>
    </row>
    <row r="86" spans="1:9" ht="25.5" x14ac:dyDescent="0.25">
      <c r="A86" s="3" t="s">
        <v>7</v>
      </c>
      <c r="B86" s="4">
        <v>187</v>
      </c>
      <c r="C86" s="4" t="s">
        <v>67</v>
      </c>
      <c r="D86" s="5">
        <v>39</v>
      </c>
      <c r="E86" s="6" t="s">
        <v>130</v>
      </c>
      <c r="F86" s="6" t="str">
        <f t="shared" si="1"/>
        <v>18739CRP latex normal kalibrator</v>
      </c>
      <c r="G86" s="7">
        <v>40453.85</v>
      </c>
      <c r="H86" s="8" t="s">
        <v>60</v>
      </c>
      <c r="I86" s="17">
        <v>0</v>
      </c>
    </row>
    <row r="87" spans="1:9" ht="25.5" x14ac:dyDescent="0.25">
      <c r="A87" s="3" t="s">
        <v>7</v>
      </c>
      <c r="B87" s="4">
        <v>187</v>
      </c>
      <c r="C87" s="4" t="s">
        <v>67</v>
      </c>
      <c r="D87" s="5">
        <v>40</v>
      </c>
      <c r="E87" s="6" t="s">
        <v>69</v>
      </c>
      <c r="F87" s="6" t="str">
        <f t="shared" si="1"/>
        <v>18740Čašice</v>
      </c>
      <c r="G87" s="7">
        <v>3354.45</v>
      </c>
      <c r="H87" s="5" t="s">
        <v>60</v>
      </c>
      <c r="I87" s="17">
        <v>1</v>
      </c>
    </row>
    <row r="88" spans="1:9" ht="25.5" x14ac:dyDescent="0.25">
      <c r="A88" s="3" t="s">
        <v>7</v>
      </c>
      <c r="B88" s="4">
        <v>187</v>
      </c>
      <c r="C88" s="4" t="s">
        <v>67</v>
      </c>
      <c r="D88" s="5">
        <v>49</v>
      </c>
      <c r="E88" s="6" t="s">
        <v>131</v>
      </c>
      <c r="F88" s="6" t="str">
        <f t="shared" si="1"/>
        <v>18749Gvožđe</v>
      </c>
      <c r="G88" s="7">
        <v>15800</v>
      </c>
      <c r="H88" s="8" t="s">
        <v>60</v>
      </c>
      <c r="I88" s="17">
        <v>0</v>
      </c>
    </row>
    <row r="89" spans="1:9" ht="38.25" x14ac:dyDescent="0.25">
      <c r="A89" s="3" t="s">
        <v>7</v>
      </c>
      <c r="B89" s="4">
        <v>187</v>
      </c>
      <c r="C89" s="4" t="s">
        <v>67</v>
      </c>
      <c r="D89" s="5">
        <v>54</v>
      </c>
      <c r="E89" s="6" t="s">
        <v>132</v>
      </c>
      <c r="F89" s="6" t="str">
        <f t="shared" si="1"/>
        <v>18754HDL/LDL Holesterol Kontrol Serum</v>
      </c>
      <c r="G89" s="7">
        <v>17664.3</v>
      </c>
      <c r="H89" s="8" t="s">
        <v>60</v>
      </c>
      <c r="I89" s="17">
        <v>1</v>
      </c>
    </row>
    <row r="90" spans="1:9" ht="25.5" x14ac:dyDescent="0.25">
      <c r="A90" s="3" t="s">
        <v>7</v>
      </c>
      <c r="B90" s="4">
        <v>187</v>
      </c>
      <c r="C90" s="4" t="s">
        <v>67</v>
      </c>
      <c r="D90" s="5">
        <v>55</v>
      </c>
      <c r="E90" s="6" t="s">
        <v>133</v>
      </c>
      <c r="F90" s="6" t="str">
        <f t="shared" si="1"/>
        <v>18755HDL-holesterol</v>
      </c>
      <c r="G90" s="7">
        <v>42000</v>
      </c>
      <c r="H90" s="8" t="s">
        <v>60</v>
      </c>
      <c r="I90" s="17">
        <v>0</v>
      </c>
    </row>
    <row r="91" spans="1:9" ht="25.5" x14ac:dyDescent="0.25">
      <c r="A91" s="3" t="s">
        <v>7</v>
      </c>
      <c r="B91" s="4">
        <v>187</v>
      </c>
      <c r="C91" s="4" t="s">
        <v>67</v>
      </c>
      <c r="D91" s="10">
        <v>57</v>
      </c>
      <c r="E91" s="6" t="s">
        <v>134</v>
      </c>
      <c r="F91" s="6" t="str">
        <f t="shared" si="1"/>
        <v>18757HDL-Holesterol kalibrator</v>
      </c>
      <c r="G91" s="7">
        <v>18203.900000000001</v>
      </c>
      <c r="H91" s="8" t="s">
        <v>60</v>
      </c>
      <c r="I91" s="17">
        <v>1</v>
      </c>
    </row>
    <row r="92" spans="1:9" ht="25.5" x14ac:dyDescent="0.25">
      <c r="A92" s="3" t="s">
        <v>7</v>
      </c>
      <c r="B92" s="4">
        <v>187</v>
      </c>
      <c r="C92" s="4" t="s">
        <v>67</v>
      </c>
      <c r="D92" s="10">
        <v>65</v>
      </c>
      <c r="E92" s="6" t="s">
        <v>135</v>
      </c>
      <c r="F92" s="6" t="str">
        <f t="shared" si="1"/>
        <v>18765ISE Internal Reference solution</v>
      </c>
      <c r="G92" s="7">
        <v>8898.65</v>
      </c>
      <c r="H92" s="8" t="s">
        <v>60</v>
      </c>
      <c r="I92" s="17">
        <v>1</v>
      </c>
    </row>
    <row r="93" spans="1:9" ht="25.5" x14ac:dyDescent="0.25">
      <c r="A93" s="3" t="s">
        <v>7</v>
      </c>
      <c r="B93" s="4">
        <v>187</v>
      </c>
      <c r="C93" s="4" t="s">
        <v>67</v>
      </c>
      <c r="D93" s="10">
        <v>68</v>
      </c>
      <c r="E93" s="6" t="s">
        <v>136</v>
      </c>
      <c r="F93" s="6" t="str">
        <f t="shared" si="1"/>
        <v>18768ISE Mid Standard</v>
      </c>
      <c r="G93" s="7">
        <v>15080</v>
      </c>
      <c r="H93" s="8" t="s">
        <v>60</v>
      </c>
      <c r="I93" s="17">
        <v>0</v>
      </c>
    </row>
    <row r="94" spans="1:9" ht="25.5" x14ac:dyDescent="0.25">
      <c r="A94" s="3" t="s">
        <v>7</v>
      </c>
      <c r="B94" s="4">
        <v>187</v>
      </c>
      <c r="C94" s="4" t="s">
        <v>67</v>
      </c>
      <c r="D94" s="10">
        <v>69</v>
      </c>
      <c r="E94" s="6" t="s">
        <v>137</v>
      </c>
      <c r="F94" s="6" t="str">
        <f t="shared" si="1"/>
        <v>18769ISE selectivity check</v>
      </c>
      <c r="G94" s="7">
        <v>8157.65</v>
      </c>
      <c r="H94" s="8" t="s">
        <v>60</v>
      </c>
      <c r="I94" s="17">
        <v>1</v>
      </c>
    </row>
    <row r="95" spans="1:9" ht="25.5" x14ac:dyDescent="0.25">
      <c r="A95" s="3" t="s">
        <v>7</v>
      </c>
      <c r="B95" s="4">
        <v>187</v>
      </c>
      <c r="C95" s="4" t="s">
        <v>67</v>
      </c>
      <c r="D95" s="10">
        <v>71</v>
      </c>
      <c r="E95" s="6" t="s">
        <v>138</v>
      </c>
      <c r="F95" s="6" t="str">
        <f t="shared" si="1"/>
        <v>18771ITA KONTROL SERUM 2</v>
      </c>
      <c r="G95" s="7">
        <v>40000</v>
      </c>
      <c r="H95" s="8" t="s">
        <v>60</v>
      </c>
      <c r="I95" s="17">
        <v>1</v>
      </c>
    </row>
    <row r="96" spans="1:9" ht="25.5" x14ac:dyDescent="0.25">
      <c r="A96" s="3" t="s">
        <v>7</v>
      </c>
      <c r="B96" s="4">
        <v>187</v>
      </c>
      <c r="C96" s="4" t="s">
        <v>67</v>
      </c>
      <c r="D96" s="10">
        <v>75</v>
      </c>
      <c r="E96" s="6" t="s">
        <v>139</v>
      </c>
      <c r="F96" s="6" t="str">
        <f t="shared" si="1"/>
        <v xml:space="preserve">18775Kontrolni serum N </v>
      </c>
      <c r="G96" s="7">
        <v>38124.449999999997</v>
      </c>
      <c r="H96" s="8" t="s">
        <v>60</v>
      </c>
      <c r="I96" s="17">
        <v>1</v>
      </c>
    </row>
    <row r="97" spans="1:9" ht="25.5" x14ac:dyDescent="0.25">
      <c r="A97" s="3" t="s">
        <v>7</v>
      </c>
      <c r="B97" s="4">
        <v>187</v>
      </c>
      <c r="C97" s="4" t="s">
        <v>67</v>
      </c>
      <c r="D97" s="10">
        <v>79</v>
      </c>
      <c r="E97" s="6" t="s">
        <v>70</v>
      </c>
      <c r="F97" s="6" t="str">
        <f t="shared" si="1"/>
        <v>18779LDH (IFCC)</v>
      </c>
      <c r="G97" s="7">
        <v>21503</v>
      </c>
      <c r="H97" s="5" t="s">
        <v>60</v>
      </c>
      <c r="I97" s="17">
        <v>1</v>
      </c>
    </row>
    <row r="98" spans="1:9" ht="38.25" x14ac:dyDescent="0.25">
      <c r="A98" s="3" t="s">
        <v>7</v>
      </c>
      <c r="B98" s="4">
        <v>187</v>
      </c>
      <c r="C98" s="4" t="s">
        <v>67</v>
      </c>
      <c r="D98" s="10">
        <v>82</v>
      </c>
      <c r="E98" s="6" t="s">
        <v>71</v>
      </c>
      <c r="F98" s="6" t="str">
        <f t="shared" si="1"/>
        <v>18782Liquicheck Urine Chemistry Control L1, L2</v>
      </c>
      <c r="G98" s="7">
        <v>4500</v>
      </c>
      <c r="H98" s="5" t="s">
        <v>60</v>
      </c>
      <c r="I98" s="17">
        <v>1</v>
      </c>
    </row>
    <row r="99" spans="1:9" ht="25.5" x14ac:dyDescent="0.25">
      <c r="A99" s="3" t="s">
        <v>7</v>
      </c>
      <c r="B99" s="4">
        <v>187</v>
      </c>
      <c r="C99" s="4" t="s">
        <v>67</v>
      </c>
      <c r="D99" s="10">
        <v>109</v>
      </c>
      <c r="E99" s="6" t="s">
        <v>140</v>
      </c>
      <c r="F99" s="6" t="str">
        <f t="shared" si="1"/>
        <v>187109Wash Solution</v>
      </c>
      <c r="G99" s="7">
        <v>26054.3</v>
      </c>
      <c r="H99" s="8" t="s">
        <v>60</v>
      </c>
      <c r="I99" s="17">
        <v>0</v>
      </c>
    </row>
    <row r="100" spans="1:9" ht="25.5" x14ac:dyDescent="0.25">
      <c r="A100" s="3" t="s">
        <v>7</v>
      </c>
      <c r="B100" s="4">
        <v>187</v>
      </c>
      <c r="C100" s="4" t="s">
        <v>67</v>
      </c>
      <c r="D100" s="10">
        <v>116</v>
      </c>
      <c r="E100" s="6" t="s">
        <v>141</v>
      </c>
      <c r="F100" s="6" t="str">
        <f t="shared" si="1"/>
        <v xml:space="preserve">187116ISE Buffer </v>
      </c>
      <c r="G100" s="7">
        <v>14621</v>
      </c>
      <c r="H100" s="8" t="s">
        <v>60</v>
      </c>
      <c r="I100" s="17">
        <v>1</v>
      </c>
    </row>
    <row r="101" spans="1:9" ht="25.5" x14ac:dyDescent="0.25">
      <c r="A101" s="3" t="s">
        <v>7</v>
      </c>
      <c r="B101" s="4">
        <v>187</v>
      </c>
      <c r="C101" s="4" t="s">
        <v>67</v>
      </c>
      <c r="D101" s="10">
        <v>117</v>
      </c>
      <c r="E101" s="6" t="s">
        <v>142</v>
      </c>
      <c r="F101" s="6" t="str">
        <f t="shared" si="1"/>
        <v xml:space="preserve">187117ISE Reference solution </v>
      </c>
      <c r="G101" s="7">
        <v>19480</v>
      </c>
      <c r="H101" s="8" t="s">
        <v>60</v>
      </c>
      <c r="I101" s="17">
        <v>0</v>
      </c>
    </row>
    <row r="102" spans="1:9" ht="38.25" x14ac:dyDescent="0.25">
      <c r="A102" s="3" t="s">
        <v>7</v>
      </c>
      <c r="B102" s="4">
        <v>199</v>
      </c>
      <c r="C102" s="4" t="s">
        <v>72</v>
      </c>
      <c r="D102" s="10">
        <v>3</v>
      </c>
      <c r="E102" s="6" t="s">
        <v>73</v>
      </c>
      <c r="F102" s="6" t="str">
        <f t="shared" si="1"/>
        <v xml:space="preserve">1993D - dimer </v>
      </c>
      <c r="G102" s="7">
        <v>71700</v>
      </c>
      <c r="H102" s="5" t="s">
        <v>74</v>
      </c>
      <c r="I102" s="17">
        <v>4</v>
      </c>
    </row>
    <row r="103" spans="1:9" ht="51" x14ac:dyDescent="0.25">
      <c r="A103" s="3" t="s">
        <v>7</v>
      </c>
      <c r="B103" s="4">
        <v>199</v>
      </c>
      <c r="C103" s="4" t="s">
        <v>72</v>
      </c>
      <c r="D103" s="10">
        <v>6</v>
      </c>
      <c r="E103" s="6" t="s">
        <v>75</v>
      </c>
      <c r="F103" s="6" t="str">
        <f t="shared" si="1"/>
        <v>1996Plastični nastavci za aspiriranje reagenasa i uzoraka ( Tipsovi)</v>
      </c>
      <c r="G103" s="7">
        <v>10500</v>
      </c>
      <c r="H103" s="5" t="s">
        <v>74</v>
      </c>
      <c r="I103" s="17">
        <v>4</v>
      </c>
    </row>
    <row r="104" spans="1:9" ht="38.25" x14ac:dyDescent="0.25">
      <c r="A104" s="3" t="s">
        <v>7</v>
      </c>
      <c r="B104" s="4">
        <v>207</v>
      </c>
      <c r="C104" s="4" t="s">
        <v>76</v>
      </c>
      <c r="D104" s="10">
        <v>2</v>
      </c>
      <c r="E104" s="6" t="s">
        <v>143</v>
      </c>
      <c r="F104" s="6" t="str">
        <f t="shared" si="1"/>
        <v>2072GLUKOZA</v>
      </c>
      <c r="G104" s="7">
        <v>10350</v>
      </c>
      <c r="H104" s="3" t="s">
        <v>78</v>
      </c>
      <c r="I104" s="17">
        <v>3</v>
      </c>
    </row>
    <row r="105" spans="1:9" ht="38.25" x14ac:dyDescent="0.25">
      <c r="A105" s="3" t="s">
        <v>7</v>
      </c>
      <c r="B105" s="4">
        <v>207</v>
      </c>
      <c r="C105" s="4" t="s">
        <v>76</v>
      </c>
      <c r="D105" s="10">
        <v>4</v>
      </c>
      <c r="E105" s="6" t="s">
        <v>144</v>
      </c>
      <c r="F105" s="6" t="str">
        <f t="shared" si="1"/>
        <v>2074UREA</v>
      </c>
      <c r="G105" s="7">
        <v>14850</v>
      </c>
      <c r="H105" s="3" t="s">
        <v>78</v>
      </c>
      <c r="I105" s="17">
        <v>3</v>
      </c>
    </row>
    <row r="106" spans="1:9" ht="38.25" x14ac:dyDescent="0.25">
      <c r="A106" s="3" t="s">
        <v>7</v>
      </c>
      <c r="B106" s="4">
        <v>207</v>
      </c>
      <c r="C106" s="4" t="s">
        <v>76</v>
      </c>
      <c r="D106" s="10">
        <v>6</v>
      </c>
      <c r="E106" s="6" t="s">
        <v>145</v>
      </c>
      <c r="F106" s="6" t="str">
        <f t="shared" si="1"/>
        <v>2076KREATININ</v>
      </c>
      <c r="G106" s="7">
        <v>14812.5</v>
      </c>
      <c r="H106" s="3" t="s">
        <v>78</v>
      </c>
      <c r="I106" s="17">
        <v>3</v>
      </c>
    </row>
    <row r="107" spans="1:9" ht="38.25" x14ac:dyDescent="0.25">
      <c r="A107" s="3" t="s">
        <v>7</v>
      </c>
      <c r="B107" s="4">
        <v>207</v>
      </c>
      <c r="C107" s="4" t="s">
        <v>76</v>
      </c>
      <c r="D107" s="10">
        <v>7</v>
      </c>
      <c r="E107" s="6" t="s">
        <v>77</v>
      </c>
      <c r="F107" s="6" t="str">
        <f t="shared" si="1"/>
        <v>2077MOKRAĆNA KISELINA</v>
      </c>
      <c r="G107" s="7">
        <v>13130</v>
      </c>
      <c r="H107" s="4" t="s">
        <v>78</v>
      </c>
      <c r="I107" s="17">
        <v>3</v>
      </c>
    </row>
    <row r="108" spans="1:9" ht="38.25" x14ac:dyDescent="0.25">
      <c r="A108" s="3" t="s">
        <v>7</v>
      </c>
      <c r="B108" s="4">
        <v>207</v>
      </c>
      <c r="C108" s="4" t="s">
        <v>76</v>
      </c>
      <c r="D108" s="10">
        <v>9</v>
      </c>
      <c r="E108" s="6" t="s">
        <v>79</v>
      </c>
      <c r="F108" s="6" t="str">
        <f t="shared" si="1"/>
        <v>2079BILIRUBIN DIREKTAN</v>
      </c>
      <c r="G108" s="7">
        <v>18380</v>
      </c>
      <c r="H108" s="4" t="s">
        <v>78</v>
      </c>
      <c r="I108" s="17">
        <v>2</v>
      </c>
    </row>
    <row r="109" spans="1:9" ht="38.25" x14ac:dyDescent="0.25">
      <c r="A109" s="3" t="s">
        <v>7</v>
      </c>
      <c r="B109" s="4">
        <v>207</v>
      </c>
      <c r="C109" s="4" t="s">
        <v>76</v>
      </c>
      <c r="D109" s="10">
        <v>10</v>
      </c>
      <c r="E109" s="6" t="s">
        <v>146</v>
      </c>
      <c r="F109" s="6" t="str">
        <f t="shared" si="1"/>
        <v>20710PROTEINI UKUPNI</v>
      </c>
      <c r="G109" s="7">
        <v>34373</v>
      </c>
      <c r="H109" s="3" t="s">
        <v>78</v>
      </c>
      <c r="I109" s="17">
        <v>3</v>
      </c>
    </row>
    <row r="110" spans="1:9" ht="38.25" x14ac:dyDescent="0.25">
      <c r="A110" s="3" t="s">
        <v>7</v>
      </c>
      <c r="B110" s="4">
        <v>207</v>
      </c>
      <c r="C110" s="4" t="s">
        <v>76</v>
      </c>
      <c r="D110" s="10">
        <v>11</v>
      </c>
      <c r="E110" s="6" t="s">
        <v>80</v>
      </c>
      <c r="F110" s="6" t="str">
        <f t="shared" si="1"/>
        <v>20711ALBUMIN BCG</v>
      </c>
      <c r="G110" s="7">
        <v>21482</v>
      </c>
      <c r="H110" s="4" t="s">
        <v>78</v>
      </c>
      <c r="I110" s="17">
        <v>2</v>
      </c>
    </row>
    <row r="111" spans="1:9" ht="38.25" x14ac:dyDescent="0.25">
      <c r="A111" s="3" t="s">
        <v>7</v>
      </c>
      <c r="B111" s="4">
        <v>207</v>
      </c>
      <c r="C111" s="4" t="s">
        <v>76</v>
      </c>
      <c r="D111" s="10">
        <v>14</v>
      </c>
      <c r="E111" s="6" t="s">
        <v>147</v>
      </c>
      <c r="F111" s="6" t="str">
        <f t="shared" si="1"/>
        <v>20714HOLESTEROL UKUPAN</v>
      </c>
      <c r="G111" s="7">
        <v>42963</v>
      </c>
      <c r="H111" s="3" t="s">
        <v>78</v>
      </c>
      <c r="I111" s="17">
        <v>3</v>
      </c>
    </row>
    <row r="112" spans="1:9" ht="38.25" x14ac:dyDescent="0.25">
      <c r="A112" s="3" t="s">
        <v>7</v>
      </c>
      <c r="B112" s="4">
        <v>207</v>
      </c>
      <c r="C112" s="4" t="s">
        <v>76</v>
      </c>
      <c r="D112" s="10">
        <v>17</v>
      </c>
      <c r="E112" s="6" t="s">
        <v>148</v>
      </c>
      <c r="F112" s="6" t="str">
        <f t="shared" si="1"/>
        <v>20717TRIGLICERIDI</v>
      </c>
      <c r="G112" s="7">
        <v>40083</v>
      </c>
      <c r="H112" s="3" t="s">
        <v>78</v>
      </c>
      <c r="I112" s="17">
        <v>2</v>
      </c>
    </row>
    <row r="113" spans="1:9" ht="38.25" x14ac:dyDescent="0.25">
      <c r="A113" s="3" t="s">
        <v>7</v>
      </c>
      <c r="B113" s="4">
        <v>207</v>
      </c>
      <c r="C113" s="4" t="s">
        <v>76</v>
      </c>
      <c r="D113" s="10">
        <v>18</v>
      </c>
      <c r="E113" s="6" t="s">
        <v>81</v>
      </c>
      <c r="F113" s="6" t="str">
        <f t="shared" si="1"/>
        <v>20718KALCIJUM</v>
      </c>
      <c r="G113" s="7">
        <v>13725</v>
      </c>
      <c r="H113" s="4" t="s">
        <v>78</v>
      </c>
      <c r="I113" s="17">
        <v>2</v>
      </c>
    </row>
    <row r="114" spans="1:9" ht="38.25" x14ac:dyDescent="0.25">
      <c r="A114" s="3" t="s">
        <v>7</v>
      </c>
      <c r="B114" s="4">
        <v>207</v>
      </c>
      <c r="C114" s="4" t="s">
        <v>76</v>
      </c>
      <c r="D114" s="10">
        <v>21</v>
      </c>
      <c r="E114" s="6" t="s">
        <v>82</v>
      </c>
      <c r="F114" s="6" t="str">
        <f t="shared" si="1"/>
        <v>20721GVOŽĐE</v>
      </c>
      <c r="G114" s="7">
        <v>9225</v>
      </c>
      <c r="H114" s="4" t="s">
        <v>78</v>
      </c>
      <c r="I114" s="17">
        <v>3</v>
      </c>
    </row>
    <row r="115" spans="1:9" ht="38.25" x14ac:dyDescent="0.25">
      <c r="A115" s="3" t="s">
        <v>7</v>
      </c>
      <c r="B115" s="4">
        <v>207</v>
      </c>
      <c r="C115" s="4" t="s">
        <v>76</v>
      </c>
      <c r="D115" s="10">
        <v>26</v>
      </c>
      <c r="E115" s="6" t="s">
        <v>83</v>
      </c>
      <c r="F115" s="6" t="str">
        <f t="shared" si="1"/>
        <v>20726ALKALNA FOSFATAZA</v>
      </c>
      <c r="G115" s="7">
        <v>15765</v>
      </c>
      <c r="H115" s="4" t="s">
        <v>78</v>
      </c>
      <c r="I115" s="17">
        <v>1</v>
      </c>
    </row>
    <row r="116" spans="1:9" ht="38.25" x14ac:dyDescent="0.25">
      <c r="A116" s="3" t="s">
        <v>7</v>
      </c>
      <c r="B116" s="4">
        <v>207</v>
      </c>
      <c r="C116" s="4" t="s">
        <v>76</v>
      </c>
      <c r="D116" s="10">
        <v>27</v>
      </c>
      <c r="E116" s="6" t="s">
        <v>84</v>
      </c>
      <c r="F116" s="6" t="str">
        <f t="shared" si="1"/>
        <v>20727GAMA-GLUTAMIL TRANSFERAZA</v>
      </c>
      <c r="G116" s="7">
        <v>19365</v>
      </c>
      <c r="H116" s="4" t="s">
        <v>78</v>
      </c>
      <c r="I116" s="17">
        <v>2</v>
      </c>
    </row>
    <row r="117" spans="1:9" ht="38.25" x14ac:dyDescent="0.25">
      <c r="A117" s="3" t="s">
        <v>7</v>
      </c>
      <c r="B117" s="4">
        <v>207</v>
      </c>
      <c r="C117" s="4" t="s">
        <v>76</v>
      </c>
      <c r="D117" s="10">
        <v>28</v>
      </c>
      <c r="E117" s="6" t="s">
        <v>149</v>
      </c>
      <c r="F117" s="6" t="str">
        <f t="shared" si="1"/>
        <v>20728AMILAZA</v>
      </c>
      <c r="G117" s="7">
        <v>22415</v>
      </c>
      <c r="H117" s="3" t="s">
        <v>78</v>
      </c>
      <c r="I117" s="17">
        <v>3</v>
      </c>
    </row>
    <row r="118" spans="1:9" ht="38.25" x14ac:dyDescent="0.25">
      <c r="A118" s="3" t="s">
        <v>7</v>
      </c>
      <c r="B118" s="4">
        <v>207</v>
      </c>
      <c r="C118" s="4" t="s">
        <v>76</v>
      </c>
      <c r="D118" s="10">
        <v>30</v>
      </c>
      <c r="E118" s="6" t="s">
        <v>85</v>
      </c>
      <c r="F118" s="6" t="str">
        <f t="shared" si="1"/>
        <v>20730LAKTAT DEHIDROGENAZA</v>
      </c>
      <c r="G118" s="7">
        <v>16874</v>
      </c>
      <c r="H118" s="4" t="s">
        <v>78</v>
      </c>
      <c r="I118" s="17">
        <v>6</v>
      </c>
    </row>
    <row r="119" spans="1:9" ht="38.25" x14ac:dyDescent="0.25">
      <c r="A119" s="3" t="s">
        <v>7</v>
      </c>
      <c r="B119" s="4">
        <v>207</v>
      </c>
      <c r="C119" s="4" t="s">
        <v>76</v>
      </c>
      <c r="D119" s="10">
        <v>31</v>
      </c>
      <c r="E119" s="6" t="s">
        <v>86</v>
      </c>
      <c r="F119" s="6" t="str">
        <f t="shared" si="1"/>
        <v>20731KREATIN KINAZA</v>
      </c>
      <c r="G119" s="7">
        <v>32512.5</v>
      </c>
      <c r="H119" s="4" t="s">
        <v>78</v>
      </c>
      <c r="I119" s="17">
        <v>4</v>
      </c>
    </row>
    <row r="120" spans="1:9" ht="38.25" x14ac:dyDescent="0.25">
      <c r="A120" s="3" t="s">
        <v>7</v>
      </c>
      <c r="B120" s="4">
        <v>207</v>
      </c>
      <c r="C120" s="4" t="s">
        <v>76</v>
      </c>
      <c r="D120" s="10">
        <v>42</v>
      </c>
      <c r="E120" s="6" t="s">
        <v>87</v>
      </c>
      <c r="F120" s="6" t="str">
        <f t="shared" si="1"/>
        <v>20742C-REAKTIVNI PROTEIN</v>
      </c>
      <c r="G120" s="7">
        <v>136693</v>
      </c>
      <c r="H120" s="4" t="s">
        <v>78</v>
      </c>
      <c r="I120" s="17">
        <v>5</v>
      </c>
    </row>
    <row r="121" spans="1:9" ht="38.25" x14ac:dyDescent="0.25">
      <c r="A121" s="3" t="s">
        <v>7</v>
      </c>
      <c r="B121" s="4">
        <v>207</v>
      </c>
      <c r="C121" s="4" t="s">
        <v>76</v>
      </c>
      <c r="D121" s="10">
        <v>66</v>
      </c>
      <c r="E121" s="6" t="s">
        <v>88</v>
      </c>
      <c r="F121" s="6" t="str">
        <f t="shared" si="1"/>
        <v>20766Acid Wash Solution</v>
      </c>
      <c r="G121" s="7">
        <v>15910</v>
      </c>
      <c r="H121" s="4" t="s">
        <v>78</v>
      </c>
      <c r="I121" s="17">
        <v>5</v>
      </c>
    </row>
    <row r="122" spans="1:9" ht="38.25" x14ac:dyDescent="0.25">
      <c r="A122" s="3" t="s">
        <v>7</v>
      </c>
      <c r="B122" s="4">
        <v>207</v>
      </c>
      <c r="C122" s="4" t="s">
        <v>76</v>
      </c>
      <c r="D122" s="10">
        <v>67</v>
      </c>
      <c r="E122" s="6" t="s">
        <v>89</v>
      </c>
      <c r="F122" s="6" t="str">
        <f t="shared" si="1"/>
        <v>20767Alkaline Wash Solution</v>
      </c>
      <c r="G122" s="7">
        <v>15500</v>
      </c>
      <c r="H122" s="4" t="s">
        <v>78</v>
      </c>
      <c r="I122" s="17">
        <v>5</v>
      </c>
    </row>
    <row r="123" spans="1:9" ht="38.25" x14ac:dyDescent="0.25">
      <c r="A123" s="3" t="s">
        <v>7</v>
      </c>
      <c r="B123" s="4">
        <v>207</v>
      </c>
      <c r="C123" s="4" t="s">
        <v>76</v>
      </c>
      <c r="D123" s="10">
        <v>68</v>
      </c>
      <c r="E123" s="6" t="s">
        <v>90</v>
      </c>
      <c r="F123" s="6" t="str">
        <f t="shared" si="1"/>
        <v>20768Detergent A</v>
      </c>
      <c r="G123" s="7">
        <v>20060</v>
      </c>
      <c r="H123" s="4" t="s">
        <v>78</v>
      </c>
      <c r="I123" s="17">
        <v>5</v>
      </c>
    </row>
    <row r="124" spans="1:9" ht="38.25" x14ac:dyDescent="0.25">
      <c r="A124" s="3" t="s">
        <v>7</v>
      </c>
      <c r="B124" s="4">
        <v>207</v>
      </c>
      <c r="C124" s="4" t="s">
        <v>76</v>
      </c>
      <c r="D124" s="10">
        <v>69</v>
      </c>
      <c r="E124" s="6" t="s">
        <v>150</v>
      </c>
      <c r="F124" s="6" t="str">
        <f t="shared" si="1"/>
        <v>20769Detergent B</v>
      </c>
      <c r="G124" s="7">
        <v>41512</v>
      </c>
      <c r="H124" s="3" t="s">
        <v>78</v>
      </c>
      <c r="I124" s="17">
        <v>2</v>
      </c>
    </row>
    <row r="125" spans="1:9" ht="38.25" x14ac:dyDescent="0.25">
      <c r="A125" s="3" t="s">
        <v>7</v>
      </c>
      <c r="B125" s="4">
        <v>207</v>
      </c>
      <c r="C125" s="4" t="s">
        <v>76</v>
      </c>
      <c r="D125" s="10">
        <v>70</v>
      </c>
      <c r="E125" s="6" t="s">
        <v>91</v>
      </c>
      <c r="F125" s="6" t="str">
        <f t="shared" si="1"/>
        <v>20770Water Bath Additive</v>
      </c>
      <c r="G125" s="7">
        <v>17300</v>
      </c>
      <c r="H125" s="4" t="s">
        <v>78</v>
      </c>
      <c r="I125" s="17">
        <v>4</v>
      </c>
    </row>
    <row r="126" spans="1:9" ht="38.25" x14ac:dyDescent="0.25">
      <c r="A126" s="3" t="s">
        <v>7</v>
      </c>
      <c r="B126" s="4">
        <v>207</v>
      </c>
      <c r="C126" s="4" t="s">
        <v>76</v>
      </c>
      <c r="D126" s="10">
        <v>71</v>
      </c>
      <c r="E126" s="6" t="s">
        <v>92</v>
      </c>
      <c r="F126" s="6" t="str">
        <f t="shared" si="1"/>
        <v xml:space="preserve">20771Multiconsittuent Calibrator </v>
      </c>
      <c r="G126" s="7">
        <v>21880</v>
      </c>
      <c r="H126" s="4" t="s">
        <v>78</v>
      </c>
      <c r="I126" s="17">
        <v>2</v>
      </c>
    </row>
    <row r="127" spans="1:9" ht="38.25" x14ac:dyDescent="0.25">
      <c r="A127" s="3" t="s">
        <v>7</v>
      </c>
      <c r="B127" s="4">
        <v>207</v>
      </c>
      <c r="C127" s="4" t="s">
        <v>76</v>
      </c>
      <c r="D127" s="10">
        <v>82</v>
      </c>
      <c r="E127" s="6" t="s">
        <v>151</v>
      </c>
      <c r="F127" s="6" t="str">
        <f t="shared" si="1"/>
        <v>20782CRP kalibrator</v>
      </c>
      <c r="G127" s="7">
        <v>46109.3</v>
      </c>
      <c r="H127" s="3" t="s">
        <v>78</v>
      </c>
      <c r="I127" s="17">
        <v>2</v>
      </c>
    </row>
    <row r="128" spans="1:9" ht="38.25" x14ac:dyDescent="0.25">
      <c r="A128" s="3" t="s">
        <v>7</v>
      </c>
      <c r="B128" s="4">
        <v>207</v>
      </c>
      <c r="C128" s="4" t="s">
        <v>76</v>
      </c>
      <c r="D128" s="10">
        <v>107</v>
      </c>
      <c r="E128" s="6" t="s">
        <v>152</v>
      </c>
      <c r="F128" s="6" t="str">
        <f t="shared" si="1"/>
        <v>207107ICT serum  kalibrator</v>
      </c>
      <c r="G128" s="7">
        <v>33214</v>
      </c>
      <c r="H128" s="3" t="s">
        <v>78</v>
      </c>
      <c r="I128" s="17">
        <v>2</v>
      </c>
    </row>
    <row r="129" spans="1:9" ht="38.25" x14ac:dyDescent="0.25">
      <c r="A129" s="3" t="s">
        <v>7</v>
      </c>
      <c r="B129" s="4">
        <v>207</v>
      </c>
      <c r="C129" s="4" t="s">
        <v>76</v>
      </c>
      <c r="D129" s="10">
        <v>109</v>
      </c>
      <c r="E129" s="6" t="s">
        <v>153</v>
      </c>
      <c r="F129" s="6" t="str">
        <f t="shared" si="1"/>
        <v>207109ICT cleaning fluid</v>
      </c>
      <c r="G129" s="7">
        <v>14946</v>
      </c>
      <c r="H129" s="3" t="s">
        <v>78</v>
      </c>
      <c r="I129" s="17">
        <v>1</v>
      </c>
    </row>
    <row r="130" spans="1:9" ht="38.25" x14ac:dyDescent="0.25">
      <c r="A130" s="3" t="s">
        <v>7</v>
      </c>
      <c r="B130" s="4">
        <v>207</v>
      </c>
      <c r="C130" s="4" t="s">
        <v>76</v>
      </c>
      <c r="D130" s="10">
        <v>111</v>
      </c>
      <c r="E130" s="6" t="s">
        <v>154</v>
      </c>
      <c r="F130" s="6" t="str">
        <f t="shared" ref="F130:F151" si="2">B130&amp;D130&amp;E130</f>
        <v>207111ICT Reference Solution</v>
      </c>
      <c r="G130" s="7">
        <v>16607.48</v>
      </c>
      <c r="H130" s="3" t="s">
        <v>78</v>
      </c>
      <c r="I130" s="17">
        <v>2</v>
      </c>
    </row>
    <row r="131" spans="1:9" ht="38.25" x14ac:dyDescent="0.25">
      <c r="A131" s="3" t="s">
        <v>7</v>
      </c>
      <c r="B131" s="4">
        <v>207</v>
      </c>
      <c r="C131" s="4" t="s">
        <v>76</v>
      </c>
      <c r="D131" s="10">
        <v>135</v>
      </c>
      <c r="E131" s="6" t="s">
        <v>155</v>
      </c>
      <c r="F131" s="6" t="str">
        <f t="shared" si="2"/>
        <v>207135Anti TPO reagens</v>
      </c>
      <c r="G131" s="7">
        <v>32375</v>
      </c>
      <c r="H131" s="3" t="s">
        <v>78</v>
      </c>
      <c r="I131" s="17">
        <v>3</v>
      </c>
    </row>
    <row r="132" spans="1:9" ht="38.25" x14ac:dyDescent="0.25">
      <c r="A132" s="3" t="s">
        <v>7</v>
      </c>
      <c r="B132" s="4">
        <v>207</v>
      </c>
      <c r="C132" s="4" t="s">
        <v>76</v>
      </c>
      <c r="D132" s="10">
        <v>140</v>
      </c>
      <c r="E132" s="6" t="s">
        <v>156</v>
      </c>
      <c r="F132" s="6" t="str">
        <f t="shared" si="2"/>
        <v>207140hs Troponin I reagens</v>
      </c>
      <c r="G132" s="7">
        <v>42000</v>
      </c>
      <c r="H132" s="3" t="s">
        <v>78</v>
      </c>
      <c r="I132" s="17">
        <v>6</v>
      </c>
    </row>
    <row r="133" spans="1:9" ht="38.25" x14ac:dyDescent="0.25">
      <c r="A133" s="3" t="s">
        <v>7</v>
      </c>
      <c r="B133" s="4">
        <v>207</v>
      </c>
      <c r="C133" s="4" t="s">
        <v>76</v>
      </c>
      <c r="D133" s="10">
        <v>149</v>
      </c>
      <c r="E133" s="6" t="s">
        <v>157</v>
      </c>
      <c r="F133" s="6" t="str">
        <f t="shared" si="2"/>
        <v>207149AFP</v>
      </c>
      <c r="G133" s="7">
        <v>32928</v>
      </c>
      <c r="H133" s="3" t="s">
        <v>78</v>
      </c>
      <c r="I133" s="17">
        <v>2</v>
      </c>
    </row>
    <row r="134" spans="1:9" ht="38.25" x14ac:dyDescent="0.25">
      <c r="A134" s="3" t="s">
        <v>7</v>
      </c>
      <c r="B134" s="4">
        <v>207</v>
      </c>
      <c r="C134" s="4" t="s">
        <v>76</v>
      </c>
      <c r="D134" s="10">
        <v>151</v>
      </c>
      <c r="E134" s="6" t="s">
        <v>158</v>
      </c>
      <c r="F134" s="6" t="str">
        <f t="shared" si="2"/>
        <v>207151CEA</v>
      </c>
      <c r="G134" s="7">
        <v>31875</v>
      </c>
      <c r="H134" s="3" t="s">
        <v>78</v>
      </c>
      <c r="I134" s="17">
        <v>4</v>
      </c>
    </row>
    <row r="135" spans="1:9" ht="38.25" x14ac:dyDescent="0.25">
      <c r="A135" s="3" t="s">
        <v>7</v>
      </c>
      <c r="B135" s="4">
        <v>207</v>
      </c>
      <c r="C135" s="4" t="s">
        <v>76</v>
      </c>
      <c r="D135" s="10">
        <v>153</v>
      </c>
      <c r="E135" s="6" t="s">
        <v>159</v>
      </c>
      <c r="F135" s="6" t="str">
        <f t="shared" si="2"/>
        <v>207153CA 125</v>
      </c>
      <c r="G135" s="7">
        <v>42900</v>
      </c>
      <c r="H135" s="3" t="s">
        <v>78</v>
      </c>
      <c r="I135" s="17">
        <v>4</v>
      </c>
    </row>
    <row r="136" spans="1:9" ht="38.25" x14ac:dyDescent="0.25">
      <c r="A136" s="3" t="s">
        <v>7</v>
      </c>
      <c r="B136" s="4">
        <v>207</v>
      </c>
      <c r="C136" s="4" t="s">
        <v>76</v>
      </c>
      <c r="D136" s="10">
        <v>159</v>
      </c>
      <c r="E136" s="6" t="s">
        <v>160</v>
      </c>
      <c r="F136" s="6" t="str">
        <f t="shared" si="2"/>
        <v xml:space="preserve">207159CA 15-3 </v>
      </c>
      <c r="G136" s="7">
        <v>43400</v>
      </c>
      <c r="H136" s="3" t="s">
        <v>78</v>
      </c>
      <c r="I136" s="17">
        <v>4</v>
      </c>
    </row>
    <row r="137" spans="1:9" ht="38.25" x14ac:dyDescent="0.25">
      <c r="A137" s="3" t="s">
        <v>7</v>
      </c>
      <c r="B137" s="4">
        <v>207</v>
      </c>
      <c r="C137" s="4" t="s">
        <v>76</v>
      </c>
      <c r="D137" s="10">
        <v>161</v>
      </c>
      <c r="E137" s="6" t="s">
        <v>161</v>
      </c>
      <c r="F137" s="6" t="str">
        <f t="shared" si="2"/>
        <v>207161CA 19.9</v>
      </c>
      <c r="G137" s="7">
        <v>42900</v>
      </c>
      <c r="H137" s="3" t="s">
        <v>78</v>
      </c>
      <c r="I137" s="17">
        <v>4</v>
      </c>
    </row>
    <row r="138" spans="1:9" ht="38.25" x14ac:dyDescent="0.25">
      <c r="A138" s="3" t="s">
        <v>7</v>
      </c>
      <c r="B138" s="4">
        <v>207</v>
      </c>
      <c r="C138" s="4" t="s">
        <v>76</v>
      </c>
      <c r="D138" s="10">
        <v>174</v>
      </c>
      <c r="E138" s="6" t="s">
        <v>162</v>
      </c>
      <c r="F138" s="6" t="str">
        <f t="shared" si="2"/>
        <v>207174Estradiol</v>
      </c>
      <c r="G138" s="7">
        <v>34776</v>
      </c>
      <c r="H138" s="3" t="s">
        <v>78</v>
      </c>
      <c r="I138" s="17">
        <v>2</v>
      </c>
    </row>
    <row r="139" spans="1:9" ht="38.25" x14ac:dyDescent="0.25">
      <c r="A139" s="3" t="s">
        <v>7</v>
      </c>
      <c r="B139" s="4">
        <v>207</v>
      </c>
      <c r="C139" s="4" t="s">
        <v>76</v>
      </c>
      <c r="D139" s="10">
        <v>178</v>
      </c>
      <c r="E139" s="6" t="s">
        <v>163</v>
      </c>
      <c r="F139" s="6" t="str">
        <f t="shared" si="2"/>
        <v>207178Prolactin</v>
      </c>
      <c r="G139" s="7">
        <v>34776</v>
      </c>
      <c r="H139" s="3" t="s">
        <v>78</v>
      </c>
      <c r="I139" s="17">
        <v>2</v>
      </c>
    </row>
    <row r="140" spans="1:9" ht="38.25" x14ac:dyDescent="0.25">
      <c r="A140" s="3" t="s">
        <v>7</v>
      </c>
      <c r="B140" s="4">
        <v>207</v>
      </c>
      <c r="C140" s="4" t="s">
        <v>76</v>
      </c>
      <c r="D140" s="10">
        <v>189</v>
      </c>
      <c r="E140" s="6" t="s">
        <v>164</v>
      </c>
      <c r="F140" s="6" t="str">
        <f t="shared" si="2"/>
        <v>207189Insulin reagens</v>
      </c>
      <c r="G140" s="7">
        <v>50360</v>
      </c>
      <c r="H140" s="3" t="s">
        <v>78</v>
      </c>
      <c r="I140" s="17">
        <v>4</v>
      </c>
    </row>
    <row r="141" spans="1:9" ht="38.25" x14ac:dyDescent="0.25">
      <c r="A141" s="3" t="s">
        <v>7</v>
      </c>
      <c r="B141" s="4">
        <v>207</v>
      </c>
      <c r="C141" s="4" t="s">
        <v>76</v>
      </c>
      <c r="D141" s="10">
        <v>200</v>
      </c>
      <c r="E141" s="6" t="s">
        <v>165</v>
      </c>
      <c r="F141" s="6" t="str">
        <f t="shared" si="2"/>
        <v>207200PTH</v>
      </c>
      <c r="G141" s="7">
        <v>78120</v>
      </c>
      <c r="H141" s="3" t="s">
        <v>78</v>
      </c>
      <c r="I141" s="17">
        <v>2</v>
      </c>
    </row>
    <row r="142" spans="1:9" ht="38.25" x14ac:dyDescent="0.25">
      <c r="A142" s="3" t="s">
        <v>7</v>
      </c>
      <c r="B142" s="4">
        <v>207</v>
      </c>
      <c r="C142" s="4" t="s">
        <v>76</v>
      </c>
      <c r="D142" s="10">
        <v>201</v>
      </c>
      <c r="E142" s="6" t="s">
        <v>166</v>
      </c>
      <c r="F142" s="6" t="str">
        <f t="shared" si="2"/>
        <v>207201PTH kalibrator</v>
      </c>
      <c r="G142" s="7">
        <v>16850</v>
      </c>
      <c r="H142" s="3" t="s">
        <v>78</v>
      </c>
      <c r="I142" s="17">
        <v>1</v>
      </c>
    </row>
    <row r="143" spans="1:9" ht="38.25" x14ac:dyDescent="0.25">
      <c r="A143" s="3" t="s">
        <v>7</v>
      </c>
      <c r="B143" s="4">
        <v>207</v>
      </c>
      <c r="C143" s="4" t="s">
        <v>76</v>
      </c>
      <c r="D143" s="10">
        <v>204</v>
      </c>
      <c r="E143" s="6" t="s">
        <v>167</v>
      </c>
      <c r="F143" s="6" t="str">
        <f t="shared" si="2"/>
        <v>207204VIT D3 ( 25-OH)</v>
      </c>
      <c r="G143" s="7">
        <v>76400</v>
      </c>
      <c r="H143" s="3" t="s">
        <v>78</v>
      </c>
      <c r="I143" s="17">
        <v>3</v>
      </c>
    </row>
    <row r="144" spans="1:9" ht="38.25" x14ac:dyDescent="0.25">
      <c r="A144" s="3" t="s">
        <v>7</v>
      </c>
      <c r="B144" s="4">
        <v>207</v>
      </c>
      <c r="C144" s="4" t="s">
        <v>76</v>
      </c>
      <c r="D144" s="10">
        <v>229</v>
      </c>
      <c r="E144" s="6" t="s">
        <v>48</v>
      </c>
      <c r="F144" s="6" t="str">
        <f t="shared" si="2"/>
        <v>207229Feritin</v>
      </c>
      <c r="G144" s="7">
        <v>46656</v>
      </c>
      <c r="H144" s="3" t="s">
        <v>78</v>
      </c>
      <c r="I144" s="17">
        <v>7</v>
      </c>
    </row>
    <row r="145" spans="1:9" ht="38.25" x14ac:dyDescent="0.25">
      <c r="A145" s="3" t="s">
        <v>7</v>
      </c>
      <c r="B145" s="4">
        <v>207</v>
      </c>
      <c r="C145" s="4" t="s">
        <v>76</v>
      </c>
      <c r="D145" s="10">
        <v>230</v>
      </c>
      <c r="E145" s="6" t="s">
        <v>168</v>
      </c>
      <c r="F145" s="6" t="str">
        <f t="shared" si="2"/>
        <v>207230Feritin kalibrator</v>
      </c>
      <c r="G145" s="7">
        <v>16875</v>
      </c>
      <c r="H145" s="3" t="s">
        <v>78</v>
      </c>
      <c r="I145" s="17">
        <v>1</v>
      </c>
    </row>
    <row r="146" spans="1:9" ht="38.25" x14ac:dyDescent="0.25">
      <c r="A146" s="3" t="s">
        <v>7</v>
      </c>
      <c r="B146" s="4">
        <v>207</v>
      </c>
      <c r="C146" s="4" t="s">
        <v>76</v>
      </c>
      <c r="D146" s="10">
        <v>240</v>
      </c>
      <c r="E146" s="6" t="s">
        <v>169</v>
      </c>
      <c r="F146" s="6" t="str">
        <f t="shared" si="2"/>
        <v>207240Procalcitonin</v>
      </c>
      <c r="G146" s="7">
        <v>105000</v>
      </c>
      <c r="H146" s="3" t="s">
        <v>78</v>
      </c>
      <c r="I146" s="17">
        <v>6</v>
      </c>
    </row>
    <row r="147" spans="1:9" ht="38.25" x14ac:dyDescent="0.25">
      <c r="A147" s="3" t="s">
        <v>7</v>
      </c>
      <c r="B147" s="4">
        <v>207</v>
      </c>
      <c r="C147" s="4" t="s">
        <v>76</v>
      </c>
      <c r="D147" s="10">
        <v>241</v>
      </c>
      <c r="E147" s="6" t="s">
        <v>170</v>
      </c>
      <c r="F147" s="6" t="str">
        <f t="shared" si="2"/>
        <v>207241Prokalcitonin kalibrator</v>
      </c>
      <c r="G147" s="7">
        <v>18225</v>
      </c>
      <c r="H147" s="3" t="s">
        <v>78</v>
      </c>
      <c r="I147" s="17">
        <v>1</v>
      </c>
    </row>
    <row r="148" spans="1:9" ht="38.25" x14ac:dyDescent="0.25">
      <c r="A148" s="3" t="s">
        <v>7</v>
      </c>
      <c r="B148" s="4">
        <v>207</v>
      </c>
      <c r="C148" s="4" t="s">
        <v>76</v>
      </c>
      <c r="D148" s="10">
        <v>270</v>
      </c>
      <c r="E148" s="6" t="s">
        <v>171</v>
      </c>
      <c r="F148" s="6" t="str">
        <f t="shared" si="2"/>
        <v xml:space="preserve">207270Pomoćni reagens Pre-Trigger  </v>
      </c>
      <c r="G148" s="7">
        <v>15920</v>
      </c>
      <c r="H148" s="3" t="s">
        <v>78</v>
      </c>
      <c r="I148" s="17">
        <v>3</v>
      </c>
    </row>
    <row r="149" spans="1:9" ht="38.25" x14ac:dyDescent="0.25">
      <c r="A149" s="3" t="s">
        <v>7</v>
      </c>
      <c r="B149" s="4">
        <v>207</v>
      </c>
      <c r="C149" s="4" t="s">
        <v>76</v>
      </c>
      <c r="D149" s="10">
        <v>271</v>
      </c>
      <c r="E149" s="6" t="s">
        <v>172</v>
      </c>
      <c r="F149" s="6" t="str">
        <f t="shared" si="2"/>
        <v xml:space="preserve">207271Pomoćni reagensTrigger Solution  </v>
      </c>
      <c r="G149" s="7">
        <v>25312</v>
      </c>
      <c r="H149" s="3" t="s">
        <v>78</v>
      </c>
      <c r="I149" s="17">
        <v>4</v>
      </c>
    </row>
    <row r="150" spans="1:9" ht="38.25" x14ac:dyDescent="0.25">
      <c r="A150" s="3" t="s">
        <v>7</v>
      </c>
      <c r="B150" s="4">
        <v>207</v>
      </c>
      <c r="C150" s="4" t="s">
        <v>76</v>
      </c>
      <c r="D150" s="10">
        <v>273</v>
      </c>
      <c r="E150" s="6" t="s">
        <v>93</v>
      </c>
      <c r="F150" s="6" t="str">
        <f t="shared" si="2"/>
        <v>207273Sample cups</v>
      </c>
      <c r="G150" s="7">
        <v>13840</v>
      </c>
      <c r="H150" s="4" t="s">
        <v>78</v>
      </c>
      <c r="I150" s="17">
        <v>2</v>
      </c>
    </row>
    <row r="151" spans="1:9" ht="38.25" x14ac:dyDescent="0.25">
      <c r="A151" s="3" t="s">
        <v>7</v>
      </c>
      <c r="B151" s="4">
        <v>207</v>
      </c>
      <c r="C151" s="4" t="s">
        <v>76</v>
      </c>
      <c r="D151" s="10">
        <v>274</v>
      </c>
      <c r="E151" s="6" t="s">
        <v>173</v>
      </c>
      <c r="F151" s="6" t="str">
        <f t="shared" si="2"/>
        <v xml:space="preserve">207274Reaction vessels </v>
      </c>
      <c r="G151" s="7">
        <v>24880</v>
      </c>
      <c r="H151" s="3" t="s">
        <v>78</v>
      </c>
      <c r="I151" s="17">
        <v>3</v>
      </c>
    </row>
    <row r="152" spans="1:9" ht="38.25" x14ac:dyDescent="0.25">
      <c r="A152" s="3" t="s">
        <v>7</v>
      </c>
      <c r="B152" s="4">
        <v>207</v>
      </c>
      <c r="C152" s="4" t="s">
        <v>76</v>
      </c>
      <c r="D152" s="5">
        <v>176</v>
      </c>
      <c r="E152" s="4" t="s">
        <v>176</v>
      </c>
      <c r="F152" s="4" t="s">
        <v>176</v>
      </c>
      <c r="G152" s="16">
        <v>34776</v>
      </c>
      <c r="H152" s="3" t="s">
        <v>78</v>
      </c>
      <c r="I152" s="17">
        <v>3</v>
      </c>
    </row>
    <row r="153" spans="1:9" ht="38.25" x14ac:dyDescent="0.25">
      <c r="A153" s="3" t="s">
        <v>7</v>
      </c>
      <c r="B153" s="4">
        <v>207</v>
      </c>
      <c r="C153" s="4" t="s">
        <v>76</v>
      </c>
      <c r="D153" s="5">
        <v>185</v>
      </c>
      <c r="E153" s="4" t="s">
        <v>177</v>
      </c>
      <c r="F153" s="4" t="s">
        <v>177</v>
      </c>
      <c r="G153" s="16">
        <v>34776</v>
      </c>
      <c r="H153" s="3" t="s">
        <v>78</v>
      </c>
      <c r="I153" s="17">
        <v>3</v>
      </c>
    </row>
    <row r="154" spans="1:9" ht="38.25" x14ac:dyDescent="0.25">
      <c r="A154" s="3" t="s">
        <v>7</v>
      </c>
      <c r="B154" s="4">
        <v>207</v>
      </c>
      <c r="C154" s="4" t="s">
        <v>76</v>
      </c>
      <c r="D154" s="5">
        <v>170</v>
      </c>
      <c r="E154" s="4" t="s">
        <v>113</v>
      </c>
      <c r="F154" s="4" t="s">
        <v>113</v>
      </c>
      <c r="G154" s="16">
        <v>34776</v>
      </c>
      <c r="H154" s="3" t="s">
        <v>78</v>
      </c>
      <c r="I154" s="17">
        <v>3</v>
      </c>
    </row>
    <row r="155" spans="1:9" ht="38.25" x14ac:dyDescent="0.25">
      <c r="A155" s="3" t="s">
        <v>7</v>
      </c>
      <c r="B155" s="4">
        <v>207</v>
      </c>
      <c r="C155" s="4" t="s">
        <v>76</v>
      </c>
      <c r="D155" s="5">
        <v>197</v>
      </c>
      <c r="E155" s="4" t="s">
        <v>178</v>
      </c>
      <c r="F155" s="4" t="s">
        <v>178</v>
      </c>
      <c r="G155" s="16">
        <v>45000</v>
      </c>
      <c r="H155" s="3" t="s">
        <v>78</v>
      </c>
      <c r="I155" s="17">
        <v>2</v>
      </c>
    </row>
    <row r="156" spans="1:9" ht="38.25" x14ac:dyDescent="0.25">
      <c r="A156" s="3" t="s">
        <v>7</v>
      </c>
      <c r="B156" s="4">
        <v>207</v>
      </c>
      <c r="C156" s="4" t="s">
        <v>76</v>
      </c>
      <c r="D156" s="5">
        <v>194</v>
      </c>
      <c r="E156" s="4" t="s">
        <v>179</v>
      </c>
      <c r="F156" s="4" t="s">
        <v>179</v>
      </c>
      <c r="G156" s="16">
        <v>45000</v>
      </c>
      <c r="H156" s="3" t="s">
        <v>78</v>
      </c>
      <c r="I156" s="17">
        <v>2</v>
      </c>
    </row>
    <row r="157" spans="1:9" ht="38.25" x14ac:dyDescent="0.25">
      <c r="A157" s="3" t="s">
        <v>7</v>
      </c>
      <c r="B157" s="4">
        <v>207</v>
      </c>
      <c r="C157" s="4" t="s">
        <v>76</v>
      </c>
      <c r="D157" s="5">
        <v>172</v>
      </c>
      <c r="E157" s="4" t="s">
        <v>180</v>
      </c>
      <c r="F157" s="4" t="s">
        <v>180</v>
      </c>
      <c r="G157" s="16">
        <v>38640</v>
      </c>
      <c r="H157" s="3" t="s">
        <v>78</v>
      </c>
      <c r="I157" s="17">
        <v>2</v>
      </c>
    </row>
    <row r="158" spans="1:9" ht="38.25" x14ac:dyDescent="0.25">
      <c r="A158" s="3" t="s">
        <v>7</v>
      </c>
      <c r="B158" s="4">
        <v>207</v>
      </c>
      <c r="C158" s="4" t="s">
        <v>76</v>
      </c>
      <c r="D158" s="5">
        <v>180</v>
      </c>
      <c r="E158" s="4" t="s">
        <v>181</v>
      </c>
      <c r="F158" s="4" t="s">
        <v>181</v>
      </c>
      <c r="G158" s="16">
        <v>53382</v>
      </c>
      <c r="H158" s="3" t="s">
        <v>78</v>
      </c>
      <c r="I158" s="17">
        <v>2</v>
      </c>
    </row>
  </sheetData>
  <autoFilter ref="A1:I158" xr:uid="{AC494481-3C41-8B46-BF75-933610B764FD}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III kvartal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Bojana</dc:creator>
  <cp:lastModifiedBy>Milos Lazic</cp:lastModifiedBy>
  <dcterms:created xsi:type="dcterms:W3CDTF">2020-10-31T20:49:12Z</dcterms:created>
  <dcterms:modified xsi:type="dcterms:W3CDTF">2020-11-14T10:10:55Z</dcterms:modified>
</cp:coreProperties>
</file>