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tronic Srbija- specifikacija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<sst xmlns="http://schemas.openxmlformats.org/spreadsheetml/2006/main" count="50" uniqueCount="48">
  <si>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</si>
  <si>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</si>
  <si>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</si>
  <si>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</si>
  <si>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</si>
  <si>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</si>
  <si>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</si>
  <si>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</si>
  <si>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</si>
  <si>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</si>
  <si>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</si>
  <si>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</si>
  <si>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</si>
  <si>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</si>
  <si>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</si>
  <si>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</si>
  <si>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</si>
  <si>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</si>
  <si>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</si>
  <si>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</si>
  <si>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</si>
  <si>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</si>
  <si>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</si>
  <si>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</si>
  <si>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</si>
  <si>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</si>
  <si>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</si>
  <si>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</si>
  <si>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</si>
  <si>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</si>
  <si>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</si>
  <si>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</si>
  <si>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</si>
  <si>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</si>
  <si>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</si>
  <si>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</si>
  <si>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</si>
  <si>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</si>
  <si>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Назив добављача: Medtronic Srbija d.o.o.</t>
  </si>
  <si>
    <t>Medtronic Srbija d.o.o.</t>
  </si>
  <si>
    <t>НЕКОМПЛИЈАНТНИ нископрофилни балон катетери за ПОСТДИЛАТАЦИЈУ коронарних артерија (дијаметра 2.0 mm до 5 mm) (мерења се односе на балон дијаметра 3,0 mm)</t>
  </si>
  <si>
    <t>Medtronic INC. SAD</t>
  </si>
  <si>
    <t>Износ ПДВ-а (20%)</t>
  </si>
  <si>
    <t>BKT20003</t>
  </si>
  <si>
    <t xml:space="preserve">NC Solarice Noncompliant Rapid Exchange Balloon Dilatation Catheter </t>
  </si>
  <si>
    <t>NCSLC20xxx, NCSLC225xxx, NCSLC25xxx, NCSLC275xxx,
NCSLC30xxx, NCSLC325xxx, NCSLC350xxx, NCSLC375xxx, NCSLC40xxx, NCSLC45xxx, NCSLC50xxx</t>
  </si>
  <si>
    <t>404-1-110/20-32</t>
  </si>
  <si>
    <t xml:space="preserve">Балон катетери за 2020. годину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</si>
</sst>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59" fillId="0" borderId="19" xfId="95" applyFont="1" applyBorder="1" applyAlignment="1">
      <alignment horizontal="center" vertical="center" wrapText="1"/>
      <protection/>
    </xf>
    <xf numFmtId="0" fontId="59" fillId="58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  <xf numFmtId="4" fontId="57" fillId="57" borderId="19" xfId="0" applyNumberFormat="1" applyFont="1" applyFill="1" applyBorder="1" applyAlignment="1">
      <alignment horizontal="right" vertical="center" wrapText="1"/>
    </xf>
    <xf numFmtId="4" fontId="58" fillId="57" borderId="19" xfId="0" applyNumberFormat="1" applyFont="1" applyFill="1" applyBorder="1" applyAlignment="1">
      <alignment horizontal="right" vertical="center" wrapText="1"/>
    </xf>
    <xf numFmtId="3" fontId="0" fillId="57" borderId="0" xfId="0" applyNumberFormat="1" applyFill="1" applyAlignment="1">
      <alignment/>
    </xf>
    <xf numFmtId="3" fontId="55" fillId="0" borderId="19" xfId="94" applyNumberFormat="1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38</v>
      </c>
      <c r="B4" s="40"/>
      <c r="C4" s="40"/>
      <c r="D4" s="40"/>
      <c r="E4" s="26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4" t="s">
        <v>8</v>
      </c>
      <c r="J6" s="3" t="s">
        <v>9</v>
      </c>
      <c r="K6" s="24" t="s">
        <v>10</v>
      </c>
      <c r="L6" s="3" t="s">
        <v>2</v>
      </c>
      <c r="M6" s="24" t="s">
        <v>24</v>
      </c>
    </row>
    <row r="7" spans="1:13" s="1" customFormat="1" ht="161.25" customHeight="1">
      <c r="A7" s="2">
        <v>5</v>
      </c>
      <c r="B7" s="33" t="s">
        <v>40</v>
      </c>
      <c r="C7" s="36" t="s">
        <v>43</v>
      </c>
      <c r="D7" s="34" t="s">
        <v>44</v>
      </c>
      <c r="E7" s="35" t="s">
        <v>45</v>
      </c>
      <c r="F7" s="34" t="s">
        <v>41</v>
      </c>
      <c r="G7" s="27" t="s">
        <v>37</v>
      </c>
      <c r="H7" s="28"/>
      <c r="I7" s="25">
        <v>8000</v>
      </c>
      <c r="J7" s="29">
        <v>8000</v>
      </c>
      <c r="K7" s="25">
        <f>H7*I7</f>
        <v>0</v>
      </c>
      <c r="L7" s="31">
        <f>H7*J7</f>
        <v>0</v>
      </c>
      <c r="M7" s="30">
        <v>1</v>
      </c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44">
        <f>K7</f>
        <v>0</v>
      </c>
      <c r="L8" s="32">
        <f>SUM(L7)</f>
        <v>0</v>
      </c>
      <c r="M8" s="46">
        <f>AVERAGE(M7)</f>
        <v>1</v>
      </c>
    </row>
    <row r="9" spans="1:12" ht="18.75" customHeight="1">
      <c r="A9" s="37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45">
        <f>K8*0.2</f>
        <v>0</v>
      </c>
      <c r="L9" s="32">
        <f>L8*0.2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45">
        <f>SUM(K8:K9)</f>
        <v>0</v>
      </c>
      <c r="L10" s="32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39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46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SUM('Medtronic Srbija- specifikacija'!K7:K7)</f>
        <v>0</v>
      </c>
      <c r="F6" s="15">
        <f>SUM('Medtronic Srbija-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1" t="s">
        <v>18</v>
      </c>
      <c r="F7" s="42"/>
      <c r="G7" s="43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">
      <c r="B13" s="8" t="s">
        <v>1</v>
      </c>
      <c r="C13" s="17" t="s">
        <v>23</v>
      </c>
      <c r="D13" s="7"/>
      <c r="E13" s="21" t="s">
        <v>24</v>
      </c>
      <c r="F13" s="47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47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2020-08-11T12:00:09Z</dcterms:modified>
  <cp:category/>
  <cp:version/>
  <cp:contentType/>
  <cp:contentStatus/>
</cp:coreProperties>
</file>