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E411C816-52ED-42A8-9BBC-73273D27089A}" xr6:coauthVersionLast="36" xr6:coauthVersionMax="36" xr10:uidLastSave="{00000000-0000-0000-0000-000000000000}"/>
  <bookViews>
    <workbookView xWindow="0" yWindow="465" windowWidth="20745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31" l="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</calcChain>
</file>

<file path=xl/sharedStrings.xml><?xml version="1.0" encoding="utf-8"?>
<sst xmlns="http://schemas.openxmlformats.org/spreadsheetml/2006/main" count="236" uniqueCount="81">
  <si>
    <t>Cuvettes</t>
  </si>
  <si>
    <t>Sample Cup 1.5ml</t>
  </si>
  <si>
    <t>Reaction Tube</t>
  </si>
  <si>
    <t xml:space="preserve">CA Clean I </t>
  </si>
  <si>
    <t xml:space="preserve">Sample Plate </t>
  </si>
  <si>
    <t>Dade Actin FS Activated PTT Reagent</t>
  </si>
  <si>
    <t>PT-Multi Calibrator (6 Levels)</t>
  </si>
  <si>
    <t>INNOVANCE® D-Dimer (6x4 ml)</t>
  </si>
  <si>
    <t>Kaolin Suspension</t>
  </si>
  <si>
    <t>Fibrinogen Calibrator Kit</t>
  </si>
  <si>
    <t>Control Plasma N</t>
  </si>
  <si>
    <t>Thromborel S</t>
  </si>
  <si>
    <t xml:space="preserve">PT Owren manual - PT iz kapilarnog uzorka </t>
  </si>
  <si>
    <t xml:space="preserve">Coag S INR Test </t>
  </si>
  <si>
    <t>APTT -SP</t>
  </si>
  <si>
    <t>Fibrinogen Clauss</t>
  </si>
  <si>
    <t>D-dimer</t>
  </si>
  <si>
    <t xml:space="preserve">Calibration Plasma </t>
  </si>
  <si>
    <t xml:space="preserve">Heparin Calibrators </t>
  </si>
  <si>
    <t xml:space="preserve">Normal Control Assayed </t>
  </si>
  <si>
    <t xml:space="preserve">LMW Heparin Controls </t>
  </si>
  <si>
    <t>Factor Diluent</t>
  </si>
  <si>
    <t>Cleaning Solution (Clean A)</t>
  </si>
  <si>
    <t>Cleaning Agent (Clean B)</t>
  </si>
  <si>
    <t>RecombiPlasTin 2G 5 x 20 mL</t>
  </si>
  <si>
    <t xml:space="preserve">Liquid aXa - UFH/LMWH </t>
  </si>
  <si>
    <t>Wash-R Emulsion</t>
  </si>
  <si>
    <t xml:space="preserve">D-Dimer HS </t>
  </si>
  <si>
    <t xml:space="preserve">Liquid Antithrombin </t>
  </si>
  <si>
    <t xml:space="preserve">Rinse Solution </t>
  </si>
  <si>
    <t>CEA</t>
  </si>
  <si>
    <t>Feritin</t>
  </si>
  <si>
    <t>CK-MB</t>
  </si>
  <si>
    <t>BNP reagens</t>
  </si>
  <si>
    <t>WASH BUFFER 10L (DxI 600, DxI 800)</t>
  </si>
  <si>
    <t>REACTION VESSELS 16X98 (ACCESS)</t>
  </si>
  <si>
    <t>Bruch aspirate probe</t>
  </si>
  <si>
    <t xml:space="preserve">CA 15-3 </t>
  </si>
  <si>
    <t>PTH</t>
  </si>
  <si>
    <t>Heparinizovani špricevi</t>
  </si>
  <si>
    <t>Mokraćna kiselina</t>
  </si>
  <si>
    <t>Kreatinin</t>
  </si>
  <si>
    <t>Gvožđe</t>
  </si>
  <si>
    <t>CRP</t>
  </si>
  <si>
    <t xml:space="preserve">CK-MB kalibrator </t>
  </si>
  <si>
    <t>Bikarbonati</t>
  </si>
  <si>
    <t>Amilaza</t>
  </si>
  <si>
    <t>Reagensi za biohemijski analizator DxC700AU  (Beckman Coulter)</t>
  </si>
  <si>
    <t>CRP normal kalibrator</t>
  </si>
  <si>
    <t>ITA kontrolni nivo 1</t>
  </si>
  <si>
    <t>Reagensi za aparate ARCHITECT (c 8000, c4000, ci 16200, ci8200, ci4100, i1000, i2000) (ABBOTT)</t>
  </si>
  <si>
    <t>Procalcitonin</t>
  </si>
  <si>
    <t xml:space="preserve">Pomoćni rastvor Wash Buffer  </t>
  </si>
  <si>
    <t xml:space="preserve">Reaction vessels </t>
  </si>
  <si>
    <t>Reagensi i potrošni materijal za aparat Thrombostat, Behnk Elektronik</t>
  </si>
  <si>
    <t>Reagensi i potrošni materijal za aparat Diagon POC Coag S</t>
  </si>
  <si>
    <t>Reagensi i potrošni materijal za aparat automatski koagulometar model ACL ELITE Pro, proizvođač  Instrumentation Laboratory</t>
  </si>
  <si>
    <t>Reagensi i potrošni materijal za aparat automatski koagulometar modelACL TOP,proizvođač  Instrumentation Laboratory</t>
  </si>
  <si>
    <t>Reagensi i potrošni materijal za imunohemijske analizatore model ACCESS; DxI600 i DxI800, proizvođač Beckman Coulte</t>
  </si>
  <si>
    <t>Reagensi i potrošni materijal za gasni analizator model GEM Premier 3500, proizvođač Instrumentation Laboratory</t>
  </si>
  <si>
    <t>Kuglice za trombostat, 500 komad</t>
  </si>
  <si>
    <t>Čašice za trombostat, 500 komad</t>
  </si>
  <si>
    <t>Reagensi i potrošni materijal za aparate: BCS XP, CA 620, CA 660, CA 1500, CS 2100i, CS 2000i, CS 2500, CS 5100, BFTII, PFA 100, Innovance PFA-200, Xprecia Stride</t>
  </si>
  <si>
    <t>AK controla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</si>
  <si>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</si>
  <si>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</si>
  <si>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</si>
  <si>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</si>
  <si>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</si>
  <si>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</si>
  <si>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</si>
  <si>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Vicor d.o.o</t>
  </si>
  <si>
    <t>Magna Pharmacia d.o.o.</t>
  </si>
  <si>
    <t>Makler d.o.o</t>
  </si>
  <si>
    <t>Interlab Exim i Eurodijagnostika</t>
  </si>
  <si>
    <t>Promedia d.o.o</t>
  </si>
  <si>
    <t>OB Pancevo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</si>
  <si>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</si>
  <si>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</si>
  <si>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>Yunicom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</si>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</sst>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3" fillId="25" borderId="11" xfId="63" applyFont="1" applyFill="1" applyBorder="1" applyAlignment="1" applyProtection="1">
      <alignment horizontal="center" vertical="center" wrapText="1"/>
    </xf>
    <xf numFmtId="0" fontId="33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3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4" fillId="27" borderId="24" xfId="0" applyFont="1" applyFill="1" applyBorder="1" applyAlignment="1">
      <alignment horizontal="center" vertical="center" wrapText="1"/>
    </xf>
    <xf numFmtId="0" fontId="33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3" fillId="25" borderId="28" xfId="63" applyFont="1" applyFill="1" applyBorder="1" applyAlignment="1">
      <alignment horizontal="center" vertical="center" wrapText="1"/>
    </xf>
    <xf numFmtId="0" fontId="33" fillId="26" borderId="1" xfId="63" applyFont="1" applyFill="1" applyBorder="1" applyAlignment="1">
      <alignment horizontal="center" vertical="center" wrapText="1"/>
    </xf>
    <xf numFmtId="0" fontId="6" fillId="26" borderId="1" xfId="0" applyFont="1" applyFill="1" applyBorder="1" applyAlignment="1">
      <alignment horizontal="center" vertical="center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DFE4-51E2-446E-A639-C6DBDA5B913D}">
  <dimension ref="A1:I58"/>
  <sheetViews>
    <sheetView tabSelected="1" topLeftCell="C1" workbookViewId="0">
      <selection activeCell="K2" sqref="K2"/>
    </sheetView>
  </sheetViews>
  <sheetFormatPr defaultColWidth="8.85546875" defaultRowHeight="1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5" width="21.42578125" customWidth="1"/>
    <col min="6" max="6" width="21.42578125" hidden="1" customWidth="1"/>
    <col min="7" max="7" width="15" customWidth="1"/>
    <col min="8" max="8" width="20.28515625" customWidth="1"/>
    <col min="9" max="9" width="10.42578125" bestFit="1" customWidth="1"/>
  </cols>
  <sheetData>
    <row r="1" spans="1:9" ht="45">
      <c r="A1" s="11" t="s">
        <v>65</v>
      </c>
      <c r="B1" s="4" t="s">
        <v>66</v>
      </c>
      <c r="C1" s="4" t="s">
        <v>67</v>
      </c>
      <c r="D1" s="4" t="s">
        <v>68</v>
      </c>
      <c r="E1" s="12" t="s">
        <v>64</v>
      </c>
      <c r="F1" s="19"/>
      <c r="G1" s="7" t="s">
        <v>69</v>
      </c>
      <c r="H1" s="3" t="s">
        <v>70</v>
      </c>
      <c r="I1" s="20" t="s">
        <v>80</v>
      </c>
    </row>
    <row r="2" spans="1:9" ht="76.5">
      <c r="A2" s="14" t="s">
        <v>76</v>
      </c>
      <c r="B2" s="6">
        <v>33</v>
      </c>
      <c r="C2" s="1" t="s">
        <v>62</v>
      </c>
      <c r="D2" s="2">
        <v>9</v>
      </c>
      <c r="E2" s="13" t="s">
        <v>1</v>
      </c>
      <c r="F2" s="16" t="str">
        <f t="shared" ref="F2:F33" si="0">B2&amp;D2&amp;E2</f>
        <v>339Sample Cup 1.5ml</v>
      </c>
      <c r="G2" s="9">
        <v>5516.4</v>
      </c>
      <c r="H2" s="10" t="s">
        <v>74</v>
      </c>
      <c r="I2" s="21">
        <v>1</v>
      </c>
    </row>
    <row r="3" spans="1:9" ht="76.5">
      <c r="A3" s="14" t="s">
        <v>76</v>
      </c>
      <c r="B3" s="6">
        <v>33</v>
      </c>
      <c r="C3" s="1" t="s">
        <v>62</v>
      </c>
      <c r="D3" s="2">
        <v>11</v>
      </c>
      <c r="E3" s="13" t="s">
        <v>2</v>
      </c>
      <c r="F3" s="16" t="str">
        <f t="shared" si="0"/>
        <v>3311Reaction Tube</v>
      </c>
      <c r="G3" s="9">
        <v>84552</v>
      </c>
      <c r="H3" s="10" t="s">
        <v>74</v>
      </c>
      <c r="I3" s="21">
        <v>1</v>
      </c>
    </row>
    <row r="4" spans="1:9" ht="76.5">
      <c r="A4" s="14" t="s">
        <v>76</v>
      </c>
      <c r="B4" s="6">
        <v>33</v>
      </c>
      <c r="C4" s="1" t="s">
        <v>62</v>
      </c>
      <c r="D4" s="2">
        <v>13</v>
      </c>
      <c r="E4" s="13" t="s">
        <v>3</v>
      </c>
      <c r="F4" s="16" t="str">
        <f t="shared" si="0"/>
        <v xml:space="preserve">3313CA Clean I </v>
      </c>
      <c r="G4" s="9">
        <v>3270</v>
      </c>
      <c r="H4" s="10" t="s">
        <v>74</v>
      </c>
      <c r="I4" s="21">
        <v>10</v>
      </c>
    </row>
    <row r="5" spans="1:9" ht="76.5">
      <c r="A5" s="14" t="s">
        <v>76</v>
      </c>
      <c r="B5" s="6">
        <v>33</v>
      </c>
      <c r="C5" s="1" t="s">
        <v>62</v>
      </c>
      <c r="D5" s="2">
        <v>14</v>
      </c>
      <c r="E5" s="13" t="s">
        <v>4</v>
      </c>
      <c r="F5" s="16" t="str">
        <f t="shared" si="0"/>
        <v xml:space="preserve">3314Sample Plate </v>
      </c>
      <c r="G5" s="9">
        <v>28652.400000000001</v>
      </c>
      <c r="H5" s="10" t="s">
        <v>74</v>
      </c>
      <c r="I5" s="21">
        <v>1</v>
      </c>
    </row>
    <row r="6" spans="1:9" ht="76.5">
      <c r="A6" s="14" t="s">
        <v>76</v>
      </c>
      <c r="B6" s="6">
        <v>33</v>
      </c>
      <c r="C6" s="1" t="s">
        <v>62</v>
      </c>
      <c r="D6" s="2">
        <v>27</v>
      </c>
      <c r="E6" s="13" t="s">
        <v>5</v>
      </c>
      <c r="F6" s="16" t="str">
        <f t="shared" si="0"/>
        <v>3327Dade Actin FS Activated PTT Reagent</v>
      </c>
      <c r="G6" s="9">
        <v>10024.799999999999</v>
      </c>
      <c r="H6" s="10" t="s">
        <v>74</v>
      </c>
      <c r="I6" s="21">
        <v>5</v>
      </c>
    </row>
    <row r="7" spans="1:9" ht="76.5">
      <c r="A7" s="14" t="s">
        <v>76</v>
      </c>
      <c r="B7" s="6">
        <v>33</v>
      </c>
      <c r="C7" s="1" t="s">
        <v>62</v>
      </c>
      <c r="D7" s="2">
        <v>41</v>
      </c>
      <c r="E7" s="13" t="s">
        <v>6</v>
      </c>
      <c r="F7" s="16" t="str">
        <f t="shared" si="0"/>
        <v>3341PT-Multi Calibrator (6 Levels)</v>
      </c>
      <c r="G7" s="9">
        <v>19083.599999999999</v>
      </c>
      <c r="H7" s="10" t="s">
        <v>74</v>
      </c>
      <c r="I7" s="21">
        <v>1</v>
      </c>
    </row>
    <row r="8" spans="1:9" ht="76.5">
      <c r="A8" s="14" t="s">
        <v>76</v>
      </c>
      <c r="B8" s="6">
        <v>33</v>
      </c>
      <c r="C8" s="1" t="s">
        <v>62</v>
      </c>
      <c r="D8" s="2">
        <v>44</v>
      </c>
      <c r="E8" s="13" t="s">
        <v>7</v>
      </c>
      <c r="F8" s="16" t="str">
        <f t="shared" si="0"/>
        <v>3344INNOVANCE® D-Dimer (6x4 ml)</v>
      </c>
      <c r="G8" s="9">
        <v>185834.82</v>
      </c>
      <c r="H8" s="10" t="s">
        <v>74</v>
      </c>
      <c r="I8" s="21">
        <v>3</v>
      </c>
    </row>
    <row r="9" spans="1:9" ht="76.5">
      <c r="A9" s="14" t="s">
        <v>76</v>
      </c>
      <c r="B9" s="6">
        <v>33</v>
      </c>
      <c r="C9" s="1" t="s">
        <v>62</v>
      </c>
      <c r="D9" s="2">
        <v>70</v>
      </c>
      <c r="E9" s="13" t="s">
        <v>8</v>
      </c>
      <c r="F9" s="16" t="str">
        <f t="shared" si="0"/>
        <v>3370Kaolin Suspension</v>
      </c>
      <c r="G9" s="9">
        <v>2329.1999999999998</v>
      </c>
      <c r="H9" s="10" t="s">
        <v>74</v>
      </c>
      <c r="I9" s="21">
        <v>1</v>
      </c>
    </row>
    <row r="10" spans="1:9" ht="76.5">
      <c r="A10" s="14" t="s">
        <v>76</v>
      </c>
      <c r="B10" s="6">
        <v>33</v>
      </c>
      <c r="C10" s="1" t="s">
        <v>62</v>
      </c>
      <c r="D10" s="2">
        <v>79</v>
      </c>
      <c r="E10" s="13" t="s">
        <v>9</v>
      </c>
      <c r="F10" s="16" t="str">
        <f t="shared" si="0"/>
        <v>3379Fibrinogen Calibrator Kit</v>
      </c>
      <c r="G10" s="9">
        <v>32895.599999999999</v>
      </c>
      <c r="H10" s="10" t="s">
        <v>74</v>
      </c>
      <c r="I10" s="21">
        <v>1</v>
      </c>
    </row>
    <row r="11" spans="1:9" ht="76.5">
      <c r="A11" s="14" t="s">
        <v>76</v>
      </c>
      <c r="B11" s="6">
        <v>33</v>
      </c>
      <c r="C11" s="1" t="s">
        <v>62</v>
      </c>
      <c r="D11" s="2">
        <v>83</v>
      </c>
      <c r="E11" s="13" t="s">
        <v>10</v>
      </c>
      <c r="F11" s="16" t="str">
        <f t="shared" si="0"/>
        <v>3383Control Plasma N</v>
      </c>
      <c r="G11" s="9">
        <v>19010.400000000001</v>
      </c>
      <c r="H11" s="10" t="s">
        <v>74</v>
      </c>
      <c r="I11" s="21">
        <v>4</v>
      </c>
    </row>
    <row r="12" spans="1:9" ht="76.5">
      <c r="A12" s="14" t="s">
        <v>76</v>
      </c>
      <c r="B12" s="6">
        <v>33</v>
      </c>
      <c r="C12" s="1" t="s">
        <v>62</v>
      </c>
      <c r="D12" s="2">
        <v>97</v>
      </c>
      <c r="E12" s="13" t="s">
        <v>11</v>
      </c>
      <c r="F12" s="16" t="str">
        <f t="shared" si="0"/>
        <v>3397Thromborel S</v>
      </c>
      <c r="G12" s="9">
        <v>11636.4</v>
      </c>
      <c r="H12" s="10" t="s">
        <v>74</v>
      </c>
      <c r="I12" s="21">
        <v>7</v>
      </c>
    </row>
    <row r="13" spans="1:9" ht="38.25">
      <c r="A13" s="14" t="s">
        <v>76</v>
      </c>
      <c r="B13" s="6">
        <v>34</v>
      </c>
      <c r="C13" s="1" t="s">
        <v>54</v>
      </c>
      <c r="D13" s="2">
        <v>4</v>
      </c>
      <c r="E13" s="13" t="s">
        <v>12</v>
      </c>
      <c r="F13" s="16" t="str">
        <f t="shared" si="0"/>
        <v xml:space="preserve">344PT Owren manual - PT iz kapilarnog uzorka </v>
      </c>
      <c r="G13" s="9">
        <v>32600</v>
      </c>
      <c r="H13" s="8" t="s">
        <v>71</v>
      </c>
      <c r="I13" s="21">
        <v>4</v>
      </c>
    </row>
    <row r="14" spans="1:9" ht="38.25">
      <c r="A14" s="14" t="s">
        <v>76</v>
      </c>
      <c r="B14" s="6">
        <v>34</v>
      </c>
      <c r="C14" s="1" t="s">
        <v>54</v>
      </c>
      <c r="D14" s="2">
        <v>19</v>
      </c>
      <c r="E14" s="13" t="s">
        <v>61</v>
      </c>
      <c r="F14" s="16" t="str">
        <f t="shared" si="0"/>
        <v>3419Čašice za trombostat, 500 komad</v>
      </c>
      <c r="G14" s="9">
        <v>4200</v>
      </c>
      <c r="H14" s="8" t="s">
        <v>71</v>
      </c>
      <c r="I14" s="21">
        <v>10</v>
      </c>
    </row>
    <row r="15" spans="1:9" ht="38.25">
      <c r="A15" s="14" t="s">
        <v>76</v>
      </c>
      <c r="B15" s="6">
        <v>34</v>
      </c>
      <c r="C15" s="1" t="s">
        <v>54</v>
      </c>
      <c r="D15" s="2">
        <v>20</v>
      </c>
      <c r="E15" s="13" t="s">
        <v>60</v>
      </c>
      <c r="F15" s="16" t="str">
        <f t="shared" si="0"/>
        <v>3420Kuglice za trombostat, 500 komad</v>
      </c>
      <c r="G15" s="9">
        <v>3200</v>
      </c>
      <c r="H15" s="8" t="s">
        <v>71</v>
      </c>
      <c r="I15" s="21">
        <v>10</v>
      </c>
    </row>
    <row r="16" spans="1:9" ht="38.25">
      <c r="A16" s="14" t="s">
        <v>76</v>
      </c>
      <c r="B16" s="6">
        <v>34</v>
      </c>
      <c r="C16" s="1" t="s">
        <v>54</v>
      </c>
      <c r="D16" s="2">
        <v>22</v>
      </c>
      <c r="E16" s="13" t="s">
        <v>63</v>
      </c>
      <c r="F16" s="16" t="str">
        <f t="shared" si="0"/>
        <v>3422AK controla</v>
      </c>
      <c r="G16" s="9">
        <v>9000</v>
      </c>
      <c r="H16" s="8" t="s">
        <v>71</v>
      </c>
      <c r="I16" s="21">
        <v>1</v>
      </c>
    </row>
    <row r="17" spans="1:9" ht="25.5">
      <c r="A17" s="14" t="s">
        <v>76</v>
      </c>
      <c r="B17" s="6">
        <v>38</v>
      </c>
      <c r="C17" s="1" t="s">
        <v>55</v>
      </c>
      <c r="D17" s="2">
        <v>1</v>
      </c>
      <c r="E17" s="13" t="s">
        <v>13</v>
      </c>
      <c r="F17" s="16" t="str">
        <f t="shared" si="0"/>
        <v xml:space="preserve">381Coag S INR Test </v>
      </c>
      <c r="G17" s="9">
        <v>3550</v>
      </c>
      <c r="H17" s="8" t="s">
        <v>75</v>
      </c>
      <c r="I17" s="21">
        <v>11</v>
      </c>
    </row>
    <row r="18" spans="1:9" ht="63.75">
      <c r="A18" s="14" t="s">
        <v>76</v>
      </c>
      <c r="B18" s="6">
        <v>41</v>
      </c>
      <c r="C18" s="1" t="s">
        <v>56</v>
      </c>
      <c r="D18" s="5">
        <v>51</v>
      </c>
      <c r="E18" s="13" t="s">
        <v>26</v>
      </c>
      <c r="F18" s="16" t="str">
        <f t="shared" si="0"/>
        <v>4151Wash-R Emulsion</v>
      </c>
      <c r="G18" s="9">
        <v>8000</v>
      </c>
      <c r="H18" s="8" t="s">
        <v>73</v>
      </c>
      <c r="I18" s="21">
        <v>2</v>
      </c>
    </row>
    <row r="19" spans="1:9" ht="51">
      <c r="A19" s="14" t="s">
        <v>76</v>
      </c>
      <c r="B19" s="6">
        <v>42</v>
      </c>
      <c r="C19" s="1" t="s">
        <v>57</v>
      </c>
      <c r="D19" s="5">
        <v>2</v>
      </c>
      <c r="E19" s="13" t="s">
        <v>24</v>
      </c>
      <c r="F19" s="16" t="str">
        <f t="shared" si="0"/>
        <v>422RecombiPlasTin 2G 5 x 20 mL</v>
      </c>
      <c r="G19" s="9">
        <v>14497.2</v>
      </c>
      <c r="H19" s="8" t="s">
        <v>73</v>
      </c>
      <c r="I19" s="21">
        <v>2</v>
      </c>
    </row>
    <row r="20" spans="1:9" ht="51">
      <c r="A20" s="14" t="s">
        <v>76</v>
      </c>
      <c r="B20" s="6">
        <v>42</v>
      </c>
      <c r="C20" s="1" t="s">
        <v>57</v>
      </c>
      <c r="D20" s="5">
        <v>4</v>
      </c>
      <c r="E20" s="13" t="s">
        <v>14</v>
      </c>
      <c r="F20" s="16" t="str">
        <f t="shared" si="0"/>
        <v>424APTT -SP</v>
      </c>
      <c r="G20" s="9">
        <v>15523</v>
      </c>
      <c r="H20" s="8" t="s">
        <v>73</v>
      </c>
      <c r="I20" s="21">
        <v>2</v>
      </c>
    </row>
    <row r="21" spans="1:9" ht="51">
      <c r="A21" s="14" t="s">
        <v>76</v>
      </c>
      <c r="B21" s="6">
        <v>42</v>
      </c>
      <c r="C21" s="1" t="s">
        <v>57</v>
      </c>
      <c r="D21" s="5">
        <v>6</v>
      </c>
      <c r="E21" s="13" t="s">
        <v>15</v>
      </c>
      <c r="F21" s="16" t="str">
        <f t="shared" si="0"/>
        <v>426Fibrinogen Clauss</v>
      </c>
      <c r="G21" s="9">
        <v>35663</v>
      </c>
      <c r="H21" s="8" t="s">
        <v>73</v>
      </c>
      <c r="I21" s="21">
        <v>1</v>
      </c>
    </row>
    <row r="22" spans="1:9" ht="51">
      <c r="A22" s="14" t="s">
        <v>76</v>
      </c>
      <c r="B22" s="6">
        <v>42</v>
      </c>
      <c r="C22" s="1" t="s">
        <v>57</v>
      </c>
      <c r="D22" s="5">
        <v>11</v>
      </c>
      <c r="E22" s="13" t="s">
        <v>16</v>
      </c>
      <c r="F22" s="16" t="str">
        <f t="shared" si="0"/>
        <v>4211D-dimer</v>
      </c>
      <c r="G22" s="9">
        <v>68320</v>
      </c>
      <c r="H22" s="8" t="s">
        <v>73</v>
      </c>
      <c r="I22" s="21">
        <v>1</v>
      </c>
    </row>
    <row r="23" spans="1:9" ht="51">
      <c r="A23" s="14" t="s">
        <v>76</v>
      </c>
      <c r="B23" s="6">
        <v>42</v>
      </c>
      <c r="C23" s="1" t="s">
        <v>57</v>
      </c>
      <c r="D23" s="5">
        <v>12</v>
      </c>
      <c r="E23" s="13" t="s">
        <v>27</v>
      </c>
      <c r="F23" s="16" t="str">
        <f t="shared" si="0"/>
        <v xml:space="preserve">4212D-Dimer HS </v>
      </c>
      <c r="G23" s="9">
        <v>64000</v>
      </c>
      <c r="H23" s="8" t="s">
        <v>73</v>
      </c>
      <c r="I23" s="21">
        <v>3</v>
      </c>
    </row>
    <row r="24" spans="1:9" ht="51">
      <c r="A24" s="14" t="s">
        <v>76</v>
      </c>
      <c r="B24" s="6">
        <v>42</v>
      </c>
      <c r="C24" s="1" t="s">
        <v>57</v>
      </c>
      <c r="D24" s="5">
        <v>13</v>
      </c>
      <c r="E24" s="13" t="s">
        <v>25</v>
      </c>
      <c r="F24" s="16" t="str">
        <f t="shared" si="0"/>
        <v xml:space="preserve">4213Liquid aXa - UFH/LMWH </v>
      </c>
      <c r="G24" s="9">
        <v>41884</v>
      </c>
      <c r="H24" s="8" t="s">
        <v>73</v>
      </c>
      <c r="I24" s="21">
        <v>1</v>
      </c>
    </row>
    <row r="25" spans="1:9" ht="51">
      <c r="A25" s="14" t="s">
        <v>76</v>
      </c>
      <c r="B25" s="6">
        <v>42</v>
      </c>
      <c r="C25" s="1" t="s">
        <v>57</v>
      </c>
      <c r="D25" s="5">
        <v>15</v>
      </c>
      <c r="E25" s="13" t="s">
        <v>28</v>
      </c>
      <c r="F25" s="16" t="str">
        <f t="shared" si="0"/>
        <v xml:space="preserve">4215Liquid Antithrombin </v>
      </c>
      <c r="G25" s="9">
        <v>16008</v>
      </c>
      <c r="H25" s="8" t="s">
        <v>73</v>
      </c>
      <c r="I25" s="21">
        <v>1</v>
      </c>
    </row>
    <row r="26" spans="1:9" ht="51">
      <c r="A26" s="14" t="s">
        <v>76</v>
      </c>
      <c r="B26" s="6">
        <v>42</v>
      </c>
      <c r="C26" s="1" t="s">
        <v>57</v>
      </c>
      <c r="D26" s="5">
        <v>45</v>
      </c>
      <c r="E26" s="13" t="s">
        <v>17</v>
      </c>
      <c r="F26" s="16" t="str">
        <f t="shared" si="0"/>
        <v xml:space="preserve">4245Calibration Plasma </v>
      </c>
      <c r="G26" s="9">
        <v>18184</v>
      </c>
      <c r="H26" s="8" t="s">
        <v>73</v>
      </c>
      <c r="I26" s="21">
        <v>1</v>
      </c>
    </row>
    <row r="27" spans="1:9" ht="51">
      <c r="A27" s="14" t="s">
        <v>76</v>
      </c>
      <c r="B27" s="6">
        <v>42</v>
      </c>
      <c r="C27" s="1" t="s">
        <v>57</v>
      </c>
      <c r="D27" s="5">
        <v>46</v>
      </c>
      <c r="E27" s="13" t="s">
        <v>18</v>
      </c>
      <c r="F27" s="16" t="str">
        <f t="shared" si="0"/>
        <v xml:space="preserve">4246Heparin Calibrators </v>
      </c>
      <c r="G27" s="9">
        <v>68644</v>
      </c>
      <c r="H27" s="8" t="s">
        <v>73</v>
      </c>
      <c r="I27" s="21">
        <v>1</v>
      </c>
    </row>
    <row r="28" spans="1:9" ht="51">
      <c r="A28" s="14" t="s">
        <v>76</v>
      </c>
      <c r="B28" s="6">
        <v>42</v>
      </c>
      <c r="C28" s="1" t="s">
        <v>57</v>
      </c>
      <c r="D28" s="5">
        <v>51</v>
      </c>
      <c r="E28" s="13" t="s">
        <v>19</v>
      </c>
      <c r="F28" s="16" t="str">
        <f t="shared" si="0"/>
        <v xml:space="preserve">4251Normal Control Assayed </v>
      </c>
      <c r="G28" s="9">
        <v>17799</v>
      </c>
      <c r="H28" s="8" t="s">
        <v>73</v>
      </c>
      <c r="I28" s="21">
        <v>3</v>
      </c>
    </row>
    <row r="29" spans="1:9" ht="51">
      <c r="A29" s="14" t="s">
        <v>76</v>
      </c>
      <c r="B29" s="6">
        <v>42</v>
      </c>
      <c r="C29" s="1" t="s">
        <v>57</v>
      </c>
      <c r="D29" s="5">
        <v>57</v>
      </c>
      <c r="E29" s="13" t="s">
        <v>20</v>
      </c>
      <c r="F29" s="16" t="str">
        <f t="shared" si="0"/>
        <v xml:space="preserve">4257LMW Heparin Controls </v>
      </c>
      <c r="G29" s="9">
        <v>40031</v>
      </c>
      <c r="H29" s="8" t="s">
        <v>73</v>
      </c>
      <c r="I29" s="21">
        <v>1</v>
      </c>
    </row>
    <row r="30" spans="1:9" ht="51">
      <c r="A30" s="14" t="s">
        <v>76</v>
      </c>
      <c r="B30" s="6">
        <v>42</v>
      </c>
      <c r="C30" s="1" t="s">
        <v>57</v>
      </c>
      <c r="D30" s="5">
        <v>66</v>
      </c>
      <c r="E30" s="13" t="s">
        <v>21</v>
      </c>
      <c r="F30" s="16" t="str">
        <f t="shared" si="0"/>
        <v>4266Factor Diluent</v>
      </c>
      <c r="G30" s="9">
        <v>945.12</v>
      </c>
      <c r="H30" s="8" t="s">
        <v>73</v>
      </c>
      <c r="I30" s="21">
        <v>2</v>
      </c>
    </row>
    <row r="31" spans="1:9" ht="51">
      <c r="A31" s="14" t="s">
        <v>76</v>
      </c>
      <c r="B31" s="6">
        <v>42</v>
      </c>
      <c r="C31" s="1" t="s">
        <v>57</v>
      </c>
      <c r="D31" s="5">
        <v>67</v>
      </c>
      <c r="E31" s="13" t="s">
        <v>22</v>
      </c>
      <c r="F31" s="16" t="str">
        <f t="shared" si="0"/>
        <v>4267Cleaning Solution (Clean A)</v>
      </c>
      <c r="G31" s="9">
        <v>1892.88</v>
      </c>
      <c r="H31" s="8" t="s">
        <v>73</v>
      </c>
      <c r="I31" s="21">
        <v>5</v>
      </c>
    </row>
    <row r="32" spans="1:9" ht="51">
      <c r="A32" s="14" t="s">
        <v>76</v>
      </c>
      <c r="B32" s="6">
        <v>42</v>
      </c>
      <c r="C32" s="1" t="s">
        <v>57</v>
      </c>
      <c r="D32" s="5">
        <v>68</v>
      </c>
      <c r="E32" s="13" t="s">
        <v>23</v>
      </c>
      <c r="F32" s="16" t="str">
        <f t="shared" si="0"/>
        <v>4268Cleaning Agent (Clean B)</v>
      </c>
      <c r="G32" s="9">
        <v>966.24</v>
      </c>
      <c r="H32" s="8" t="s">
        <v>73</v>
      </c>
      <c r="I32" s="21">
        <v>3</v>
      </c>
    </row>
    <row r="33" spans="1:9" ht="51">
      <c r="A33" s="14" t="s">
        <v>76</v>
      </c>
      <c r="B33" s="6">
        <v>42</v>
      </c>
      <c r="C33" s="1" t="s">
        <v>57</v>
      </c>
      <c r="D33" s="5">
        <v>69</v>
      </c>
      <c r="E33" s="13" t="s">
        <v>29</v>
      </c>
      <c r="F33" s="16" t="str">
        <f t="shared" si="0"/>
        <v xml:space="preserve">4269Rinse Solution </v>
      </c>
      <c r="G33" s="9">
        <v>10000</v>
      </c>
      <c r="H33" s="8" t="s">
        <v>73</v>
      </c>
      <c r="I33" s="21">
        <v>11</v>
      </c>
    </row>
    <row r="34" spans="1:9" ht="51">
      <c r="A34" s="14" t="s">
        <v>76</v>
      </c>
      <c r="B34" s="6">
        <v>42</v>
      </c>
      <c r="C34" s="1" t="s">
        <v>57</v>
      </c>
      <c r="D34" s="5">
        <v>70</v>
      </c>
      <c r="E34" s="13" t="s">
        <v>0</v>
      </c>
      <c r="F34" s="16" t="str">
        <f t="shared" ref="F34:F58" si="1">B34&amp;D34&amp;E34</f>
        <v>4270Cuvettes</v>
      </c>
      <c r="G34" s="9">
        <v>18421.919999999998</v>
      </c>
      <c r="H34" s="8" t="s">
        <v>73</v>
      </c>
      <c r="I34" s="21">
        <v>2</v>
      </c>
    </row>
    <row r="35" spans="1:9" ht="51">
      <c r="A35" s="14" t="s">
        <v>76</v>
      </c>
      <c r="B35" s="6">
        <v>65</v>
      </c>
      <c r="C35" s="1" t="s">
        <v>58</v>
      </c>
      <c r="D35" s="5">
        <v>99</v>
      </c>
      <c r="E35" s="13" t="s">
        <v>34</v>
      </c>
      <c r="F35" s="16" t="str">
        <f t="shared" si="1"/>
        <v>6599WASH BUFFER 10L (DxI 600, DxI 800)</v>
      </c>
      <c r="G35" s="9">
        <v>14429</v>
      </c>
      <c r="H35" s="8" t="s">
        <v>73</v>
      </c>
      <c r="I35" s="21">
        <v>1</v>
      </c>
    </row>
    <row r="36" spans="1:9" ht="51">
      <c r="A36" s="14" t="s">
        <v>76</v>
      </c>
      <c r="B36" s="6">
        <v>65</v>
      </c>
      <c r="C36" s="1" t="s">
        <v>58</v>
      </c>
      <c r="D36" s="5">
        <v>103</v>
      </c>
      <c r="E36" s="13" t="s">
        <v>35</v>
      </c>
      <c r="F36" s="16" t="str">
        <f t="shared" si="1"/>
        <v>65103REACTION VESSELS 16X98 (ACCESS)</v>
      </c>
      <c r="G36" s="9">
        <v>12440</v>
      </c>
      <c r="H36" s="8" t="s">
        <v>73</v>
      </c>
      <c r="I36" s="21">
        <v>0</v>
      </c>
    </row>
    <row r="37" spans="1:9" ht="51">
      <c r="A37" s="14" t="s">
        <v>76</v>
      </c>
      <c r="B37" s="6">
        <v>65</v>
      </c>
      <c r="C37" s="1" t="s">
        <v>58</v>
      </c>
      <c r="D37" s="5">
        <v>108</v>
      </c>
      <c r="E37" s="13" t="s">
        <v>36</v>
      </c>
      <c r="F37" s="16" t="str">
        <f t="shared" si="1"/>
        <v>65108Bruch aspirate probe</v>
      </c>
      <c r="G37" s="9">
        <v>11227</v>
      </c>
      <c r="H37" s="8" t="s">
        <v>73</v>
      </c>
      <c r="I37" s="21">
        <v>1</v>
      </c>
    </row>
    <row r="38" spans="1:9" ht="51">
      <c r="A38" s="14" t="s">
        <v>76</v>
      </c>
      <c r="B38" s="6">
        <v>96</v>
      </c>
      <c r="C38" s="1" t="s">
        <v>59</v>
      </c>
      <c r="D38" s="5">
        <v>9</v>
      </c>
      <c r="E38" s="13" t="s">
        <v>39</v>
      </c>
      <c r="F38" s="16" t="str">
        <f t="shared" si="1"/>
        <v>969Heparinizovani špricevi</v>
      </c>
      <c r="G38" s="9">
        <v>17647</v>
      </c>
      <c r="H38" s="8" t="s">
        <v>73</v>
      </c>
      <c r="I38" s="21">
        <v>3</v>
      </c>
    </row>
    <row r="39" spans="1:9" ht="38.25">
      <c r="A39" s="14" t="s">
        <v>76</v>
      </c>
      <c r="B39" s="6">
        <v>165</v>
      </c>
      <c r="C39" s="1" t="s">
        <v>47</v>
      </c>
      <c r="D39" s="5">
        <v>13</v>
      </c>
      <c r="E39" s="13" t="s">
        <v>46</v>
      </c>
      <c r="F39" s="16" t="str">
        <f t="shared" si="1"/>
        <v>16513Amilaza</v>
      </c>
      <c r="G39" s="9">
        <v>40000</v>
      </c>
      <c r="H39" s="8" t="s">
        <v>73</v>
      </c>
      <c r="I39" s="21">
        <v>1</v>
      </c>
    </row>
    <row r="40" spans="1:9" ht="38.25">
      <c r="A40" s="14" t="s">
        <v>76</v>
      </c>
      <c r="B40" s="6">
        <v>165</v>
      </c>
      <c r="C40" s="1" t="s">
        <v>47</v>
      </c>
      <c r="D40" s="5">
        <v>16</v>
      </c>
      <c r="E40" s="13" t="s">
        <v>45</v>
      </c>
      <c r="F40" s="16" t="str">
        <f t="shared" si="1"/>
        <v>16516Bikarbonati</v>
      </c>
      <c r="G40" s="9">
        <v>53583</v>
      </c>
      <c r="H40" s="8" t="s">
        <v>73</v>
      </c>
      <c r="I40" s="21">
        <v>1</v>
      </c>
    </row>
    <row r="41" spans="1:9" ht="38.25">
      <c r="A41" s="14" t="s">
        <v>76</v>
      </c>
      <c r="B41" s="6">
        <v>165</v>
      </c>
      <c r="C41" s="1" t="s">
        <v>47</v>
      </c>
      <c r="D41" s="5">
        <v>20</v>
      </c>
      <c r="E41" s="13" t="s">
        <v>32</v>
      </c>
      <c r="F41" s="16" t="str">
        <f t="shared" si="1"/>
        <v>16520CK-MB</v>
      </c>
      <c r="G41" s="9">
        <v>17940</v>
      </c>
      <c r="H41" s="8" t="s">
        <v>73</v>
      </c>
      <c r="I41" s="21">
        <v>1</v>
      </c>
    </row>
    <row r="42" spans="1:9" ht="38.25">
      <c r="A42" s="14" t="s">
        <v>76</v>
      </c>
      <c r="B42" s="6">
        <v>165</v>
      </c>
      <c r="C42" s="1" t="s">
        <v>47</v>
      </c>
      <c r="D42" s="5">
        <v>21</v>
      </c>
      <c r="E42" s="13" t="s">
        <v>44</v>
      </c>
      <c r="F42" s="16" t="str">
        <f t="shared" si="1"/>
        <v xml:space="preserve">16521CK-MB kalibrator </v>
      </c>
      <c r="G42" s="9">
        <v>22756.3</v>
      </c>
      <c r="H42" s="8" t="s">
        <v>73</v>
      </c>
      <c r="I42" s="21">
        <v>1</v>
      </c>
    </row>
    <row r="43" spans="1:9" ht="38.25">
      <c r="A43" s="14" t="s">
        <v>76</v>
      </c>
      <c r="B43" s="6">
        <v>165</v>
      </c>
      <c r="C43" s="1" t="s">
        <v>47</v>
      </c>
      <c r="D43" s="5">
        <v>25</v>
      </c>
      <c r="E43" s="13" t="s">
        <v>43</v>
      </c>
      <c r="F43" s="16" t="str">
        <f t="shared" si="1"/>
        <v>16525CRP</v>
      </c>
      <c r="G43" s="9">
        <v>114480</v>
      </c>
      <c r="H43" s="8" t="s">
        <v>73</v>
      </c>
      <c r="I43" s="21">
        <v>1</v>
      </c>
    </row>
    <row r="44" spans="1:9" ht="38.25">
      <c r="A44" s="14" t="s">
        <v>76</v>
      </c>
      <c r="B44" s="6">
        <v>165</v>
      </c>
      <c r="C44" s="1" t="s">
        <v>47</v>
      </c>
      <c r="D44" s="5">
        <v>26</v>
      </c>
      <c r="E44" s="13" t="s">
        <v>48</v>
      </c>
      <c r="F44" s="16" t="str">
        <f t="shared" si="1"/>
        <v>16526CRP normal kalibrator</v>
      </c>
      <c r="G44" s="9">
        <v>40453.85</v>
      </c>
      <c r="H44" s="8" t="s">
        <v>73</v>
      </c>
      <c r="I44" s="21">
        <v>1</v>
      </c>
    </row>
    <row r="45" spans="1:9" ht="38.25">
      <c r="A45" s="14" t="s">
        <v>76</v>
      </c>
      <c r="B45" s="6">
        <v>165</v>
      </c>
      <c r="C45" s="1" t="s">
        <v>47</v>
      </c>
      <c r="D45" s="5">
        <v>36</v>
      </c>
      <c r="E45" s="13" t="s">
        <v>42</v>
      </c>
      <c r="F45" s="16" t="str">
        <f t="shared" si="1"/>
        <v>16536Gvožđe</v>
      </c>
      <c r="G45" s="9">
        <v>15800</v>
      </c>
      <c r="H45" s="8" t="s">
        <v>73</v>
      </c>
      <c r="I45" s="21">
        <v>1</v>
      </c>
    </row>
    <row r="46" spans="1:9" ht="38.25">
      <c r="A46" s="14" t="s">
        <v>76</v>
      </c>
      <c r="B46" s="6">
        <v>165</v>
      </c>
      <c r="C46" s="1" t="s">
        <v>47</v>
      </c>
      <c r="D46" s="5">
        <v>62</v>
      </c>
      <c r="E46" s="13" t="s">
        <v>49</v>
      </c>
      <c r="F46" s="16" t="str">
        <f t="shared" si="1"/>
        <v>16562ITA kontrolni nivo 1</v>
      </c>
      <c r="G46" s="9">
        <v>40000</v>
      </c>
      <c r="H46" s="8" t="s">
        <v>73</v>
      </c>
      <c r="I46" s="21">
        <v>1</v>
      </c>
    </row>
    <row r="47" spans="1:9" ht="38.25">
      <c r="A47" s="14" t="s">
        <v>76</v>
      </c>
      <c r="B47" s="6">
        <v>165</v>
      </c>
      <c r="C47" s="1" t="s">
        <v>47</v>
      </c>
      <c r="D47" s="5">
        <v>70</v>
      </c>
      <c r="E47" s="13" t="s">
        <v>41</v>
      </c>
      <c r="F47" s="16" t="str">
        <f t="shared" si="1"/>
        <v>16570Kreatinin</v>
      </c>
      <c r="G47" s="9">
        <v>6105</v>
      </c>
      <c r="H47" s="8" t="s">
        <v>73</v>
      </c>
      <c r="I47" s="21">
        <v>1</v>
      </c>
    </row>
    <row r="48" spans="1:9" ht="38.25">
      <c r="A48" s="14" t="s">
        <v>76</v>
      </c>
      <c r="B48" s="6">
        <v>165</v>
      </c>
      <c r="C48" s="1" t="s">
        <v>47</v>
      </c>
      <c r="D48" s="5">
        <v>81</v>
      </c>
      <c r="E48" s="13" t="s">
        <v>40</v>
      </c>
      <c r="F48" s="16" t="str">
        <f t="shared" si="1"/>
        <v>16581Mokraćna kiselina</v>
      </c>
      <c r="G48" s="9">
        <v>8000</v>
      </c>
      <c r="H48" s="8" t="s">
        <v>73</v>
      </c>
      <c r="I48" s="21">
        <v>1</v>
      </c>
    </row>
    <row r="49" spans="1:9" ht="38.25">
      <c r="A49" s="14" t="s">
        <v>76</v>
      </c>
      <c r="B49" s="6">
        <v>207</v>
      </c>
      <c r="C49" s="1" t="s">
        <v>50</v>
      </c>
      <c r="D49" s="5">
        <v>146</v>
      </c>
      <c r="E49" s="13" t="s">
        <v>33</v>
      </c>
      <c r="F49" s="16" t="str">
        <f t="shared" si="1"/>
        <v>207146BNP reagens</v>
      </c>
      <c r="G49" s="9">
        <v>135000</v>
      </c>
      <c r="H49" s="10" t="s">
        <v>72</v>
      </c>
      <c r="I49" s="21">
        <v>3</v>
      </c>
    </row>
    <row r="50" spans="1:9" ht="38.25">
      <c r="A50" s="14" t="s">
        <v>76</v>
      </c>
      <c r="B50" s="6">
        <v>207</v>
      </c>
      <c r="C50" s="1" t="s">
        <v>50</v>
      </c>
      <c r="D50" s="5">
        <v>151</v>
      </c>
      <c r="E50" s="13" t="s">
        <v>30</v>
      </c>
      <c r="F50" s="16" t="str">
        <f t="shared" si="1"/>
        <v>207151CEA</v>
      </c>
      <c r="G50" s="9">
        <v>31875</v>
      </c>
      <c r="H50" s="10" t="s">
        <v>72</v>
      </c>
      <c r="I50" s="21">
        <v>5</v>
      </c>
    </row>
    <row r="51" spans="1:9" ht="38.25">
      <c r="A51" s="14" t="s">
        <v>76</v>
      </c>
      <c r="B51" s="6">
        <v>207</v>
      </c>
      <c r="C51" s="1" t="s">
        <v>50</v>
      </c>
      <c r="D51" s="5">
        <v>159</v>
      </c>
      <c r="E51" s="13" t="s">
        <v>37</v>
      </c>
      <c r="F51" s="16" t="str">
        <f t="shared" si="1"/>
        <v xml:space="preserve">207159CA 15-3 </v>
      </c>
      <c r="G51" s="9">
        <v>43400</v>
      </c>
      <c r="H51" s="10" t="s">
        <v>72</v>
      </c>
      <c r="I51" s="21">
        <v>3</v>
      </c>
    </row>
    <row r="52" spans="1:9" ht="38.25">
      <c r="A52" s="14" t="s">
        <v>76</v>
      </c>
      <c r="B52" s="6">
        <v>207</v>
      </c>
      <c r="C52" s="1" t="s">
        <v>50</v>
      </c>
      <c r="D52" s="5">
        <v>200</v>
      </c>
      <c r="E52" s="13" t="s">
        <v>38</v>
      </c>
      <c r="F52" s="16" t="str">
        <f t="shared" si="1"/>
        <v>207200PTH</v>
      </c>
      <c r="G52" s="9">
        <v>78120</v>
      </c>
      <c r="H52" s="10" t="s">
        <v>72</v>
      </c>
      <c r="I52" s="21">
        <v>4</v>
      </c>
    </row>
    <row r="53" spans="1:9" ht="38.25">
      <c r="A53" s="14" t="s">
        <v>76</v>
      </c>
      <c r="B53" s="6">
        <v>207</v>
      </c>
      <c r="C53" s="1" t="s">
        <v>50</v>
      </c>
      <c r="D53" s="5">
        <v>229</v>
      </c>
      <c r="E53" s="13" t="s">
        <v>31</v>
      </c>
      <c r="F53" s="16" t="str">
        <f t="shared" si="1"/>
        <v>207229Feritin</v>
      </c>
      <c r="G53" s="9">
        <v>46656</v>
      </c>
      <c r="H53" s="10" t="s">
        <v>72</v>
      </c>
      <c r="I53" s="21">
        <v>6</v>
      </c>
    </row>
    <row r="54" spans="1:9" ht="38.25">
      <c r="A54" s="14" t="s">
        <v>76</v>
      </c>
      <c r="B54" s="6">
        <v>207</v>
      </c>
      <c r="C54" s="1" t="s">
        <v>50</v>
      </c>
      <c r="D54" s="5">
        <v>240</v>
      </c>
      <c r="E54" s="13" t="s">
        <v>51</v>
      </c>
      <c r="F54" s="16" t="str">
        <f t="shared" si="1"/>
        <v>207240Procalcitonin</v>
      </c>
      <c r="G54" s="9">
        <v>105000</v>
      </c>
      <c r="H54" s="10" t="s">
        <v>72</v>
      </c>
      <c r="I54" s="21">
        <v>15</v>
      </c>
    </row>
    <row r="55" spans="1:9" ht="38.25">
      <c r="A55" s="14" t="s">
        <v>76</v>
      </c>
      <c r="B55" s="6">
        <v>207</v>
      </c>
      <c r="C55" s="1" t="s">
        <v>50</v>
      </c>
      <c r="D55" s="5">
        <v>269</v>
      </c>
      <c r="E55" s="13" t="s">
        <v>52</v>
      </c>
      <c r="F55" s="16" t="str">
        <f t="shared" si="1"/>
        <v xml:space="preserve">207269Pomoćni rastvor Wash Buffer  </v>
      </c>
      <c r="G55" s="9">
        <v>8745</v>
      </c>
      <c r="H55" s="10" t="s">
        <v>72</v>
      </c>
      <c r="I55" s="21">
        <v>16</v>
      </c>
    </row>
    <row r="56" spans="1:9" ht="38.25">
      <c r="A56" s="14" t="s">
        <v>76</v>
      </c>
      <c r="B56" s="6">
        <v>207</v>
      </c>
      <c r="C56" s="1" t="s">
        <v>50</v>
      </c>
      <c r="D56" s="5">
        <v>274</v>
      </c>
      <c r="E56" s="13" t="s">
        <v>53</v>
      </c>
      <c r="F56" s="16" t="str">
        <f t="shared" si="1"/>
        <v xml:space="preserve">207274Reaction vessels </v>
      </c>
      <c r="G56" s="9">
        <v>24880</v>
      </c>
      <c r="H56" s="10" t="s">
        <v>72</v>
      </c>
      <c r="I56" s="21">
        <v>3</v>
      </c>
    </row>
    <row r="57" spans="1:9" ht="63.75">
      <c r="A57" s="14" t="s">
        <v>76</v>
      </c>
      <c r="B57" s="1">
        <v>106</v>
      </c>
      <c r="C57" s="1" t="s">
        <v>77</v>
      </c>
      <c r="D57" s="15">
        <v>1</v>
      </c>
      <c r="E57" s="16" t="s">
        <v>78</v>
      </c>
      <c r="F57" s="16" t="str">
        <f t="shared" si="1"/>
        <v>1061Bočice za hemokulturu aerobne (FA), anaerobne ( FN) i i pedijatrijske (PF) (sa inhibitorom antibiotika)</v>
      </c>
      <c r="G57" s="17">
        <v>125000</v>
      </c>
      <c r="H57" s="18" t="s">
        <v>79</v>
      </c>
      <c r="I57" s="21">
        <v>1</v>
      </c>
    </row>
    <row r="58" spans="1:9" ht="38.25">
      <c r="A58" s="14" t="s">
        <v>76</v>
      </c>
      <c r="B58" s="1">
        <v>34</v>
      </c>
      <c r="C58" s="1" t="s">
        <v>54</v>
      </c>
      <c r="D58" s="2">
        <v>3</v>
      </c>
      <c r="E58" s="16" t="s">
        <v>12</v>
      </c>
      <c r="F58" s="16" t="str">
        <f t="shared" si="1"/>
        <v xml:space="preserve">343PT Owren manual - PT iz kapilarnog uzorka </v>
      </c>
      <c r="G58" s="17">
        <v>13100</v>
      </c>
      <c r="H58" s="18" t="s">
        <v>71</v>
      </c>
      <c r="I58" s="21">
        <v>1</v>
      </c>
    </row>
  </sheetData>
  <autoFilter ref="A1:I58" xr:uid="{D1484A8E-5B75-9343-8C1B-EF86B8380C09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2020-11-14T10:02:21Z</dcterms:modified>
</cp:coreProperties>
</file>