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<sst xmlns="http://schemas.openxmlformats.org/spreadsheetml/2006/main" count="55" uniqueCount="52">
  <si>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</si>
  <si>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</si>
  <si>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</si>
  <si>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</si>
  <si>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</si>
  <si>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</si>
  <si>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</si>
  <si>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</si>
  <si>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</si>
  <si>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</si>
  <si>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</si>
  <si>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</si>
  <si>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</si>
  <si>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</si>
  <si>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</si>
  <si>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</si>
  <si>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</si>
  <si>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</si>
  <si>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</si>
  <si>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</si>
  <si>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</si>
  <si>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</si>
  <si>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</si>
  <si>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</si>
  <si>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</si>
  <si>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</si>
  <si>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</si>
  <si>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</si>
  <si>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</si>
  <si>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</si>
  <si>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</si>
  <si>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</si>
  <si>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</si>
  <si>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</si>
  <si>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</si>
  <si>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</si>
  <si>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</si>
  <si>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</si>
  <si>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</si>
  <si>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</si>
  <si>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</si>
  <si>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norepinefrin (noradrenalin) 10 mg</t>
  </si>
  <si>
    <t>NORADRENALIN MEDIKUNION, koncentrat za rastvor za infuziju, 100 x 10mL, (1mg/mL)</t>
  </si>
  <si>
    <t>LABORATORIOS NORMON S.A.</t>
  </si>
  <si>
    <t>koncentrat za rastvor za infuziju</t>
  </si>
  <si>
    <t>10 mg</t>
  </si>
  <si>
    <t>ampula</t>
  </si>
  <si>
    <t>dopamin 50 mg</t>
  </si>
  <si>
    <t>Dopamin Admeda 50, koncentrat za rastvor za infuziju, 5 x 5mL, (50mg/5mL)</t>
  </si>
  <si>
    <t>HAUPT PHARMA WULFING GMBH za ADMEDA ARZNEIMITTEL GMBH</t>
  </si>
  <si>
    <t>50 mg/5 ml</t>
  </si>
  <si>
    <t>MEDIKUNION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</si>
</sst>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105" applyFont="1" applyFill="1" applyBorder="1" applyAlignment="1">
      <alignment horizontal="center" vertical="center" wrapText="1"/>
      <protection/>
    </xf>
    <xf numFmtId="4" fontId="48" fillId="0" borderId="10" xfId="105" applyNumberFormat="1" applyFont="1" applyFill="1" applyBorder="1" applyAlignment="1">
      <alignment horizontal="center" vertical="center" wrapText="1"/>
      <protection/>
    </xf>
    <xf numFmtId="0" fontId="4" fillId="33" borderId="11" xfId="105" applyFont="1" applyFill="1" applyBorder="1" applyAlignment="1">
      <alignment horizontal="center" vertical="center" wrapText="1"/>
      <protection/>
    </xf>
    <xf numFmtId="0" fontId="4" fillId="33" borderId="15" xfId="105" applyFont="1" applyFill="1" applyBorder="1" applyAlignment="1">
      <alignment horizontal="center" vertical="center" wrapText="1"/>
      <protection/>
    </xf>
    <xf numFmtId="0" fontId="4" fillId="33" borderId="13" xfId="10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117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" fontId="6" fillId="0" borderId="10" xfId="68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105" applyNumberFormat="1" applyFont="1" applyFill="1" applyBorder="1" applyAlignment="1">
      <alignment horizontal="center" vertical="center" wrapText="1"/>
      <protection/>
    </xf>
    <xf numFmtId="4" fontId="50" fillId="33" borderId="12" xfId="105" applyNumberFormat="1" applyFont="1" applyFill="1" applyBorder="1" applyAlignment="1">
      <alignment horizontal="center" vertical="center" wrapText="1"/>
      <protection/>
    </xf>
    <xf numFmtId="4" fontId="50" fillId="33" borderId="16" xfId="105" applyNumberFormat="1" applyFont="1" applyFill="1" applyBorder="1" applyAlignment="1">
      <alignment horizontal="center" vertical="center" wrapText="1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18" xfId="69"/>
    <cellStyle name="Normal 2 2" xfId="70"/>
    <cellStyle name="Normal 2 2 10" xfId="71"/>
    <cellStyle name="Normal 2 2 11" xfId="72"/>
    <cellStyle name="Normal 2 2 12" xfId="73"/>
    <cellStyle name="Normal 2 2 13" xfId="74"/>
    <cellStyle name="Normal 2 2 2" xfId="75"/>
    <cellStyle name="Normal 2 2 2 2" xfId="76"/>
    <cellStyle name="Normal 2 2 3" xfId="77"/>
    <cellStyle name="Normal 2 2 4" xfId="78"/>
    <cellStyle name="Normal 2 2 5" xfId="79"/>
    <cellStyle name="Normal 2 2 5 2" xfId="80"/>
    <cellStyle name="Normal 2 2 6" xfId="81"/>
    <cellStyle name="Normal 2 2 7" xfId="82"/>
    <cellStyle name="Normal 2 2 8" xfId="83"/>
    <cellStyle name="Normal 2 2 9" xfId="84"/>
    <cellStyle name="Normal 2 3" xfId="85"/>
    <cellStyle name="Normal 2 3 2" xfId="86"/>
    <cellStyle name="Normal 2 3 3" xfId="87"/>
    <cellStyle name="Normal 2 3 4" xfId="88"/>
    <cellStyle name="Normal 2 3 5" xfId="89"/>
    <cellStyle name="Normal 2 3 6" xfId="90"/>
    <cellStyle name="Normal 2 4" xfId="91"/>
    <cellStyle name="Normal 2 4 2" xfId="92"/>
    <cellStyle name="Normal 2 5" xfId="93"/>
    <cellStyle name="Normal 2 6" xfId="94"/>
    <cellStyle name="Normal 2 6 2" xfId="95"/>
    <cellStyle name="Normal 2 7" xfId="96"/>
    <cellStyle name="Normal 2 8" xfId="97"/>
    <cellStyle name="Normal 2 9" xfId="98"/>
    <cellStyle name="Normal 3" xfId="99"/>
    <cellStyle name="Normal 3 2" xfId="100"/>
    <cellStyle name="Normal 3 3" xfId="101"/>
    <cellStyle name="Normal 3 4" xfId="102"/>
    <cellStyle name="Normal 3 5" xfId="103"/>
    <cellStyle name="Normal 3 6" xfId="104"/>
    <cellStyle name="Normal 4" xfId="105"/>
    <cellStyle name="Normal 4 2" xfId="106"/>
    <cellStyle name="Normal 4 3" xfId="107"/>
    <cellStyle name="Normal 4 4" xfId="108"/>
    <cellStyle name="Normal 5" xfId="109"/>
    <cellStyle name="Normal 5 2" xfId="110"/>
    <cellStyle name="Normal 6" xfId="111"/>
    <cellStyle name="Normal 6 2" xfId="112"/>
    <cellStyle name="Normal 6 3" xfId="113"/>
    <cellStyle name="Normal 7" xfId="114"/>
    <cellStyle name="Normal 8" xfId="115"/>
    <cellStyle name="Normal 9" xfId="116"/>
    <cellStyle name="Normal_Priznto djuture" xfId="117"/>
    <cellStyle name="Note" xfId="118"/>
    <cellStyle name="Output" xfId="119"/>
    <cellStyle name="Percent" xfId="120"/>
    <cellStyle name="Percent 2" xfId="121"/>
    <cellStyle name="Percent 2 10" xfId="122"/>
    <cellStyle name="Percent 2 11" xfId="123"/>
    <cellStyle name="Percent 2 12" xfId="124"/>
    <cellStyle name="Percent 2 13" xfId="125"/>
    <cellStyle name="Percent 2 2" xfId="126"/>
    <cellStyle name="Percent 2 3" xfId="127"/>
    <cellStyle name="Percent 2 4" xfId="128"/>
    <cellStyle name="Percent 2 5" xfId="129"/>
    <cellStyle name="Percent 2 6" xfId="130"/>
    <cellStyle name="Percent 2 7" xfId="131"/>
    <cellStyle name="Percent 2 8" xfId="132"/>
    <cellStyle name="Percent 2 9" xfId="133"/>
    <cellStyle name="Percent 3" xfId="134"/>
    <cellStyle name="Percent 4" xfId="135"/>
    <cellStyle name="Percent 6" xfId="136"/>
    <cellStyle name="Title" xfId="137"/>
    <cellStyle name="Total" xfId="138"/>
    <cellStyle name="Warning Text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6"/>
    </row>
    <row r="3" spans="1:15" ht="12.7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3" t="s">
        <v>8</v>
      </c>
    </row>
    <row r="7" spans="1:14" s="20" customFormat="1" ht="53.25" customHeight="1">
      <c r="A7" s="49">
        <v>134</v>
      </c>
      <c r="B7" s="48" t="s">
        <v>41</v>
      </c>
      <c r="C7" s="48">
        <v>105001</v>
      </c>
      <c r="D7" s="48" t="s">
        <v>42</v>
      </c>
      <c r="E7" s="48" t="s">
        <v>43</v>
      </c>
      <c r="F7" s="45" t="s">
        <v>44</v>
      </c>
      <c r="G7" s="48" t="s">
        <v>45</v>
      </c>
      <c r="H7" s="45" t="s">
        <v>46</v>
      </c>
      <c r="I7" s="46"/>
      <c r="J7" s="42">
        <v>291.59</v>
      </c>
      <c r="K7" s="47">
        <v>290.01</v>
      </c>
      <c r="L7" s="35">
        <f>I7*J7</f>
        <v>0</v>
      </c>
      <c r="M7" s="34">
        <f>I7*K7</f>
        <v>0</v>
      </c>
      <c r="N7" s="43">
        <v>1</v>
      </c>
    </row>
    <row r="8" spans="1:14" s="20" customFormat="1" ht="53.25" customHeight="1">
      <c r="A8" s="49">
        <v>135</v>
      </c>
      <c r="B8" s="48" t="s">
        <v>47</v>
      </c>
      <c r="C8" s="48">
        <v>105146</v>
      </c>
      <c r="D8" s="48" t="s">
        <v>48</v>
      </c>
      <c r="E8" s="48" t="s">
        <v>49</v>
      </c>
      <c r="F8" s="48" t="s">
        <v>44</v>
      </c>
      <c r="G8" s="48" t="s">
        <v>50</v>
      </c>
      <c r="H8" s="48" t="s">
        <v>46</v>
      </c>
      <c r="I8" s="46"/>
      <c r="J8" s="42">
        <v>104.58</v>
      </c>
      <c r="K8" s="47">
        <v>104.02</v>
      </c>
      <c r="L8" s="35">
        <f>I8*J8</f>
        <v>0</v>
      </c>
      <c r="M8" s="34">
        <f>I8*K8</f>
        <v>0</v>
      </c>
      <c r="N8" s="43">
        <v>1</v>
      </c>
    </row>
    <row r="9" spans="1:14" ht="24.75" customHeight="1">
      <c r="A9" s="50" t="s">
        <v>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7">
        <f>SUM(L7:L8)</f>
        <v>0</v>
      </c>
      <c r="M9" s="33">
        <f>SUM(M7:M8)</f>
        <v>0</v>
      </c>
      <c r="N9" s="44">
        <f>AVERAGE(N7:N8)</f>
        <v>1</v>
      </c>
    </row>
    <row r="10" spans="1:14" ht="24.75" customHeight="1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27">
        <f>L9*0.1</f>
        <v>0</v>
      </c>
      <c r="M10" s="33">
        <f>M9*0.1</f>
        <v>0</v>
      </c>
      <c r="N10" s="30"/>
    </row>
    <row r="11" spans="1:14" ht="24.75" customHeight="1">
      <c r="A11" s="50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27">
        <f>L9+L10</f>
        <v>0</v>
      </c>
      <c r="M11" s="33">
        <f>M10+M9</f>
        <v>0</v>
      </c>
      <c r="N11" s="30"/>
    </row>
    <row r="17" spans="9:14" s="20" customFormat="1" ht="12.75">
      <c r="I17" s="28"/>
      <c r="J17" s="29"/>
      <c r="K17" s="29"/>
      <c r="L17" s="29"/>
      <c r="M17" s="29"/>
      <c r="N17" s="28"/>
    </row>
    <row r="20" ht="12.75">
      <c r="D20" s="20"/>
    </row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51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14</v>
      </c>
      <c r="C7" s="7" t="s">
        <v>28</v>
      </c>
      <c r="E7" s="52" t="s">
        <v>34</v>
      </c>
      <c r="F7" s="53"/>
      <c r="G7" s="5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2021-05-19T14:53:33Z</dcterms:modified>
  <cp:category/>
  <cp:version/>
  <cp:contentType/>
  <cp:contentStatus/>
</cp:coreProperties>
</file>