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23B9DE6E-F9FD-40D8-B8F1-8DA8AD5F6AE1}" xr6:coauthVersionLast="36" xr6:coauthVersionMax="36" xr10:uidLastSave="{00000000-0000-0000-0000-000000000000}"/>
  <bookViews>
    <workbookView xWindow="0" yWindow="465" windowWidth="20745" windowHeight="11160" xr2:uid="{00000000-000D-0000-FFFF-FFFF00000000}"/>
  </bookViews>
  <sheets>
    <sheet name="III kvartal" sheetId="31" r:id="rId1"/>
  </sheets>
  <definedNames>
    <definedName name="_xlnm._FilterDatabase" localSheetId="0" hidden="1">'III kvartal'!$A$1:$I$1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31" l="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F2" i="31"/>
</calcChain>
</file>

<file path=xl/sharedStrings.xml><?xml version="1.0" encoding="utf-8"?>
<sst xmlns="http://schemas.openxmlformats.org/spreadsheetml/2006/main" count="152" uniqueCount="56">
  <si>
    <t xml:space="preserve">Diluent </t>
  </si>
  <si>
    <t xml:space="preserve">Lizir Only One </t>
  </si>
  <si>
    <t xml:space="preserve">Kliner </t>
  </si>
  <si>
    <t xml:space="preserve">Flush kliner </t>
  </si>
  <si>
    <t>Kontrolna krv normalan nivo (5D)</t>
  </si>
  <si>
    <t>Technoplastin HIS - PT iz venskog uzorka</t>
  </si>
  <si>
    <t>TSH</t>
  </si>
  <si>
    <t>T4</t>
  </si>
  <si>
    <t>Substrat II</t>
  </si>
  <si>
    <t>Wash</t>
  </si>
  <si>
    <t>Mokraćna kiselina</t>
  </si>
  <si>
    <t>Trigliceridi</t>
  </si>
  <si>
    <t>Urea</t>
  </si>
  <si>
    <t>Kreatinin</t>
  </si>
  <si>
    <t>Gvožđe</t>
  </si>
  <si>
    <t>ALP</t>
  </si>
  <si>
    <t>Bilirubin direktni</t>
  </si>
  <si>
    <t>Ca RINSE SOLUTION</t>
  </si>
  <si>
    <t>Qulity control kit</t>
  </si>
  <si>
    <t xml:space="preserve">Solution pack  Na/K/Li </t>
  </si>
  <si>
    <t>ALT</t>
  </si>
  <si>
    <t>AST</t>
  </si>
  <si>
    <t>GGT</t>
  </si>
  <si>
    <t>Holesterol ukupni</t>
  </si>
  <si>
    <t xml:space="preserve">CRP </t>
  </si>
  <si>
    <t xml:space="preserve">CK </t>
  </si>
  <si>
    <t>Reagensi za biohemijski analizatori MINDRAY BS 400 i MINDRAY BS 480 (MINDRAY)</t>
  </si>
  <si>
    <t>CD-80 detergent</t>
  </si>
  <si>
    <t>Glikoza</t>
  </si>
  <si>
    <t>Kontrola nivo 2  (CLINCHEM 2)</t>
  </si>
  <si>
    <t xml:space="preserve">Ukupni Bilirubin </t>
  </si>
  <si>
    <t xml:space="preserve">Ukupni proteini </t>
  </si>
  <si>
    <t>Reagensi i potrošni materijal za aparat  Mythic 22 OT, Orphee</t>
  </si>
  <si>
    <t>Reagensi i potrošni materijal za aparat Thrombostat, Behnk Elektronik</t>
  </si>
  <si>
    <t>Reagensi i potrošni materijal za imunohemijske analizatore model  Tosoh, tip AIA 360</t>
  </si>
  <si>
    <t>Reagensi za biohemijski analizator  Ilyte  (Instrumentation Laboratory)</t>
  </si>
  <si>
    <t>Test trake za analizu urina - minimum 11 parametara (bez mikroalbumina)</t>
  </si>
  <si>
    <t>Reagensi I potrošni materijal za fizičko hemijski pregled urina najmanje 11 analiza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</si>
  <si>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</si>
  <si>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</si>
  <si>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</si>
  <si>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</si>
  <si>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</si>
  <si>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</si>
  <si>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</si>
  <si>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Klinika za psihijatrijske bolesti "dr Laza Lazarević"</t>
  </si>
  <si>
    <t>Vicor d.o.o</t>
  </si>
  <si>
    <t>Makler d.o.o</t>
  </si>
  <si>
    <t>Superlab d.o.o</t>
  </si>
  <si>
    <t>Euromedicina d.o.o</t>
  </si>
  <si>
    <t>Labteh d.o.o</t>
  </si>
  <si>
    <t>T4 kalibrator</t>
  </si>
  <si>
    <t>TSH kalibrator</t>
  </si>
  <si>
    <t>Kalcijum</t>
  </si>
  <si>
    <t>Coagulation control N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</si>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</sst>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27" fillId="21" borderId="21" applyNumberFormat="0" applyAlignment="0" applyProtection="0"/>
    <xf numFmtId="0" fontId="28" fillId="0" borderId="22" applyNumberFormat="0" applyFill="0" applyAlignment="0" applyProtection="0"/>
    <xf numFmtId="0" fontId="24" fillId="8" borderId="26" applyNumberFormat="0" applyAlignment="0" applyProtection="0"/>
    <xf numFmtId="0" fontId="17" fillId="21" borderId="26" applyNumberFormat="0" applyAlignment="0" applyProtection="0"/>
    <xf numFmtId="0" fontId="27" fillId="21" borderId="23" applyNumberFormat="0" applyAlignment="0" applyProtection="0"/>
    <xf numFmtId="0" fontId="28" fillId="0" borderId="24" applyNumberFormat="0" applyFill="0" applyAlignment="0" applyProtection="0"/>
    <xf numFmtId="0" fontId="7" fillId="24" borderId="27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3" fillId="25" borderId="11" xfId="63" applyFont="1" applyFill="1" applyBorder="1" applyAlignment="1" applyProtection="1">
      <alignment horizontal="center" vertical="center" wrapText="1"/>
    </xf>
    <xf numFmtId="0" fontId="33" fillId="25" borderId="12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33" fillId="25" borderId="11" xfId="63" applyNumberFormat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4" fillId="27" borderId="25" xfId="0" applyFont="1" applyFill="1" applyBorder="1" applyAlignment="1">
      <alignment horizontal="center" vertical="center" wrapText="1"/>
    </xf>
    <xf numFmtId="0" fontId="33" fillId="25" borderId="13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33" fillId="25" borderId="29" xfId="63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3" fillId="26" borderId="30" xfId="63" applyFont="1" applyFill="1" applyBorder="1" applyAlignment="1">
      <alignment horizontal="center" vertical="center" wrapText="1"/>
    </xf>
    <xf numFmtId="0" fontId="35" fillId="26" borderId="1" xfId="0" applyFont="1" applyFill="1" applyBorder="1" applyAlignment="1">
      <alignment horizontal="center" vertical="center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A59A-8628-4B29-AA00-4EFB51109518}">
  <dimension ref="A1:I37"/>
  <sheetViews>
    <sheetView tabSelected="1" workbookViewId="0">
      <pane ySplit="1" topLeftCell="A2" activePane="bottomLeft" state="frozen"/>
      <selection pane="bottomLeft" activeCell="I2" sqref="I2"/>
    </sheetView>
  </sheetViews>
  <sheetFormatPr defaultColWidth="8.85546875" defaultRowHeight="15"/>
  <cols>
    <col min="1" max="1" width="20.42578125" customWidth="1"/>
    <col min="2" max="2" width="9" customWidth="1"/>
    <col min="3" max="3" width="29.42578125" customWidth="1"/>
    <col min="4" max="4" width="10.42578125" bestFit="1" customWidth="1"/>
    <col min="5" max="6" width="21.42578125" customWidth="1"/>
    <col min="7" max="7" width="15" customWidth="1"/>
    <col min="8" max="8" width="20.28515625" customWidth="1"/>
    <col min="9" max="9" width="12.85546875" style="22" customWidth="1"/>
  </cols>
  <sheetData>
    <row r="1" spans="1:9" ht="45">
      <c r="A1" s="11" t="s">
        <v>39</v>
      </c>
      <c r="B1" s="4" t="s">
        <v>40</v>
      </c>
      <c r="C1" s="4" t="s">
        <v>41</v>
      </c>
      <c r="D1" s="4" t="s">
        <v>42</v>
      </c>
      <c r="E1" s="12" t="s">
        <v>38</v>
      </c>
      <c r="F1" s="21"/>
      <c r="G1" s="7" t="s">
        <v>43</v>
      </c>
      <c r="H1" s="3" t="s">
        <v>44</v>
      </c>
      <c r="I1" s="23" t="s">
        <v>55</v>
      </c>
    </row>
    <row r="2" spans="1:9" ht="38.25">
      <c r="A2" s="16" t="s">
        <v>45</v>
      </c>
      <c r="B2" s="6">
        <v>6</v>
      </c>
      <c r="C2" s="1" t="s">
        <v>32</v>
      </c>
      <c r="D2" s="2">
        <v>1</v>
      </c>
      <c r="E2" s="13" t="s">
        <v>0</v>
      </c>
      <c r="F2" s="17" t="str">
        <f t="shared" ref="F2:F37" si="0">+B2&amp;D2&amp;E2</f>
        <v xml:space="preserve">61Diluent </v>
      </c>
      <c r="G2" s="9">
        <v>11440</v>
      </c>
      <c r="H2" s="8" t="s">
        <v>46</v>
      </c>
      <c r="I2" s="24">
        <v>13</v>
      </c>
    </row>
    <row r="3" spans="1:9" ht="38.25">
      <c r="A3" s="16" t="s">
        <v>45</v>
      </c>
      <c r="B3" s="6">
        <v>6</v>
      </c>
      <c r="C3" s="1" t="s">
        <v>32</v>
      </c>
      <c r="D3" s="2">
        <v>2</v>
      </c>
      <c r="E3" s="13" t="s">
        <v>1</v>
      </c>
      <c r="F3" s="17" t="str">
        <f t="shared" si="0"/>
        <v xml:space="preserve">62Lizir Only One </v>
      </c>
      <c r="G3" s="9">
        <v>29600</v>
      </c>
      <c r="H3" s="8" t="s">
        <v>46</v>
      </c>
      <c r="I3" s="24">
        <v>13</v>
      </c>
    </row>
    <row r="4" spans="1:9" ht="38.25">
      <c r="A4" s="16" t="s">
        <v>45</v>
      </c>
      <c r="B4" s="6">
        <v>6</v>
      </c>
      <c r="C4" s="1" t="s">
        <v>32</v>
      </c>
      <c r="D4" s="2">
        <v>3</v>
      </c>
      <c r="E4" s="13" t="s">
        <v>2</v>
      </c>
      <c r="F4" s="17" t="str">
        <f t="shared" si="0"/>
        <v xml:space="preserve">63Kliner </v>
      </c>
      <c r="G4" s="9">
        <v>7600</v>
      </c>
      <c r="H4" s="8" t="s">
        <v>46</v>
      </c>
      <c r="I4" s="24">
        <v>13</v>
      </c>
    </row>
    <row r="5" spans="1:9" ht="38.25">
      <c r="A5" s="16" t="s">
        <v>45</v>
      </c>
      <c r="B5" s="6">
        <v>6</v>
      </c>
      <c r="C5" s="1" t="s">
        <v>32</v>
      </c>
      <c r="D5" s="2">
        <v>4</v>
      </c>
      <c r="E5" s="13" t="s">
        <v>3</v>
      </c>
      <c r="F5" s="17" t="str">
        <f t="shared" si="0"/>
        <v xml:space="preserve">64Flush kliner </v>
      </c>
      <c r="G5" s="9">
        <v>1325</v>
      </c>
      <c r="H5" s="8" t="s">
        <v>46</v>
      </c>
      <c r="I5" s="24">
        <v>1</v>
      </c>
    </row>
    <row r="6" spans="1:9" ht="38.25">
      <c r="A6" s="16" t="s">
        <v>45</v>
      </c>
      <c r="B6" s="6">
        <v>6</v>
      </c>
      <c r="C6" s="1" t="s">
        <v>32</v>
      </c>
      <c r="D6" s="2">
        <v>6</v>
      </c>
      <c r="E6" s="13" t="s">
        <v>4</v>
      </c>
      <c r="F6" s="17" t="str">
        <f t="shared" si="0"/>
        <v>66Kontrolna krv normalan nivo (5D)</v>
      </c>
      <c r="G6" s="9">
        <v>5500</v>
      </c>
      <c r="H6" s="8" t="s">
        <v>46</v>
      </c>
      <c r="I6" s="24">
        <v>2</v>
      </c>
    </row>
    <row r="7" spans="1:9" ht="38.25">
      <c r="A7" s="16" t="s">
        <v>45</v>
      </c>
      <c r="B7" s="6">
        <v>34</v>
      </c>
      <c r="C7" s="1" t="s">
        <v>33</v>
      </c>
      <c r="D7" s="2">
        <v>1</v>
      </c>
      <c r="E7" s="13" t="s">
        <v>5</v>
      </c>
      <c r="F7" s="17" t="str">
        <f t="shared" si="0"/>
        <v>341Technoplastin HIS - PT iz venskog uzorka</v>
      </c>
      <c r="G7" s="9">
        <v>7800</v>
      </c>
      <c r="H7" s="8" t="s">
        <v>46</v>
      </c>
      <c r="I7" s="24">
        <v>1</v>
      </c>
    </row>
    <row r="8" spans="1:9" ht="38.25">
      <c r="A8" s="16" t="s">
        <v>45</v>
      </c>
      <c r="B8" s="6">
        <v>57</v>
      </c>
      <c r="C8" s="1" t="s">
        <v>34</v>
      </c>
      <c r="D8" s="5">
        <v>1</v>
      </c>
      <c r="E8" s="13" t="s">
        <v>6</v>
      </c>
      <c r="F8" s="17" t="str">
        <f t="shared" si="0"/>
        <v>571TSH</v>
      </c>
      <c r="G8" s="9">
        <v>19807</v>
      </c>
      <c r="H8" s="10" t="s">
        <v>49</v>
      </c>
      <c r="I8" s="24">
        <v>2</v>
      </c>
    </row>
    <row r="9" spans="1:9" ht="38.25">
      <c r="A9" s="16" t="s">
        <v>45</v>
      </c>
      <c r="B9" s="6">
        <v>57</v>
      </c>
      <c r="C9" s="1" t="s">
        <v>34</v>
      </c>
      <c r="D9" s="5">
        <v>2</v>
      </c>
      <c r="E9" s="13" t="s">
        <v>7</v>
      </c>
      <c r="F9" s="17" t="str">
        <f t="shared" si="0"/>
        <v>572T4</v>
      </c>
      <c r="G9" s="9">
        <v>18465</v>
      </c>
      <c r="H9" s="10" t="s">
        <v>49</v>
      </c>
      <c r="I9" s="24">
        <v>2</v>
      </c>
    </row>
    <row r="10" spans="1:9" ht="38.25">
      <c r="A10" s="16" t="s">
        <v>45</v>
      </c>
      <c r="B10" s="6">
        <v>57</v>
      </c>
      <c r="C10" s="1" t="s">
        <v>34</v>
      </c>
      <c r="D10" s="5">
        <v>26</v>
      </c>
      <c r="E10" s="13" t="s">
        <v>8</v>
      </c>
      <c r="F10" s="17" t="str">
        <f t="shared" si="0"/>
        <v>5726Substrat II</v>
      </c>
      <c r="G10" s="9">
        <v>15537</v>
      </c>
      <c r="H10" s="10" t="s">
        <v>49</v>
      </c>
      <c r="I10" s="24">
        <v>2</v>
      </c>
    </row>
    <row r="11" spans="1:9" ht="38.25">
      <c r="A11" s="16" t="s">
        <v>45</v>
      </c>
      <c r="B11" s="6">
        <v>57</v>
      </c>
      <c r="C11" s="1" t="s">
        <v>34</v>
      </c>
      <c r="D11" s="5">
        <v>28</v>
      </c>
      <c r="E11" s="13" t="s">
        <v>9</v>
      </c>
      <c r="F11" s="17" t="str">
        <f t="shared" si="0"/>
        <v>5728Wash</v>
      </c>
      <c r="G11" s="9">
        <v>12948</v>
      </c>
      <c r="H11" s="10" t="s">
        <v>49</v>
      </c>
      <c r="I11" s="24">
        <v>2</v>
      </c>
    </row>
    <row r="12" spans="1:9" ht="51">
      <c r="A12" s="16" t="s">
        <v>45</v>
      </c>
      <c r="B12" s="6">
        <v>87</v>
      </c>
      <c r="C12" s="1" t="s">
        <v>37</v>
      </c>
      <c r="D12" s="5">
        <v>1</v>
      </c>
      <c r="E12" s="13" t="s">
        <v>36</v>
      </c>
      <c r="F12" s="17" t="str">
        <f t="shared" si="0"/>
        <v>871Test trake za analizu urina - minimum 11 parametara (bez mikroalbumina)</v>
      </c>
      <c r="G12" s="14">
        <v>3.48</v>
      </c>
      <c r="H12" s="15" t="s">
        <v>48</v>
      </c>
      <c r="I12" s="24">
        <v>2300</v>
      </c>
    </row>
    <row r="13" spans="1:9" ht="38.25">
      <c r="A13" s="16" t="s">
        <v>45</v>
      </c>
      <c r="B13" s="6">
        <v>147</v>
      </c>
      <c r="C13" s="1" t="s">
        <v>35</v>
      </c>
      <c r="D13" s="5">
        <v>1</v>
      </c>
      <c r="E13" s="13" t="s">
        <v>17</v>
      </c>
      <c r="F13" s="17" t="str">
        <f t="shared" si="0"/>
        <v>1471Ca RINSE SOLUTION</v>
      </c>
      <c r="G13" s="9">
        <v>3747</v>
      </c>
      <c r="H13" s="8" t="s">
        <v>47</v>
      </c>
      <c r="I13" s="24">
        <v>0</v>
      </c>
    </row>
    <row r="14" spans="1:9" ht="38.25">
      <c r="A14" s="16" t="s">
        <v>45</v>
      </c>
      <c r="B14" s="6">
        <v>147</v>
      </c>
      <c r="C14" s="1" t="s">
        <v>35</v>
      </c>
      <c r="D14" s="5">
        <v>7</v>
      </c>
      <c r="E14" s="13" t="s">
        <v>18</v>
      </c>
      <c r="F14" s="17" t="str">
        <f t="shared" si="0"/>
        <v>1477Qulity control kit</v>
      </c>
      <c r="G14" s="9">
        <v>7785</v>
      </c>
      <c r="H14" s="8" t="s">
        <v>47</v>
      </c>
      <c r="I14" s="24">
        <v>2</v>
      </c>
    </row>
    <row r="15" spans="1:9" ht="38.25">
      <c r="A15" s="16" t="s">
        <v>45</v>
      </c>
      <c r="B15" s="6">
        <v>147</v>
      </c>
      <c r="C15" s="1" t="s">
        <v>35</v>
      </c>
      <c r="D15" s="5">
        <v>8</v>
      </c>
      <c r="E15" s="13" t="s">
        <v>19</v>
      </c>
      <c r="F15" s="17" t="str">
        <f t="shared" si="0"/>
        <v xml:space="preserve">1478Solution pack  Na/K/Li </v>
      </c>
      <c r="G15" s="9">
        <v>26195</v>
      </c>
      <c r="H15" s="8" t="s">
        <v>47</v>
      </c>
      <c r="I15" s="24">
        <v>4</v>
      </c>
    </row>
    <row r="16" spans="1:9" ht="38.25">
      <c r="A16" s="16" t="s">
        <v>45</v>
      </c>
      <c r="B16" s="6">
        <v>185</v>
      </c>
      <c r="C16" s="1" t="s">
        <v>26</v>
      </c>
      <c r="D16" s="5">
        <v>2</v>
      </c>
      <c r="E16" s="13" t="s">
        <v>15</v>
      </c>
      <c r="F16" s="17" t="str">
        <f t="shared" si="0"/>
        <v>1852ALP</v>
      </c>
      <c r="G16" s="9">
        <v>4900</v>
      </c>
      <c r="H16" s="8" t="s">
        <v>50</v>
      </c>
      <c r="I16" s="24">
        <v>5</v>
      </c>
    </row>
    <row r="17" spans="1:9" ht="38.25">
      <c r="A17" s="16" t="s">
        <v>45</v>
      </c>
      <c r="B17" s="6">
        <v>185</v>
      </c>
      <c r="C17" s="1" t="s">
        <v>26</v>
      </c>
      <c r="D17" s="5">
        <v>3</v>
      </c>
      <c r="E17" s="13" t="s">
        <v>20</v>
      </c>
      <c r="F17" s="17" t="str">
        <f t="shared" si="0"/>
        <v>1853ALT</v>
      </c>
      <c r="G17" s="9">
        <v>6900</v>
      </c>
      <c r="H17" s="8" t="s">
        <v>50</v>
      </c>
      <c r="I17" s="24">
        <v>5</v>
      </c>
    </row>
    <row r="18" spans="1:9" ht="38.25">
      <c r="A18" s="16" t="s">
        <v>45</v>
      </c>
      <c r="B18" s="6">
        <v>185</v>
      </c>
      <c r="C18" s="1" t="s">
        <v>26</v>
      </c>
      <c r="D18" s="5">
        <v>4</v>
      </c>
      <c r="E18" s="13" t="s">
        <v>21</v>
      </c>
      <c r="F18" s="17" t="str">
        <f t="shared" si="0"/>
        <v>1854AST</v>
      </c>
      <c r="G18" s="9">
        <v>6700</v>
      </c>
      <c r="H18" s="8" t="s">
        <v>50</v>
      </c>
      <c r="I18" s="24">
        <v>5</v>
      </c>
    </row>
    <row r="19" spans="1:9" ht="38.25">
      <c r="A19" s="16" t="s">
        <v>45</v>
      </c>
      <c r="B19" s="6">
        <v>185</v>
      </c>
      <c r="C19" s="1" t="s">
        <v>26</v>
      </c>
      <c r="D19" s="5">
        <v>6</v>
      </c>
      <c r="E19" s="13" t="s">
        <v>16</v>
      </c>
      <c r="F19" s="17" t="str">
        <f t="shared" si="0"/>
        <v>1856Bilirubin direktni</v>
      </c>
      <c r="G19" s="9">
        <v>2810</v>
      </c>
      <c r="H19" s="8" t="s">
        <v>50</v>
      </c>
      <c r="I19" s="24">
        <v>3</v>
      </c>
    </row>
    <row r="20" spans="1:9" ht="38.25">
      <c r="A20" s="16" t="s">
        <v>45</v>
      </c>
      <c r="B20" s="6">
        <v>185</v>
      </c>
      <c r="C20" s="1" t="s">
        <v>26</v>
      </c>
      <c r="D20" s="5">
        <v>7</v>
      </c>
      <c r="E20" s="13" t="s">
        <v>27</v>
      </c>
      <c r="F20" s="17" t="str">
        <f t="shared" si="0"/>
        <v>1857CD-80 detergent</v>
      </c>
      <c r="G20" s="9">
        <v>50000</v>
      </c>
      <c r="H20" s="8" t="s">
        <v>50</v>
      </c>
      <c r="I20" s="24">
        <v>4</v>
      </c>
    </row>
    <row r="21" spans="1:9" ht="38.25">
      <c r="A21" s="16" t="s">
        <v>45</v>
      </c>
      <c r="B21" s="6">
        <v>185</v>
      </c>
      <c r="C21" s="1" t="s">
        <v>26</v>
      </c>
      <c r="D21" s="5">
        <v>8</v>
      </c>
      <c r="E21" s="13" t="s">
        <v>25</v>
      </c>
      <c r="F21" s="17" t="str">
        <f t="shared" si="0"/>
        <v xml:space="preserve">1858CK </v>
      </c>
      <c r="G21" s="9">
        <v>19500</v>
      </c>
      <c r="H21" s="8" t="s">
        <v>50</v>
      </c>
      <c r="I21" s="24">
        <v>9</v>
      </c>
    </row>
    <row r="22" spans="1:9" ht="38.25">
      <c r="A22" s="16" t="s">
        <v>45</v>
      </c>
      <c r="B22" s="6">
        <v>185</v>
      </c>
      <c r="C22" s="1" t="s">
        <v>26</v>
      </c>
      <c r="D22" s="5">
        <v>11</v>
      </c>
      <c r="E22" s="13" t="s">
        <v>24</v>
      </c>
      <c r="F22" s="17" t="str">
        <f t="shared" si="0"/>
        <v xml:space="preserve">18511CRP </v>
      </c>
      <c r="G22" s="9">
        <v>11500</v>
      </c>
      <c r="H22" s="8" t="s">
        <v>50</v>
      </c>
      <c r="I22" s="24">
        <v>25</v>
      </c>
    </row>
    <row r="23" spans="1:9" ht="38.25">
      <c r="A23" s="16" t="s">
        <v>45</v>
      </c>
      <c r="B23" s="6">
        <v>185</v>
      </c>
      <c r="C23" s="1" t="s">
        <v>26</v>
      </c>
      <c r="D23" s="5">
        <v>16</v>
      </c>
      <c r="E23" s="13" t="s">
        <v>22</v>
      </c>
      <c r="F23" s="17" t="str">
        <f t="shared" si="0"/>
        <v>18516GGT</v>
      </c>
      <c r="G23" s="9">
        <v>11500</v>
      </c>
      <c r="H23" s="8" t="s">
        <v>50</v>
      </c>
      <c r="I23" s="24">
        <v>4</v>
      </c>
    </row>
    <row r="24" spans="1:9" ht="38.25">
      <c r="A24" s="16" t="s">
        <v>45</v>
      </c>
      <c r="B24" s="6">
        <v>185</v>
      </c>
      <c r="C24" s="1" t="s">
        <v>26</v>
      </c>
      <c r="D24" s="5">
        <v>17</v>
      </c>
      <c r="E24" s="13" t="s">
        <v>28</v>
      </c>
      <c r="F24" s="17" t="str">
        <f t="shared" si="0"/>
        <v>18517Glikoza</v>
      </c>
      <c r="G24" s="9">
        <v>3500</v>
      </c>
      <c r="H24" s="8" t="s">
        <v>50</v>
      </c>
      <c r="I24" s="24">
        <v>10</v>
      </c>
    </row>
    <row r="25" spans="1:9" ht="38.25">
      <c r="A25" s="16" t="s">
        <v>45</v>
      </c>
      <c r="B25" s="6">
        <v>185</v>
      </c>
      <c r="C25" s="1" t="s">
        <v>26</v>
      </c>
      <c r="D25" s="5">
        <v>19</v>
      </c>
      <c r="E25" s="13" t="s">
        <v>14</v>
      </c>
      <c r="F25" s="17" t="str">
        <f t="shared" si="0"/>
        <v>18519Gvožđe</v>
      </c>
      <c r="G25" s="9">
        <v>14000</v>
      </c>
      <c r="H25" s="8" t="s">
        <v>50</v>
      </c>
      <c r="I25" s="24">
        <v>6</v>
      </c>
    </row>
    <row r="26" spans="1:9" ht="38.25">
      <c r="A26" s="16" t="s">
        <v>45</v>
      </c>
      <c r="B26" s="6">
        <v>185</v>
      </c>
      <c r="C26" s="1" t="s">
        <v>26</v>
      </c>
      <c r="D26" s="5">
        <v>21</v>
      </c>
      <c r="E26" s="13" t="s">
        <v>23</v>
      </c>
      <c r="F26" s="17" t="str">
        <f t="shared" si="0"/>
        <v>18521Holesterol ukupni</v>
      </c>
      <c r="G26" s="9">
        <v>6180</v>
      </c>
      <c r="H26" s="8" t="s">
        <v>50</v>
      </c>
      <c r="I26" s="24">
        <v>6</v>
      </c>
    </row>
    <row r="27" spans="1:9" ht="38.25">
      <c r="A27" s="16" t="s">
        <v>45</v>
      </c>
      <c r="B27" s="6">
        <v>185</v>
      </c>
      <c r="C27" s="1" t="s">
        <v>26</v>
      </c>
      <c r="D27" s="5">
        <v>26</v>
      </c>
      <c r="E27" s="13" t="s">
        <v>29</v>
      </c>
      <c r="F27" s="17" t="str">
        <f t="shared" si="0"/>
        <v>18526Kontrola nivo 2  (CLINCHEM 2)</v>
      </c>
      <c r="G27" s="9">
        <v>50000</v>
      </c>
      <c r="H27" s="8" t="s">
        <v>50</v>
      </c>
      <c r="I27" s="24">
        <v>2</v>
      </c>
    </row>
    <row r="28" spans="1:9" ht="38.25">
      <c r="A28" s="16" t="s">
        <v>45</v>
      </c>
      <c r="B28" s="6">
        <v>185</v>
      </c>
      <c r="C28" s="1" t="s">
        <v>26</v>
      </c>
      <c r="D28" s="5">
        <v>27</v>
      </c>
      <c r="E28" s="13" t="s">
        <v>13</v>
      </c>
      <c r="F28" s="17" t="str">
        <f t="shared" si="0"/>
        <v>18527Kreatinin</v>
      </c>
      <c r="G28" s="9">
        <v>6000</v>
      </c>
      <c r="H28" s="8" t="s">
        <v>50</v>
      </c>
      <c r="I28" s="24">
        <v>6</v>
      </c>
    </row>
    <row r="29" spans="1:9" ht="38.25">
      <c r="A29" s="16" t="s">
        <v>45</v>
      </c>
      <c r="B29" s="6">
        <v>185</v>
      </c>
      <c r="C29" s="1" t="s">
        <v>26</v>
      </c>
      <c r="D29" s="5">
        <v>30</v>
      </c>
      <c r="E29" s="13" t="s">
        <v>10</v>
      </c>
      <c r="F29" s="17" t="str">
        <f t="shared" si="0"/>
        <v>18530Mokraćna kiselina</v>
      </c>
      <c r="G29" s="9">
        <v>8500</v>
      </c>
      <c r="H29" s="8" t="s">
        <v>50</v>
      </c>
      <c r="I29" s="24">
        <v>6</v>
      </c>
    </row>
    <row r="30" spans="1:9" ht="38.25">
      <c r="A30" s="16" t="s">
        <v>45</v>
      </c>
      <c r="B30" s="6">
        <v>185</v>
      </c>
      <c r="C30" s="1" t="s">
        <v>26</v>
      </c>
      <c r="D30" s="5">
        <v>35</v>
      </c>
      <c r="E30" s="13" t="s">
        <v>11</v>
      </c>
      <c r="F30" s="17" t="str">
        <f t="shared" si="0"/>
        <v>18535Trigliceridi</v>
      </c>
      <c r="G30" s="9">
        <v>15500</v>
      </c>
      <c r="H30" s="8" t="s">
        <v>50</v>
      </c>
      <c r="I30" s="24">
        <v>6</v>
      </c>
    </row>
    <row r="31" spans="1:9" ht="38.25">
      <c r="A31" s="16" t="s">
        <v>45</v>
      </c>
      <c r="B31" s="6">
        <v>185</v>
      </c>
      <c r="C31" s="1" t="s">
        <v>26</v>
      </c>
      <c r="D31" s="5">
        <v>38</v>
      </c>
      <c r="E31" s="13" t="s">
        <v>30</v>
      </c>
      <c r="F31" s="17" t="str">
        <f t="shared" si="0"/>
        <v xml:space="preserve">18538Ukupni Bilirubin </v>
      </c>
      <c r="G31" s="9">
        <v>3200</v>
      </c>
      <c r="H31" s="8" t="s">
        <v>50</v>
      </c>
      <c r="I31" s="24">
        <v>10</v>
      </c>
    </row>
    <row r="32" spans="1:9" ht="38.25">
      <c r="A32" s="16" t="s">
        <v>45</v>
      </c>
      <c r="B32" s="6">
        <v>185</v>
      </c>
      <c r="C32" s="1" t="s">
        <v>26</v>
      </c>
      <c r="D32" s="5">
        <v>39</v>
      </c>
      <c r="E32" s="13" t="s">
        <v>31</v>
      </c>
      <c r="F32" s="17" t="str">
        <f t="shared" si="0"/>
        <v xml:space="preserve">18539Ukupni proteini </v>
      </c>
      <c r="G32" s="9">
        <v>3200</v>
      </c>
      <c r="H32" s="8" t="s">
        <v>50</v>
      </c>
      <c r="I32" s="24">
        <v>5</v>
      </c>
    </row>
    <row r="33" spans="1:9" ht="38.25">
      <c r="A33" s="16" t="s">
        <v>45</v>
      </c>
      <c r="B33" s="6">
        <v>185</v>
      </c>
      <c r="C33" s="1" t="s">
        <v>26</v>
      </c>
      <c r="D33" s="5">
        <v>40</v>
      </c>
      <c r="E33" s="13" t="s">
        <v>12</v>
      </c>
      <c r="F33" s="17" t="str">
        <f t="shared" si="0"/>
        <v>18540Urea</v>
      </c>
      <c r="G33" s="9">
        <v>6300</v>
      </c>
      <c r="H33" s="8" t="s">
        <v>50</v>
      </c>
      <c r="I33" s="24">
        <v>6</v>
      </c>
    </row>
    <row r="34" spans="1:9" ht="38.25">
      <c r="A34" s="16" t="s">
        <v>45</v>
      </c>
      <c r="B34" s="1">
        <v>57</v>
      </c>
      <c r="C34" s="1" t="s">
        <v>34</v>
      </c>
      <c r="D34" s="2">
        <v>12</v>
      </c>
      <c r="E34" s="17" t="s">
        <v>51</v>
      </c>
      <c r="F34" s="17" t="str">
        <f t="shared" si="0"/>
        <v>5712T4 kalibrator</v>
      </c>
      <c r="G34" s="18">
        <v>14459</v>
      </c>
      <c r="H34" s="20" t="s">
        <v>49</v>
      </c>
      <c r="I34" s="24">
        <v>1</v>
      </c>
    </row>
    <row r="35" spans="1:9" ht="38.25">
      <c r="A35" s="16" t="s">
        <v>45</v>
      </c>
      <c r="B35" s="1">
        <v>57</v>
      </c>
      <c r="C35" s="1" t="s">
        <v>34</v>
      </c>
      <c r="D35" s="2">
        <v>13</v>
      </c>
      <c r="E35" s="17" t="s">
        <v>52</v>
      </c>
      <c r="F35" s="17" t="str">
        <f t="shared" si="0"/>
        <v>5713TSH kalibrator</v>
      </c>
      <c r="G35" s="18">
        <v>14459</v>
      </c>
      <c r="H35" s="20" t="s">
        <v>49</v>
      </c>
      <c r="I35" s="24">
        <v>1</v>
      </c>
    </row>
    <row r="36" spans="1:9" ht="38.25">
      <c r="A36" s="16" t="s">
        <v>45</v>
      </c>
      <c r="B36" s="1">
        <v>185</v>
      </c>
      <c r="C36" s="1" t="s">
        <v>26</v>
      </c>
      <c r="D36" s="2">
        <v>22</v>
      </c>
      <c r="E36" s="17" t="s">
        <v>53</v>
      </c>
      <c r="F36" s="17" t="str">
        <f t="shared" si="0"/>
        <v>18522Kalcijum</v>
      </c>
      <c r="G36" s="18">
        <v>4800</v>
      </c>
      <c r="H36" s="19" t="s">
        <v>50</v>
      </c>
      <c r="I36" s="24">
        <v>2</v>
      </c>
    </row>
    <row r="37" spans="1:9" ht="38.25">
      <c r="A37" s="16" t="s">
        <v>45</v>
      </c>
      <c r="B37" s="1">
        <v>34</v>
      </c>
      <c r="C37" s="1" t="s">
        <v>33</v>
      </c>
      <c r="D37" s="2">
        <v>16</v>
      </c>
      <c r="E37" s="17" t="s">
        <v>54</v>
      </c>
      <c r="F37" s="17" t="str">
        <f t="shared" si="0"/>
        <v>3416Coagulation control N</v>
      </c>
      <c r="G37" s="18">
        <v>1155</v>
      </c>
      <c r="H37" s="19" t="s">
        <v>46</v>
      </c>
      <c r="I37" s="24">
        <v>1</v>
      </c>
    </row>
  </sheetData>
  <autoFilter ref="A1:I1" xr:uid="{4F7F9BEC-92FB-5343-B7B0-831D0F5CC64E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2020-11-14T09:51:21Z</dcterms:modified>
</cp:coreProperties>
</file>