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CD5EC83B-6DCB-4DF7-8010-618D4638FA4D}" xr6:coauthVersionLast="36" xr6:coauthVersionMax="36" xr10:uidLastSave="{00000000-0000-0000-0000-000000000000}"/>
  <bookViews>
    <workbookView xWindow="11460" yWindow="465" windowWidth="20745" windowHeight="11160" xr2:uid="{00000000-000D-0000-FFFF-FFFF00000000}"/>
  </bookViews>
  <sheets>
    <sheet name="III kvartal" sheetId="31" r:id="rId1"/>
  </sheets>
  <definedNames>
    <definedName name="_xlnm._FilterDatabase" localSheetId="0" hidden="1">'III kvartal'!$A$1:$I$1</definedName>
  </definedNames>
  <calcPr calcId="191029"/>
</workbook>
</file>

<file path=xl/calcChain.xml><?xml version="1.0" encoding="utf-8"?>
<calcChain xmlns="http://schemas.openxmlformats.org/spreadsheetml/2006/main">
  <c r="F38" i="31" l="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F2" i="31"/>
</calcChain>
</file>

<file path=xl/sharedStrings.xml><?xml version="1.0" encoding="utf-8"?>
<sst xmlns="http://schemas.openxmlformats.org/spreadsheetml/2006/main" count="156" uniqueCount="53">
  <si>
    <t>Klinika za rehabilitaciju "dr Miroslav  Zotović</t>
  </si>
  <si>
    <t>Diluent</t>
  </si>
  <si>
    <t xml:space="preserve">Enzimatski kliner ( Mythic 18-22 Enzymatic Cleaner )  </t>
  </si>
  <si>
    <t>Kontrolna krv normalan nivo (3D)</t>
  </si>
  <si>
    <t xml:space="preserve">Fibrinogen reagens </t>
  </si>
  <si>
    <t xml:space="preserve">Imidazol pufer </t>
  </si>
  <si>
    <t>Coagulation control N</t>
  </si>
  <si>
    <t>Hemoplastin</t>
  </si>
  <si>
    <t>Fosfor</t>
  </si>
  <si>
    <t>Trigliceridi</t>
  </si>
  <si>
    <t>Ukupni bilirubin</t>
  </si>
  <si>
    <t>Urea</t>
  </si>
  <si>
    <t>Glukoza</t>
  </si>
  <si>
    <t>Ukupni proteini</t>
  </si>
  <si>
    <t>Gvožđe</t>
  </si>
  <si>
    <t>ALP</t>
  </si>
  <si>
    <t>CRP</t>
  </si>
  <si>
    <t>Reagensi za biohemijski analizator SPHERA (EDIF instruments)</t>
  </si>
  <si>
    <t xml:space="preserve">Albumin  BCG </t>
  </si>
  <si>
    <t>HDL - holesterol</t>
  </si>
  <si>
    <t xml:space="preserve">Kalcium </t>
  </si>
  <si>
    <t>Kontrolni serum normalnih vrednosti</t>
  </si>
  <si>
    <t>Multikalibratorski serum</t>
  </si>
  <si>
    <t xml:space="preserve">Sistemski rastvor za odrzavanje aparata Sphera </t>
  </si>
  <si>
    <t xml:space="preserve">Wash solution za odrzavanje aparta sphera </t>
  </si>
  <si>
    <t>Serumske čašice za aparat Sphera (edif instument)</t>
  </si>
  <si>
    <t>Plasticni kontejneri za reagense sa zapusacima</t>
  </si>
  <si>
    <t>Plasticne radno reakcione kivete</t>
  </si>
  <si>
    <t>Holesterol</t>
  </si>
  <si>
    <t>REAGENT PACK HUMALYTE PLUS 3</t>
  </si>
  <si>
    <t>SERODOS KONTROLA</t>
  </si>
  <si>
    <t>ALT</t>
  </si>
  <si>
    <t>AST</t>
  </si>
  <si>
    <t xml:space="preserve">Kreatinin </t>
  </si>
  <si>
    <t>Mokracna kiselina</t>
  </si>
  <si>
    <t>LDH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</si>
  <si>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</si>
  <si>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</si>
  <si>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</si>
  <si>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</si>
  <si>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</si>
  <si>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</si>
  <si>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</si>
  <si>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Reagensi i potrošni materijal za aparat  Mythic 18, Orphee</t>
  </si>
  <si>
    <t>Reagensi i potrošni materijal za aparat Thrombostat, Behnk Elektronik</t>
  </si>
  <si>
    <t>Termo papir</t>
  </si>
  <si>
    <t>Reagensi za biohemijski analizator  HUMALYTE PLUS 3  (HUMAN Diagnostics)</t>
  </si>
  <si>
    <t>Kuglice za trombostat, 500 komad</t>
  </si>
  <si>
    <t>Čašice za trombostat, 500 komad</t>
  </si>
  <si>
    <t>Klinika za rehabilitaciju "dr Miroslav  Zotović"</t>
  </si>
  <si>
    <t>Vicor d.o.o</t>
  </si>
  <si>
    <t>Score d.o.o</t>
  </si>
  <si>
    <t xml:space="preserve"> 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</si>
</sst>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color theme="1"/>
      <name val="Verdana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23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24" fillId="0" borderId="0"/>
    <xf numFmtId="0" fontId="5" fillId="0" borderId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28" fillId="2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1" applyNumberFormat="0" applyAlignment="0" applyProtection="0"/>
    <xf numFmtId="0" fontId="18" fillId="4" borderId="1" applyNumberFormat="0" applyAlignment="0" applyProtection="0"/>
    <xf numFmtId="0" fontId="18" fillId="4" borderId="1" applyNumberFormat="0" applyAlignment="0" applyProtection="0"/>
    <xf numFmtId="0" fontId="19" fillId="0" borderId="6" applyNumberFormat="0" applyFill="0" applyAlignment="0" applyProtection="0"/>
    <xf numFmtId="0" fontId="20" fillId="13" borderId="0" applyNumberFormat="0" applyBorder="0" applyAlignment="0" applyProtection="0"/>
    <xf numFmtId="0" fontId="29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6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4" fillId="0" borderId="0"/>
    <xf numFmtId="0" fontId="2" fillId="0" borderId="0"/>
    <xf numFmtId="0" fontId="27" fillId="0" borderId="0"/>
    <xf numFmtId="0" fontId="6" fillId="0" borderId="0"/>
    <xf numFmtId="0" fontId="4" fillId="0" borderId="0"/>
    <xf numFmtId="0" fontId="31" fillId="0" borderId="0"/>
    <xf numFmtId="0" fontId="4" fillId="0" borderId="0"/>
    <xf numFmtId="0" fontId="5" fillId="0" borderId="0"/>
    <xf numFmtId="0" fontId="27" fillId="0" borderId="0"/>
    <xf numFmtId="0" fontId="31" fillId="0" borderId="0"/>
    <xf numFmtId="0" fontId="31" fillId="0" borderId="0"/>
    <xf numFmtId="0" fontId="5" fillId="0" borderId="0"/>
    <xf numFmtId="0" fontId="27" fillId="0" borderId="0"/>
    <xf numFmtId="0" fontId="4" fillId="0" borderId="0"/>
    <xf numFmtId="0" fontId="27" fillId="0" borderId="0"/>
    <xf numFmtId="0" fontId="30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31" fillId="0" borderId="0"/>
    <xf numFmtId="0" fontId="27" fillId="0" borderId="0"/>
    <xf numFmtId="0" fontId="7" fillId="0" borderId="0"/>
    <xf numFmtId="0" fontId="4" fillId="7" borderId="7" applyNumberFormat="0" applyFont="0" applyAlignment="0" applyProtection="0"/>
    <xf numFmtId="0" fontId="4" fillId="7" borderId="7" applyNumberFormat="0" applyFont="0" applyAlignment="0" applyProtection="0"/>
    <xf numFmtId="0" fontId="4" fillId="7" borderId="7" applyNumberFormat="0" applyFont="0" applyAlignment="0" applyProtection="0"/>
    <xf numFmtId="0" fontId="21" fillId="11" borderId="8" applyNumberFormat="0" applyAlignment="0" applyProtection="0"/>
    <xf numFmtId="0" fontId="21" fillId="11" borderId="8" applyNumberFormat="0" applyAlignment="0" applyProtection="0"/>
    <xf numFmtId="0" fontId="21" fillId="11" borderId="8" applyNumberFormat="0" applyAlignment="0" applyProtection="0"/>
    <xf numFmtId="0" fontId="21" fillId="11" borderId="8" applyNumberFormat="0" applyAlignment="0" applyProtection="0"/>
    <xf numFmtId="0" fontId="21" fillId="11" borderId="8" applyNumberFormat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/>
  </cellStyleXfs>
  <cellXfs count="17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5" fillId="24" borderId="11" xfId="83" applyFont="1" applyFill="1" applyBorder="1" applyAlignment="1" applyProtection="1">
      <alignment horizontal="center" vertical="center" wrapText="1"/>
    </xf>
    <xf numFmtId="0" fontId="25" fillId="24" borderId="10" xfId="83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" fontId="25" fillId="24" borderId="11" xfId="83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>
      <alignment horizontal="center" vertical="center" wrapText="1"/>
    </xf>
    <xf numFmtId="0" fontId="25" fillId="24" borderId="12" xfId="83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5" fillId="24" borderId="13" xfId="83" applyFont="1" applyFill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/>
    </xf>
    <xf numFmtId="0" fontId="25" fillId="26" borderId="10" xfId="83" applyFont="1" applyFill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center"/>
    </xf>
  </cellXfs>
  <cellStyles count="10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alculation 2 2" xfId="27" xr:uid="{00000000-0005-0000-0000-00001A000000}"/>
    <cellStyle name="Calculation 2 3" xfId="28" xr:uid="{00000000-0005-0000-0000-00001B000000}"/>
    <cellStyle name="Check Cell 2" xfId="29" xr:uid="{00000000-0005-0000-0000-00001C000000}"/>
    <cellStyle name="Comma 3" xfId="30" xr:uid="{00000000-0005-0000-0000-00001D000000}"/>
    <cellStyle name="Comma 3 2" xfId="31" xr:uid="{00000000-0005-0000-0000-00001E000000}"/>
    <cellStyle name="Comma 3 3" xfId="32" xr:uid="{00000000-0005-0000-0000-00001F000000}"/>
    <cellStyle name="Excel Built-in Normal" xfId="33" xr:uid="{00000000-0005-0000-0000-000020000000}"/>
    <cellStyle name="Excel Built-in Normal 2" xfId="34" xr:uid="{00000000-0005-0000-0000-000021000000}"/>
    <cellStyle name="Excel Built-in Normal 2 2" xfId="35" xr:uid="{00000000-0005-0000-0000-000022000000}"/>
    <cellStyle name="Explanatory Text 2" xfId="36" xr:uid="{00000000-0005-0000-0000-000023000000}"/>
    <cellStyle name="Good 2" xfId="37" xr:uid="{00000000-0005-0000-0000-000024000000}"/>
    <cellStyle name="Good 3" xfId="38" xr:uid="{00000000-0005-0000-0000-000025000000}"/>
    <cellStyle name="Heading 1 2" xfId="39" xr:uid="{00000000-0005-0000-0000-000026000000}"/>
    <cellStyle name="Heading 2 2" xfId="40" xr:uid="{00000000-0005-0000-0000-000027000000}"/>
    <cellStyle name="Heading 3 2" xfId="41" xr:uid="{00000000-0005-0000-0000-000028000000}"/>
    <cellStyle name="Heading 4 2" xfId="42" xr:uid="{00000000-0005-0000-0000-000029000000}"/>
    <cellStyle name="Input 2" xfId="43" xr:uid="{00000000-0005-0000-0000-00002A000000}"/>
    <cellStyle name="Input 2 2" xfId="44" xr:uid="{00000000-0005-0000-0000-00002B000000}"/>
    <cellStyle name="Input 2 3" xfId="45" xr:uid="{00000000-0005-0000-0000-00002C000000}"/>
    <cellStyle name="Linked Cell 2" xfId="46" xr:uid="{00000000-0005-0000-0000-00002D000000}"/>
    <cellStyle name="Neutral 2" xfId="47" xr:uid="{00000000-0005-0000-0000-00002E000000}"/>
    <cellStyle name="Normal" xfId="0" builtinId="0"/>
    <cellStyle name="Normal 10" xfId="48" xr:uid="{00000000-0005-0000-0000-000030000000}"/>
    <cellStyle name="Normal 11" xfId="49" xr:uid="{00000000-0005-0000-0000-000031000000}"/>
    <cellStyle name="Normal 13" xfId="50" xr:uid="{00000000-0005-0000-0000-000032000000}"/>
    <cellStyle name="Normal 13 2" xfId="51" xr:uid="{00000000-0005-0000-0000-000033000000}"/>
    <cellStyle name="Normal 13 3" xfId="52" xr:uid="{00000000-0005-0000-0000-000034000000}"/>
    <cellStyle name="Normal 16" xfId="53" xr:uid="{00000000-0005-0000-0000-000035000000}"/>
    <cellStyle name="Normal 2" xfId="54" xr:uid="{00000000-0005-0000-0000-000036000000}"/>
    <cellStyle name="Normal 2 16" xfId="55" xr:uid="{00000000-0005-0000-0000-000037000000}"/>
    <cellStyle name="Normal 2 17" xfId="56" xr:uid="{00000000-0005-0000-0000-000038000000}"/>
    <cellStyle name="Normal 2 18" xfId="57" xr:uid="{00000000-0005-0000-0000-000039000000}"/>
    <cellStyle name="Normal 2 18 2" xfId="58" xr:uid="{00000000-0005-0000-0000-00003A000000}"/>
    <cellStyle name="Normal 2 18 3" xfId="59" xr:uid="{00000000-0005-0000-0000-00003B000000}"/>
    <cellStyle name="Normal 2 2" xfId="60" xr:uid="{00000000-0005-0000-0000-00003C000000}"/>
    <cellStyle name="Normal 2 2 2" xfId="61" xr:uid="{00000000-0005-0000-0000-00003D000000}"/>
    <cellStyle name="Normal 2 3" xfId="62" xr:uid="{00000000-0005-0000-0000-00003E000000}"/>
    <cellStyle name="Normal 2 3 2" xfId="63" xr:uid="{00000000-0005-0000-0000-00003F000000}"/>
    <cellStyle name="Normal 2 4" xfId="64" xr:uid="{00000000-0005-0000-0000-000040000000}"/>
    <cellStyle name="Normal 3" xfId="65" xr:uid="{00000000-0005-0000-0000-000041000000}"/>
    <cellStyle name="Normal 3 2" xfId="66" xr:uid="{00000000-0005-0000-0000-000042000000}"/>
    <cellStyle name="Normal 3 2 2" xfId="67" xr:uid="{00000000-0005-0000-0000-000043000000}"/>
    <cellStyle name="Normal 4" xfId="68" xr:uid="{00000000-0005-0000-0000-000044000000}"/>
    <cellStyle name="Normal 4 2" xfId="69" xr:uid="{00000000-0005-0000-0000-000045000000}"/>
    <cellStyle name="Normal 4 2 2" xfId="70" xr:uid="{00000000-0005-0000-0000-000046000000}"/>
    <cellStyle name="Normal 4 3" xfId="71" xr:uid="{00000000-0005-0000-0000-000047000000}"/>
    <cellStyle name="Normal 4 3 2" xfId="72" xr:uid="{00000000-0005-0000-0000-000048000000}"/>
    <cellStyle name="Normal 5" xfId="73" xr:uid="{00000000-0005-0000-0000-000049000000}"/>
    <cellStyle name="Normal 5 2" xfId="74" xr:uid="{00000000-0005-0000-0000-00004A000000}"/>
    <cellStyle name="Normal 5 3" xfId="75" xr:uid="{00000000-0005-0000-0000-00004B000000}"/>
    <cellStyle name="Normal 6" xfId="76" xr:uid="{00000000-0005-0000-0000-00004C000000}"/>
    <cellStyle name="Normal 6 2" xfId="77" xr:uid="{00000000-0005-0000-0000-00004D000000}"/>
    <cellStyle name="Normal 7" xfId="78" xr:uid="{00000000-0005-0000-0000-00004E000000}"/>
    <cellStyle name="Normal 7 2" xfId="79" xr:uid="{00000000-0005-0000-0000-00004F000000}"/>
    <cellStyle name="Normal 8" xfId="80" xr:uid="{00000000-0005-0000-0000-000050000000}"/>
    <cellStyle name="Normal 9" xfId="81" xr:uid="{00000000-0005-0000-0000-000051000000}"/>
    <cellStyle name="Normal 9 2" xfId="82" xr:uid="{00000000-0005-0000-0000-000052000000}"/>
    <cellStyle name="Normal_Priznto djuture" xfId="83" xr:uid="{00000000-0005-0000-0000-000053000000}"/>
    <cellStyle name="Note 2" xfId="84" xr:uid="{00000000-0005-0000-0000-000054000000}"/>
    <cellStyle name="Note 2 2" xfId="85" xr:uid="{00000000-0005-0000-0000-000055000000}"/>
    <cellStyle name="Note 2 3" xfId="86" xr:uid="{00000000-0005-0000-0000-000056000000}"/>
    <cellStyle name="Output 2" xfId="87" xr:uid="{00000000-0005-0000-0000-000057000000}"/>
    <cellStyle name="Output 2 2" xfId="88" xr:uid="{00000000-0005-0000-0000-000058000000}"/>
    <cellStyle name="Output 2 3" xfId="89" xr:uid="{00000000-0005-0000-0000-000059000000}"/>
    <cellStyle name="Output 2 4" xfId="90" xr:uid="{00000000-0005-0000-0000-00005A000000}"/>
    <cellStyle name="Output 2 5" xfId="91" xr:uid="{00000000-0005-0000-0000-00005B000000}"/>
    <cellStyle name="Percent 2" xfId="92" xr:uid="{00000000-0005-0000-0000-00005C000000}"/>
    <cellStyle name="Title 2" xfId="93" xr:uid="{00000000-0005-0000-0000-00005D000000}"/>
    <cellStyle name="Total 2" xfId="94" xr:uid="{00000000-0005-0000-0000-00005E000000}"/>
    <cellStyle name="Total 2 2" xfId="95" xr:uid="{00000000-0005-0000-0000-00005F000000}"/>
    <cellStyle name="Total 2 3" xfId="96" xr:uid="{00000000-0005-0000-0000-000060000000}"/>
    <cellStyle name="Total 2 4" xfId="97" xr:uid="{00000000-0005-0000-0000-000061000000}"/>
    <cellStyle name="Total 2 5" xfId="98" xr:uid="{00000000-0005-0000-0000-000062000000}"/>
    <cellStyle name="Warning Text 2" xfId="99" xr:uid="{00000000-0005-0000-0000-000063000000}"/>
    <cellStyle name="Нормалан 2" xfId="100" xr:uid="{00000000-0005-0000-0000-000064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AA47-BDA3-44A4-AECD-1E064281F2EC}">
  <dimension ref="A1:I38"/>
  <sheetViews>
    <sheetView tabSelected="1" topLeftCell="C1" workbookViewId="0">
      <selection activeCell="N4" sqref="N4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5" width="21.42578125" customWidth="1"/>
    <col min="6" max="6" width="21.42578125" hidden="1" customWidth="1"/>
    <col min="7" max="7" width="15" customWidth="1"/>
    <col min="8" max="8" width="20.28515625" customWidth="1"/>
    <col min="9" max="9" width="11.7109375" style="14" customWidth="1"/>
  </cols>
  <sheetData>
    <row r="1" spans="1:9" ht="45">
      <c r="A1" s="10" t="s">
        <v>37</v>
      </c>
      <c r="B1" s="4" t="s">
        <v>38</v>
      </c>
      <c r="C1" s="4" t="s">
        <v>39</v>
      </c>
      <c r="D1" s="4" t="s">
        <v>40</v>
      </c>
      <c r="E1" s="11" t="s">
        <v>36</v>
      </c>
      <c r="F1" s="13"/>
      <c r="G1" s="6" t="s">
        <v>41</v>
      </c>
      <c r="H1" s="3" t="s">
        <v>42</v>
      </c>
      <c r="I1" s="15" t="s">
        <v>52</v>
      </c>
    </row>
    <row r="2" spans="1:9" ht="25.5">
      <c r="A2" s="9" t="s">
        <v>0</v>
      </c>
      <c r="B2" s="1">
        <v>5</v>
      </c>
      <c r="C2" s="1" t="s">
        <v>43</v>
      </c>
      <c r="D2" s="2">
        <v>1</v>
      </c>
      <c r="E2" s="12" t="s">
        <v>1</v>
      </c>
      <c r="F2" s="12" t="str">
        <f t="shared" ref="F2:F38" si="0">+B2&amp;D2&amp;E2</f>
        <v>51Diluent</v>
      </c>
      <c r="G2" s="8">
        <v>9600</v>
      </c>
      <c r="H2" s="7" t="s">
        <v>50</v>
      </c>
      <c r="I2" s="16">
        <v>4</v>
      </c>
    </row>
    <row r="3" spans="1:9" ht="38.25">
      <c r="A3" s="9" t="s">
        <v>0</v>
      </c>
      <c r="B3" s="1">
        <v>5</v>
      </c>
      <c r="C3" s="1" t="s">
        <v>43</v>
      </c>
      <c r="D3" s="2">
        <v>3</v>
      </c>
      <c r="E3" s="12" t="s">
        <v>2</v>
      </c>
      <c r="F3" s="12" t="str">
        <f t="shared" si="0"/>
        <v xml:space="preserve">53Enzimatski kliner ( Mythic 18-22 Enzymatic Cleaner )  </v>
      </c>
      <c r="G3" s="8">
        <v>9800</v>
      </c>
      <c r="H3" s="7" t="s">
        <v>50</v>
      </c>
      <c r="I3" s="16">
        <v>3</v>
      </c>
    </row>
    <row r="4" spans="1:9" ht="25.5">
      <c r="A4" s="9" t="s">
        <v>0</v>
      </c>
      <c r="B4" s="1">
        <v>5</v>
      </c>
      <c r="C4" s="1" t="s">
        <v>43</v>
      </c>
      <c r="D4" s="2">
        <v>7</v>
      </c>
      <c r="E4" s="12" t="s">
        <v>3</v>
      </c>
      <c r="F4" s="12" t="str">
        <f t="shared" si="0"/>
        <v>57Kontrolna krv normalan nivo (3D)</v>
      </c>
      <c r="G4" s="8">
        <v>3500</v>
      </c>
      <c r="H4" s="7" t="s">
        <v>50</v>
      </c>
      <c r="I4" s="16">
        <v>2</v>
      </c>
    </row>
    <row r="5" spans="1:9" ht="38.25">
      <c r="A5" s="9" t="s">
        <v>0</v>
      </c>
      <c r="B5" s="1">
        <v>34</v>
      </c>
      <c r="C5" s="1" t="s">
        <v>44</v>
      </c>
      <c r="D5" s="2">
        <v>11</v>
      </c>
      <c r="E5" s="12" t="s">
        <v>4</v>
      </c>
      <c r="F5" s="12" t="str">
        <f t="shared" si="0"/>
        <v xml:space="preserve">3411Fibrinogen reagens </v>
      </c>
      <c r="G5" s="8">
        <v>5394</v>
      </c>
      <c r="H5" s="7" t="s">
        <v>50</v>
      </c>
      <c r="I5" s="16">
        <v>4</v>
      </c>
    </row>
    <row r="6" spans="1:9" ht="38.25">
      <c r="A6" s="9" t="s">
        <v>0</v>
      </c>
      <c r="B6" s="1">
        <v>34</v>
      </c>
      <c r="C6" s="1" t="s">
        <v>44</v>
      </c>
      <c r="D6" s="2">
        <v>13</v>
      </c>
      <c r="E6" s="12" t="s">
        <v>5</v>
      </c>
      <c r="F6" s="12" t="str">
        <f t="shared" si="0"/>
        <v xml:space="preserve">3413Imidazol pufer </v>
      </c>
      <c r="G6" s="8">
        <v>1889</v>
      </c>
      <c r="H6" s="7" t="s">
        <v>50</v>
      </c>
      <c r="I6" s="16">
        <v>2</v>
      </c>
    </row>
    <row r="7" spans="1:9" ht="38.25">
      <c r="A7" s="9" t="s">
        <v>0</v>
      </c>
      <c r="B7" s="1">
        <v>34</v>
      </c>
      <c r="C7" s="1" t="s">
        <v>44</v>
      </c>
      <c r="D7" s="2">
        <v>16</v>
      </c>
      <c r="E7" s="12" t="s">
        <v>6</v>
      </c>
      <c r="F7" s="12" t="str">
        <f t="shared" si="0"/>
        <v>3416Coagulation control N</v>
      </c>
      <c r="G7" s="8">
        <v>1155</v>
      </c>
      <c r="H7" s="7" t="s">
        <v>50</v>
      </c>
      <c r="I7" s="16">
        <v>4</v>
      </c>
    </row>
    <row r="8" spans="1:9" ht="38.25">
      <c r="A8" s="9" t="s">
        <v>0</v>
      </c>
      <c r="B8" s="1">
        <v>34</v>
      </c>
      <c r="C8" s="1" t="s">
        <v>44</v>
      </c>
      <c r="D8" s="2">
        <v>19</v>
      </c>
      <c r="E8" s="12" t="s">
        <v>48</v>
      </c>
      <c r="F8" s="12" t="str">
        <f t="shared" si="0"/>
        <v>3419Čašice za trombostat, 500 komad</v>
      </c>
      <c r="G8" s="8">
        <v>4200</v>
      </c>
      <c r="H8" s="7" t="s">
        <v>50</v>
      </c>
      <c r="I8" s="16">
        <v>4</v>
      </c>
    </row>
    <row r="9" spans="1:9" ht="38.25">
      <c r="A9" s="9" t="s">
        <v>0</v>
      </c>
      <c r="B9" s="1">
        <v>34</v>
      </c>
      <c r="C9" s="1" t="s">
        <v>44</v>
      </c>
      <c r="D9" s="2">
        <v>20</v>
      </c>
      <c r="E9" s="12" t="s">
        <v>47</v>
      </c>
      <c r="F9" s="12" t="str">
        <f t="shared" si="0"/>
        <v>3420Kuglice za trombostat, 500 komad</v>
      </c>
      <c r="G9" s="8">
        <v>3200</v>
      </c>
      <c r="H9" s="7" t="s">
        <v>50</v>
      </c>
      <c r="I9" s="16">
        <v>4</v>
      </c>
    </row>
    <row r="10" spans="1:9" ht="38.25">
      <c r="A10" s="9" t="s">
        <v>0</v>
      </c>
      <c r="B10" s="1">
        <v>34</v>
      </c>
      <c r="C10" s="1" t="s">
        <v>44</v>
      </c>
      <c r="D10" s="2">
        <v>21</v>
      </c>
      <c r="E10" s="12" t="s">
        <v>7</v>
      </c>
      <c r="F10" s="12" t="str">
        <f t="shared" si="0"/>
        <v>3421Hemoplastin</v>
      </c>
      <c r="G10" s="8">
        <v>6851</v>
      </c>
      <c r="H10" s="7" t="s">
        <v>50</v>
      </c>
      <c r="I10" s="16">
        <v>6</v>
      </c>
    </row>
    <row r="11" spans="1:9" ht="38.25">
      <c r="A11" s="9" t="s">
        <v>0</v>
      </c>
      <c r="B11" s="1">
        <v>145</v>
      </c>
      <c r="C11" s="1" t="s">
        <v>46</v>
      </c>
      <c r="D11" s="5">
        <v>1</v>
      </c>
      <c r="E11" s="12" t="s">
        <v>29</v>
      </c>
      <c r="F11" s="12" t="str">
        <f t="shared" si="0"/>
        <v>1451REAGENT PACK HUMALYTE PLUS 3</v>
      </c>
      <c r="G11" s="8">
        <v>32500</v>
      </c>
      <c r="H11" s="7" t="s">
        <v>51</v>
      </c>
      <c r="I11" s="16">
        <v>4</v>
      </c>
    </row>
    <row r="12" spans="1:9" ht="38.25">
      <c r="A12" s="9" t="s">
        <v>49</v>
      </c>
      <c r="B12" s="1">
        <v>145</v>
      </c>
      <c r="C12" s="1" t="s">
        <v>46</v>
      </c>
      <c r="D12" s="5">
        <v>10</v>
      </c>
      <c r="E12" s="12" t="s">
        <v>30</v>
      </c>
      <c r="F12" s="12" t="str">
        <f t="shared" si="0"/>
        <v>14510SERODOS KONTROLA</v>
      </c>
      <c r="G12" s="8">
        <v>8500</v>
      </c>
      <c r="H12" s="7" t="s">
        <v>51</v>
      </c>
      <c r="I12" s="16">
        <v>2</v>
      </c>
    </row>
    <row r="13" spans="1:9" ht="38.25">
      <c r="A13" s="9" t="s">
        <v>49</v>
      </c>
      <c r="B13" s="1">
        <v>145</v>
      </c>
      <c r="C13" s="1" t="s">
        <v>46</v>
      </c>
      <c r="D13" s="5">
        <v>11</v>
      </c>
      <c r="E13" s="12" t="s">
        <v>45</v>
      </c>
      <c r="F13" s="12" t="str">
        <f t="shared" si="0"/>
        <v>14511Termo papir</v>
      </c>
      <c r="G13" s="8">
        <v>8250</v>
      </c>
      <c r="H13" s="7" t="s">
        <v>51</v>
      </c>
      <c r="I13" s="16">
        <v>4</v>
      </c>
    </row>
    <row r="14" spans="1:9" ht="38.25">
      <c r="A14" s="9" t="s">
        <v>0</v>
      </c>
      <c r="B14" s="1">
        <v>178</v>
      </c>
      <c r="C14" s="1" t="s">
        <v>17</v>
      </c>
      <c r="D14" s="5">
        <v>1</v>
      </c>
      <c r="E14" s="12" t="s">
        <v>18</v>
      </c>
      <c r="F14" s="12" t="str">
        <f t="shared" si="0"/>
        <v xml:space="preserve">1781Albumin  BCG </v>
      </c>
      <c r="G14" s="8">
        <v>2484</v>
      </c>
      <c r="H14" s="7" t="s">
        <v>50</v>
      </c>
      <c r="I14" s="16">
        <v>2</v>
      </c>
    </row>
    <row r="15" spans="1:9" ht="38.25">
      <c r="A15" s="9" t="s">
        <v>0</v>
      </c>
      <c r="B15" s="1">
        <v>178</v>
      </c>
      <c r="C15" s="1" t="s">
        <v>17</v>
      </c>
      <c r="D15" s="5">
        <v>2</v>
      </c>
      <c r="E15" s="12" t="s">
        <v>15</v>
      </c>
      <c r="F15" s="12" t="str">
        <f t="shared" si="0"/>
        <v>1782ALP</v>
      </c>
      <c r="G15" s="8">
        <v>2130</v>
      </c>
      <c r="H15" s="7" t="s">
        <v>50</v>
      </c>
      <c r="I15" s="16">
        <v>2</v>
      </c>
    </row>
    <row r="16" spans="1:9" ht="38.25">
      <c r="A16" s="9" t="s">
        <v>0</v>
      </c>
      <c r="B16" s="1">
        <v>178</v>
      </c>
      <c r="C16" s="1" t="s">
        <v>17</v>
      </c>
      <c r="D16" s="5">
        <v>3</v>
      </c>
      <c r="E16" s="12" t="s">
        <v>31</v>
      </c>
      <c r="F16" s="12" t="str">
        <f t="shared" si="0"/>
        <v>1783ALT</v>
      </c>
      <c r="G16" s="8">
        <v>2010</v>
      </c>
      <c r="H16" s="7" t="s">
        <v>50</v>
      </c>
      <c r="I16" s="16">
        <v>2</v>
      </c>
    </row>
    <row r="17" spans="1:9" ht="38.25">
      <c r="A17" s="9" t="s">
        <v>0</v>
      </c>
      <c r="B17" s="1">
        <v>178</v>
      </c>
      <c r="C17" s="1" t="s">
        <v>17</v>
      </c>
      <c r="D17" s="5">
        <v>4</v>
      </c>
      <c r="E17" s="12" t="s">
        <v>32</v>
      </c>
      <c r="F17" s="12" t="str">
        <f t="shared" si="0"/>
        <v>1784AST</v>
      </c>
      <c r="G17" s="8">
        <v>2010</v>
      </c>
      <c r="H17" s="7" t="s">
        <v>50</v>
      </c>
      <c r="I17" s="16">
        <v>2</v>
      </c>
    </row>
    <row r="18" spans="1:9" ht="38.25">
      <c r="A18" s="9" t="s">
        <v>0</v>
      </c>
      <c r="B18" s="1">
        <v>178</v>
      </c>
      <c r="C18" s="1" t="s">
        <v>17</v>
      </c>
      <c r="D18" s="5">
        <v>5</v>
      </c>
      <c r="E18" s="12" t="s">
        <v>12</v>
      </c>
      <c r="F18" s="12" t="str">
        <f t="shared" si="0"/>
        <v>1785Glukoza</v>
      </c>
      <c r="G18" s="8">
        <v>1170</v>
      </c>
      <c r="H18" s="7" t="s">
        <v>50</v>
      </c>
      <c r="I18" s="16">
        <v>2</v>
      </c>
    </row>
    <row r="19" spans="1:9" ht="38.25">
      <c r="A19" s="9" t="s">
        <v>0</v>
      </c>
      <c r="B19" s="1">
        <v>178</v>
      </c>
      <c r="C19" s="1" t="s">
        <v>17</v>
      </c>
      <c r="D19" s="5">
        <v>6</v>
      </c>
      <c r="E19" s="12" t="s">
        <v>14</v>
      </c>
      <c r="F19" s="12" t="str">
        <f t="shared" si="0"/>
        <v>1786Gvožđe</v>
      </c>
      <c r="G19" s="8">
        <v>5460</v>
      </c>
      <c r="H19" s="7" t="s">
        <v>50</v>
      </c>
      <c r="I19" s="16">
        <v>2</v>
      </c>
    </row>
    <row r="20" spans="1:9" ht="38.25">
      <c r="A20" s="9" t="s">
        <v>0</v>
      </c>
      <c r="B20" s="1">
        <v>178</v>
      </c>
      <c r="C20" s="1" t="s">
        <v>17</v>
      </c>
      <c r="D20" s="5">
        <v>7</v>
      </c>
      <c r="E20" s="12" t="s">
        <v>28</v>
      </c>
      <c r="F20" s="12" t="str">
        <f t="shared" si="0"/>
        <v>1787Holesterol</v>
      </c>
      <c r="G20" s="8">
        <v>5436</v>
      </c>
      <c r="H20" s="7" t="s">
        <v>50</v>
      </c>
      <c r="I20" s="16">
        <v>2</v>
      </c>
    </row>
    <row r="21" spans="1:9" ht="38.25">
      <c r="A21" s="9" t="s">
        <v>0</v>
      </c>
      <c r="B21" s="1">
        <v>178</v>
      </c>
      <c r="C21" s="1" t="s">
        <v>17</v>
      </c>
      <c r="D21" s="5">
        <v>8</v>
      </c>
      <c r="E21" s="12" t="s">
        <v>19</v>
      </c>
      <c r="F21" s="12" t="str">
        <f t="shared" si="0"/>
        <v>1788HDL - holesterol</v>
      </c>
      <c r="G21" s="8">
        <v>15558</v>
      </c>
      <c r="H21" s="7" t="s">
        <v>50</v>
      </c>
      <c r="I21" s="16">
        <v>2</v>
      </c>
    </row>
    <row r="22" spans="1:9" ht="38.25">
      <c r="A22" s="9" t="s">
        <v>0</v>
      </c>
      <c r="B22" s="1">
        <v>178</v>
      </c>
      <c r="C22" s="1" t="s">
        <v>17</v>
      </c>
      <c r="D22" s="5">
        <v>9</v>
      </c>
      <c r="E22" s="12" t="s">
        <v>33</v>
      </c>
      <c r="F22" s="12" t="str">
        <f t="shared" si="0"/>
        <v xml:space="preserve">1789Kreatinin </v>
      </c>
      <c r="G22" s="8">
        <v>2850</v>
      </c>
      <c r="H22" s="7" t="s">
        <v>50</v>
      </c>
      <c r="I22" s="16">
        <v>2</v>
      </c>
    </row>
    <row r="23" spans="1:9" ht="38.25">
      <c r="A23" s="9" t="s">
        <v>0</v>
      </c>
      <c r="B23" s="1">
        <v>178</v>
      </c>
      <c r="C23" s="1" t="s">
        <v>17</v>
      </c>
      <c r="D23" s="5">
        <v>10</v>
      </c>
      <c r="E23" s="12" t="s">
        <v>35</v>
      </c>
      <c r="F23" s="12" t="str">
        <f t="shared" si="0"/>
        <v>17810LDH</v>
      </c>
      <c r="G23" s="8">
        <v>2475</v>
      </c>
      <c r="H23" s="7" t="s">
        <v>50</v>
      </c>
      <c r="I23" s="16">
        <v>4</v>
      </c>
    </row>
    <row r="24" spans="1:9" ht="38.25">
      <c r="A24" s="9" t="s">
        <v>0</v>
      </c>
      <c r="B24" s="1">
        <v>178</v>
      </c>
      <c r="C24" s="1" t="s">
        <v>17</v>
      </c>
      <c r="D24" s="5">
        <v>11</v>
      </c>
      <c r="E24" s="12" t="s">
        <v>9</v>
      </c>
      <c r="F24" s="12" t="str">
        <f t="shared" si="0"/>
        <v>17811Trigliceridi</v>
      </c>
      <c r="G24" s="8">
        <v>8400</v>
      </c>
      <c r="H24" s="7" t="s">
        <v>50</v>
      </c>
      <c r="I24" s="16">
        <v>2</v>
      </c>
    </row>
    <row r="25" spans="1:9" ht="38.25">
      <c r="A25" s="9" t="s">
        <v>0</v>
      </c>
      <c r="B25" s="1">
        <v>178</v>
      </c>
      <c r="C25" s="1" t="s">
        <v>17</v>
      </c>
      <c r="D25" s="5">
        <v>12</v>
      </c>
      <c r="E25" s="12" t="s">
        <v>10</v>
      </c>
      <c r="F25" s="12" t="str">
        <f t="shared" si="0"/>
        <v>17812Ukupni bilirubin</v>
      </c>
      <c r="G25" s="8">
        <v>3990</v>
      </c>
      <c r="H25" s="7" t="s">
        <v>50</v>
      </c>
      <c r="I25" s="16">
        <v>3</v>
      </c>
    </row>
    <row r="26" spans="1:9" ht="38.25">
      <c r="A26" s="9" t="s">
        <v>0</v>
      </c>
      <c r="B26" s="1">
        <v>178</v>
      </c>
      <c r="C26" s="1" t="s">
        <v>17</v>
      </c>
      <c r="D26" s="5">
        <v>13</v>
      </c>
      <c r="E26" s="12" t="s">
        <v>13</v>
      </c>
      <c r="F26" s="12" t="str">
        <f t="shared" si="0"/>
        <v>17813Ukupni proteini</v>
      </c>
      <c r="G26" s="8">
        <v>2448</v>
      </c>
      <c r="H26" s="7" t="s">
        <v>50</v>
      </c>
      <c r="I26" s="16">
        <v>2</v>
      </c>
    </row>
    <row r="27" spans="1:9" ht="38.25">
      <c r="A27" s="9" t="s">
        <v>0</v>
      </c>
      <c r="B27" s="1">
        <v>178</v>
      </c>
      <c r="C27" s="1" t="s">
        <v>17</v>
      </c>
      <c r="D27" s="5">
        <v>14</v>
      </c>
      <c r="E27" s="12" t="s">
        <v>11</v>
      </c>
      <c r="F27" s="12" t="str">
        <f t="shared" si="0"/>
        <v>17814Urea</v>
      </c>
      <c r="G27" s="8">
        <v>5580</v>
      </c>
      <c r="H27" s="7" t="s">
        <v>50</v>
      </c>
      <c r="I27" s="16">
        <v>3</v>
      </c>
    </row>
    <row r="28" spans="1:9" ht="38.25">
      <c r="A28" s="9" t="s">
        <v>0</v>
      </c>
      <c r="B28" s="1">
        <v>178</v>
      </c>
      <c r="C28" s="1" t="s">
        <v>17</v>
      </c>
      <c r="D28" s="5">
        <v>15</v>
      </c>
      <c r="E28" s="12" t="s">
        <v>34</v>
      </c>
      <c r="F28" s="12" t="str">
        <f t="shared" si="0"/>
        <v>17815Mokracna kiselina</v>
      </c>
      <c r="G28" s="8">
        <v>2940</v>
      </c>
      <c r="H28" s="7" t="s">
        <v>50</v>
      </c>
      <c r="I28" s="16">
        <v>2</v>
      </c>
    </row>
    <row r="29" spans="1:9" ht="38.25">
      <c r="A29" s="9" t="s">
        <v>0</v>
      </c>
      <c r="B29" s="1">
        <v>178</v>
      </c>
      <c r="C29" s="1" t="s">
        <v>17</v>
      </c>
      <c r="D29" s="5">
        <v>16</v>
      </c>
      <c r="E29" s="12" t="s">
        <v>8</v>
      </c>
      <c r="F29" s="12" t="str">
        <f t="shared" si="0"/>
        <v>17816Fosfor</v>
      </c>
      <c r="G29" s="8">
        <v>2178</v>
      </c>
      <c r="H29" s="7" t="s">
        <v>50</v>
      </c>
      <c r="I29" s="16">
        <v>2</v>
      </c>
    </row>
    <row r="30" spans="1:9" ht="38.25">
      <c r="A30" s="9" t="s">
        <v>0</v>
      </c>
      <c r="B30" s="1">
        <v>178</v>
      </c>
      <c r="C30" s="1" t="s">
        <v>17</v>
      </c>
      <c r="D30" s="5">
        <v>17</v>
      </c>
      <c r="E30" s="12" t="s">
        <v>20</v>
      </c>
      <c r="F30" s="12" t="str">
        <f t="shared" si="0"/>
        <v xml:space="preserve">17817Kalcium </v>
      </c>
      <c r="G30" s="8">
        <v>1560</v>
      </c>
      <c r="H30" s="7" t="s">
        <v>50</v>
      </c>
      <c r="I30" s="16">
        <v>2</v>
      </c>
    </row>
    <row r="31" spans="1:9" ht="38.25">
      <c r="A31" s="9" t="s">
        <v>0</v>
      </c>
      <c r="B31" s="1">
        <v>178</v>
      </c>
      <c r="C31" s="1" t="s">
        <v>17</v>
      </c>
      <c r="D31" s="5">
        <v>18</v>
      </c>
      <c r="E31" s="12" t="s">
        <v>16</v>
      </c>
      <c r="F31" s="12" t="str">
        <f t="shared" si="0"/>
        <v>17818CRP</v>
      </c>
      <c r="G31" s="8">
        <v>14958</v>
      </c>
      <c r="H31" s="7" t="s">
        <v>50</v>
      </c>
      <c r="I31" s="16">
        <v>6</v>
      </c>
    </row>
    <row r="32" spans="1:9" ht="38.25">
      <c r="A32" s="9" t="s">
        <v>0</v>
      </c>
      <c r="B32" s="1">
        <v>178</v>
      </c>
      <c r="C32" s="1" t="s">
        <v>17</v>
      </c>
      <c r="D32" s="5">
        <v>19</v>
      </c>
      <c r="E32" s="12" t="s">
        <v>21</v>
      </c>
      <c r="F32" s="12" t="str">
        <f t="shared" si="0"/>
        <v>17819Kontrolni serum normalnih vrednosti</v>
      </c>
      <c r="G32" s="8">
        <v>6110</v>
      </c>
      <c r="H32" s="7" t="s">
        <v>50</v>
      </c>
      <c r="I32" s="16">
        <v>4</v>
      </c>
    </row>
    <row r="33" spans="1:9" ht="38.25">
      <c r="A33" s="9" t="s">
        <v>0</v>
      </c>
      <c r="B33" s="1">
        <v>178</v>
      </c>
      <c r="C33" s="1" t="s">
        <v>17</v>
      </c>
      <c r="D33" s="5">
        <v>21</v>
      </c>
      <c r="E33" s="12" t="s">
        <v>22</v>
      </c>
      <c r="F33" s="12" t="str">
        <f t="shared" si="0"/>
        <v>17821Multikalibratorski serum</v>
      </c>
      <c r="G33" s="8">
        <v>6900</v>
      </c>
      <c r="H33" s="7" t="s">
        <v>50</v>
      </c>
      <c r="I33" s="16">
        <v>2</v>
      </c>
    </row>
    <row r="34" spans="1:9" ht="38.25">
      <c r="A34" s="9" t="s">
        <v>0</v>
      </c>
      <c r="B34" s="1">
        <v>178</v>
      </c>
      <c r="C34" s="1" t="s">
        <v>17</v>
      </c>
      <c r="D34" s="5">
        <v>22</v>
      </c>
      <c r="E34" s="12" t="s">
        <v>23</v>
      </c>
      <c r="F34" s="12" t="str">
        <f t="shared" si="0"/>
        <v xml:space="preserve">17822Sistemski rastvor za odrzavanje aparata Sphera </v>
      </c>
      <c r="G34" s="8">
        <v>1381</v>
      </c>
      <c r="H34" s="7" t="s">
        <v>50</v>
      </c>
      <c r="I34" s="16">
        <v>2</v>
      </c>
    </row>
    <row r="35" spans="1:9" ht="38.25">
      <c r="A35" s="9" t="s">
        <v>0</v>
      </c>
      <c r="B35" s="1">
        <v>178</v>
      </c>
      <c r="C35" s="1" t="s">
        <v>17</v>
      </c>
      <c r="D35" s="5">
        <v>23</v>
      </c>
      <c r="E35" s="12" t="s">
        <v>24</v>
      </c>
      <c r="F35" s="12" t="str">
        <f t="shared" si="0"/>
        <v xml:space="preserve">17823Wash solution za odrzavanje aparta sphera </v>
      </c>
      <c r="G35" s="8">
        <v>4500</v>
      </c>
      <c r="H35" s="7" t="s">
        <v>50</v>
      </c>
      <c r="I35" s="16">
        <v>8</v>
      </c>
    </row>
    <row r="36" spans="1:9" ht="38.25">
      <c r="A36" s="9" t="s">
        <v>0</v>
      </c>
      <c r="B36" s="1">
        <v>178</v>
      </c>
      <c r="C36" s="1" t="s">
        <v>17</v>
      </c>
      <c r="D36" s="5">
        <v>26</v>
      </c>
      <c r="E36" s="12" t="s">
        <v>25</v>
      </c>
      <c r="F36" s="12" t="str">
        <f t="shared" si="0"/>
        <v>17826Serumske čašice za aparat Sphera (edif instument)</v>
      </c>
      <c r="G36" s="8">
        <v>4800</v>
      </c>
      <c r="H36" s="7" t="s">
        <v>50</v>
      </c>
      <c r="I36" s="16">
        <v>6</v>
      </c>
    </row>
    <row r="37" spans="1:9" ht="38.25">
      <c r="A37" s="9" t="s">
        <v>0</v>
      </c>
      <c r="B37" s="1">
        <v>178</v>
      </c>
      <c r="C37" s="1" t="s">
        <v>17</v>
      </c>
      <c r="D37" s="5">
        <v>27</v>
      </c>
      <c r="E37" s="12" t="s">
        <v>26</v>
      </c>
      <c r="F37" s="12" t="str">
        <f t="shared" si="0"/>
        <v>17827Plasticni kontejneri za reagense sa zapusacima</v>
      </c>
      <c r="G37" s="8">
        <v>2128</v>
      </c>
      <c r="H37" s="7" t="s">
        <v>50</v>
      </c>
      <c r="I37" s="16">
        <v>2</v>
      </c>
    </row>
    <row r="38" spans="1:9" ht="38.25">
      <c r="A38" s="9" t="s">
        <v>0</v>
      </c>
      <c r="B38" s="1">
        <v>178</v>
      </c>
      <c r="C38" s="1" t="s">
        <v>17</v>
      </c>
      <c r="D38" s="5">
        <v>28</v>
      </c>
      <c r="E38" s="12" t="s">
        <v>27</v>
      </c>
      <c r="F38" s="12" t="str">
        <f t="shared" si="0"/>
        <v>17828Plasticne radno reakcione kivete</v>
      </c>
      <c r="G38" s="8">
        <v>45000</v>
      </c>
      <c r="H38" s="7" t="s">
        <v>50</v>
      </c>
      <c r="I38" s="16">
        <v>2</v>
      </c>
    </row>
  </sheetData>
  <autoFilter ref="A1:I1" xr:uid="{6558EDB0-18A8-824D-8C7C-4F0F0B185C78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2020-11-14T09:50:50Z</dcterms:modified>
</cp:coreProperties>
</file>