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mc:AlternateContent xmlns:mc="http://schemas.openxmlformats.org/markup-compatibility/2006">
    <mc:Choice Requires="x15">
      <x15ac:absPath xmlns:x15ac="http://schemas.microsoft.com/office/spreadsheetml/2010/11/ac" url="C:\Users\milos.lazic\Desktop\NOVO\"/>
    </mc:Choice>
  </mc:AlternateContent>
  <xr:revisionPtr revIDLastSave="0" documentId="13_ncr:1_{78345DDF-254A-46DA-A960-6A687B147882}" xr6:coauthVersionLast="36" xr6:coauthVersionMax="36" xr10:uidLastSave="{00000000-0000-0000-0000-000000000000}"/>
  <bookViews>
    <workbookView xWindow="2895" yWindow="465" windowWidth="20745" windowHeight="11160" xr2:uid="{00000000-000D-0000-FFFF-FFFF00000000}"/>
  </bookViews>
  <sheets>
    <sheet name="III kvartal" sheetId="31" r:id="rId1"/>
  </sheets>
  <definedNames>
    <definedName name="_xlnm._FilterDatabase" localSheetId="0" hidden="1">'III kvartal'!$A$1:$J$434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31" l="1"/>
  <c r="G4" i="31"/>
  <c r="G5" i="31"/>
  <c r="G6" i="31"/>
  <c r="G7" i="31"/>
  <c r="G8" i="31"/>
  <c r="G9" i="31"/>
  <c r="G10" i="31"/>
  <c r="G11" i="31"/>
  <c r="G12" i="31"/>
  <c r="G13" i="31"/>
  <c r="G14" i="31"/>
  <c r="G15" i="31"/>
  <c r="G16" i="31"/>
  <c r="G17" i="31"/>
  <c r="G18"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G124" i="31"/>
  <c r="G125" i="31"/>
  <c r="G126" i="31"/>
  <c r="G127" i="31"/>
  <c r="G128" i="31"/>
  <c r="G129" i="31"/>
  <c r="G130" i="31"/>
  <c r="G131" i="31"/>
  <c r="G132" i="31"/>
  <c r="G133" i="31"/>
  <c r="G134" i="31"/>
  <c r="G135" i="31"/>
  <c r="G136" i="31"/>
  <c r="G137" i="31"/>
  <c r="G138" i="31"/>
  <c r="G139" i="31"/>
  <c r="G140" i="31"/>
  <c r="G141" i="31"/>
  <c r="G142" i="31"/>
  <c r="G143" i="31"/>
  <c r="G144" i="31"/>
  <c r="G145" i="31"/>
  <c r="G146" i="31"/>
  <c r="G147" i="31"/>
  <c r="G148" i="31"/>
  <c r="G149" i="31"/>
  <c r="G150" i="31"/>
  <c r="G151" i="31"/>
  <c r="G152" i="31"/>
  <c r="G153" i="31"/>
  <c r="G154" i="31"/>
  <c r="G155" i="31"/>
  <c r="G156" i="31"/>
  <c r="G157" i="31"/>
  <c r="G158" i="31"/>
  <c r="G159" i="31"/>
  <c r="G160" i="31"/>
  <c r="G161" i="31"/>
  <c r="G162" i="31"/>
  <c r="G163" i="31"/>
  <c r="G164" i="31"/>
  <c r="G165" i="31"/>
  <c r="G166" i="31"/>
  <c r="G167" i="31"/>
  <c r="G168" i="31"/>
  <c r="G169" i="31"/>
  <c r="G170" i="31"/>
  <c r="G171" i="31"/>
  <c r="G172" i="31"/>
  <c r="G173" i="31"/>
  <c r="G174" i="31"/>
  <c r="G175" i="31"/>
  <c r="G176" i="31"/>
  <c r="G177" i="31"/>
  <c r="G178" i="31"/>
  <c r="G179" i="31"/>
  <c r="G180" i="31"/>
  <c r="G181" i="31"/>
  <c r="G182" i="31"/>
  <c r="G183" i="31"/>
  <c r="G184" i="31"/>
  <c r="G185" i="31"/>
  <c r="G186" i="31"/>
  <c r="G187" i="31"/>
  <c r="G188" i="31"/>
  <c r="G189" i="31"/>
  <c r="G190" i="31"/>
  <c r="G191" i="31"/>
  <c r="G192" i="31"/>
  <c r="G193" i="31"/>
  <c r="G194" i="31"/>
  <c r="G195" i="31"/>
  <c r="G196" i="31"/>
  <c r="G197" i="31"/>
  <c r="G198" i="31"/>
  <c r="G199" i="31"/>
  <c r="G200" i="31"/>
  <c r="G201" i="31"/>
  <c r="G202" i="31"/>
  <c r="G203" i="31"/>
  <c r="G204" i="31"/>
  <c r="G205" i="31"/>
  <c r="G206" i="31"/>
  <c r="G207" i="31"/>
  <c r="G208" i="31"/>
  <c r="G209" i="31"/>
  <c r="G210" i="31"/>
  <c r="G211" i="31"/>
  <c r="G212" i="31"/>
  <c r="G213" i="31"/>
  <c r="G214" i="31"/>
  <c r="G215" i="31"/>
  <c r="G216" i="31"/>
  <c r="G217" i="31"/>
  <c r="G218" i="31"/>
  <c r="G219" i="31"/>
  <c r="G220" i="31"/>
  <c r="G221" i="31"/>
  <c r="G222" i="31"/>
  <c r="G223" i="31"/>
  <c r="G224" i="31"/>
  <c r="G225" i="31"/>
  <c r="G226" i="31"/>
  <c r="G227" i="31"/>
  <c r="G228" i="31"/>
  <c r="G229" i="31"/>
  <c r="G230" i="31"/>
  <c r="G231" i="31"/>
  <c r="G232" i="31"/>
  <c r="G233" i="31"/>
  <c r="G234" i="31"/>
  <c r="G235" i="31"/>
  <c r="G236" i="31"/>
  <c r="G237" i="31"/>
  <c r="G238" i="31"/>
  <c r="G239" i="31"/>
  <c r="G240" i="31"/>
  <c r="G241" i="31"/>
  <c r="G242" i="31"/>
  <c r="G243" i="31"/>
  <c r="G244" i="31"/>
  <c r="G245" i="31"/>
  <c r="G246" i="31"/>
  <c r="G247" i="31"/>
  <c r="G248" i="31"/>
  <c r="G249" i="31"/>
  <c r="G250" i="31"/>
  <c r="G251" i="31"/>
  <c r="G252" i="31"/>
  <c r="G253" i="31"/>
  <c r="G254" i="31"/>
  <c r="G255" i="31"/>
  <c r="G256" i="31"/>
  <c r="G257" i="31"/>
  <c r="G258" i="31"/>
  <c r="G259" i="31"/>
  <c r="G260" i="31"/>
  <c r="G261" i="31"/>
  <c r="G262" i="31"/>
  <c r="G263" i="31"/>
  <c r="G264" i="31"/>
  <c r="G265" i="31"/>
  <c r="G266" i="31"/>
  <c r="G267" i="31"/>
  <c r="G268" i="31"/>
  <c r="G269" i="31"/>
  <c r="G270" i="31"/>
  <c r="G271" i="31"/>
  <c r="G272" i="31"/>
  <c r="G273" i="31"/>
  <c r="G274" i="31"/>
  <c r="G275" i="31"/>
  <c r="G276" i="31"/>
  <c r="G277" i="31"/>
  <c r="G278" i="31"/>
  <c r="G279" i="31"/>
  <c r="G280" i="31"/>
  <c r="G281" i="31"/>
  <c r="G282" i="31"/>
  <c r="G283" i="31"/>
  <c r="G284" i="31"/>
  <c r="G285" i="31"/>
  <c r="G286" i="31"/>
  <c r="G287" i="31"/>
  <c r="G288" i="31"/>
  <c r="G289" i="31"/>
  <c r="G290" i="31"/>
  <c r="G291" i="31"/>
  <c r="G292" i="31"/>
  <c r="G293" i="31"/>
  <c r="G294" i="31"/>
  <c r="G295" i="31"/>
  <c r="G296" i="31"/>
  <c r="G297" i="31"/>
  <c r="G298" i="31"/>
  <c r="G299" i="31"/>
  <c r="G300" i="31"/>
  <c r="G301" i="31"/>
  <c r="G302" i="31"/>
  <c r="G303" i="31"/>
  <c r="G304" i="31"/>
  <c r="G305" i="31"/>
  <c r="G306" i="31"/>
  <c r="G307" i="31"/>
  <c r="G308" i="31"/>
  <c r="G309" i="31"/>
  <c r="G310" i="31"/>
  <c r="G311" i="31"/>
  <c r="G312" i="31"/>
  <c r="G313" i="31"/>
  <c r="G314" i="31"/>
  <c r="G315" i="31"/>
  <c r="G316" i="31"/>
  <c r="G317" i="31"/>
  <c r="G318" i="31"/>
  <c r="G319" i="31"/>
  <c r="G320" i="31"/>
  <c r="G321" i="31"/>
  <c r="G322" i="31"/>
  <c r="G324" i="31"/>
  <c r="G325" i="31"/>
  <c r="G326" i="31"/>
  <c r="G327" i="31"/>
  <c r="G328" i="31"/>
  <c r="G329" i="31"/>
  <c r="G330" i="31"/>
  <c r="G331" i="31"/>
  <c r="G332" i="31"/>
  <c r="G333" i="31"/>
  <c r="G334" i="31"/>
  <c r="G335" i="31"/>
  <c r="G336" i="31"/>
  <c r="G337" i="31"/>
  <c r="G338" i="31"/>
  <c r="G339" i="31"/>
  <c r="G340" i="31"/>
  <c r="G341" i="31"/>
  <c r="G342" i="31"/>
  <c r="G343" i="31"/>
  <c r="G344" i="31"/>
  <c r="G345" i="31"/>
  <c r="G346" i="31"/>
  <c r="G347" i="31"/>
  <c r="G348" i="31"/>
  <c r="G349" i="31"/>
  <c r="G350" i="31"/>
  <c r="G351" i="31"/>
  <c r="G352" i="31"/>
  <c r="G353" i="31"/>
  <c r="G354" i="31"/>
  <c r="G355" i="31"/>
  <c r="G356" i="31"/>
  <c r="G357" i="31"/>
  <c r="G358" i="31"/>
  <c r="G359" i="31"/>
  <c r="G360" i="31"/>
  <c r="G361" i="31"/>
  <c r="G362" i="31"/>
  <c r="G363" i="31"/>
  <c r="G364" i="31"/>
  <c r="G365" i="31"/>
  <c r="G366" i="31"/>
  <c r="G367" i="31"/>
  <c r="G368" i="31"/>
  <c r="G369" i="31"/>
  <c r="G370" i="31"/>
  <c r="G371" i="31"/>
  <c r="G372" i="31"/>
  <c r="G373" i="31"/>
  <c r="G374" i="31"/>
  <c r="G375" i="31"/>
  <c r="G376" i="31"/>
  <c r="G377" i="31"/>
  <c r="G378" i="31"/>
  <c r="G379" i="31"/>
  <c r="G380" i="31"/>
  <c r="G381" i="31"/>
  <c r="G382" i="31"/>
  <c r="G383" i="31"/>
  <c r="G384" i="31"/>
  <c r="G385" i="31"/>
  <c r="G386" i="31"/>
  <c r="G387" i="31"/>
  <c r="G388" i="31"/>
  <c r="G389" i="31"/>
  <c r="G390" i="31"/>
  <c r="G391" i="31"/>
  <c r="G392" i="31"/>
  <c r="G393" i="31"/>
  <c r="G394" i="31"/>
  <c r="G395" i="31"/>
  <c r="G396" i="31"/>
  <c r="G397" i="31"/>
  <c r="G398" i="31"/>
  <c r="G399" i="31"/>
  <c r="G400" i="31"/>
  <c r="G401" i="31"/>
  <c r="G402" i="31"/>
  <c r="G403" i="31"/>
  <c r="G404" i="31"/>
  <c r="G405" i="31"/>
  <c r="G406" i="31"/>
  <c r="G407" i="31"/>
  <c r="G408" i="31"/>
  <c r="G409" i="31"/>
  <c r="G410" i="31"/>
  <c r="G411" i="31"/>
  <c r="G412" i="31"/>
  <c r="G413" i="31"/>
  <c r="G414" i="31"/>
  <c r="G415" i="31"/>
  <c r="G416" i="31"/>
  <c r="G417" i="31"/>
  <c r="G418" i="31"/>
  <c r="G419" i="31"/>
  <c r="G420" i="31"/>
  <c r="G421" i="31"/>
  <c r="G422" i="31"/>
  <c r="G423" i="31"/>
  <c r="G424" i="31"/>
  <c r="G425" i="31"/>
  <c r="G426" i="31"/>
  <c r="G427" i="31"/>
  <c r="G428" i="31"/>
  <c r="G429" i="31"/>
  <c r="G430" i="31"/>
  <c r="G431" i="31"/>
  <c r="G432" i="31"/>
  <c r="G433" i="31"/>
  <c r="G434" i="31"/>
  <c r="G2" i="31"/>
  <c r="F121" i="31" l="1"/>
  <c r="F122" i="31"/>
  <c r="F123" i="31"/>
  <c r="F127" i="31"/>
  <c r="F131" i="31"/>
  <c r="F148" i="31"/>
  <c r="F149" i="31"/>
  <c r="F150" i="31"/>
  <c r="F151" i="31"/>
  <c r="F152" i="31"/>
  <c r="F153" i="31"/>
  <c r="F155" i="31"/>
  <c r="F157" i="31"/>
  <c r="F158" i="31"/>
  <c r="F160" i="31"/>
  <c r="F161" i="31"/>
  <c r="F162" i="31"/>
  <c r="F164" i="31"/>
  <c r="F165" i="31"/>
  <c r="F166" i="31"/>
  <c r="F167" i="31"/>
  <c r="F168" i="31"/>
  <c r="F179" i="31"/>
  <c r="F185" i="31"/>
  <c r="F216" i="31"/>
  <c r="F217" i="31"/>
  <c r="F218" i="31"/>
  <c r="F219" i="31"/>
  <c r="F222" i="31"/>
  <c r="F225" i="31"/>
  <c r="F362" i="31"/>
  <c r="F366" i="31"/>
  <c r="F369" i="31"/>
  <c r="F386" i="31"/>
  <c r="F390" i="31"/>
  <c r="F391" i="31"/>
  <c r="F399" i="31"/>
  <c r="F400" i="31"/>
  <c r="F405" i="31"/>
  <c r="F44" i="31"/>
  <c r="F60" i="31"/>
  <c r="F85" i="31"/>
  <c r="F196" i="31"/>
  <c r="F224" i="31"/>
  <c r="F240" i="31"/>
  <c r="F288" i="31"/>
  <c r="F289" i="31"/>
  <c r="F308" i="31"/>
  <c r="F385" i="31"/>
  <c r="F387" i="31"/>
  <c r="F415" i="31"/>
  <c r="F2" i="31"/>
  <c r="F3" i="31"/>
  <c r="F4" i="31"/>
  <c r="F5" i="31"/>
  <c r="F6" i="31"/>
  <c r="F7" i="31"/>
  <c r="F8" i="31"/>
  <c r="F9" i="31"/>
  <c r="F10" i="31"/>
  <c r="F11" i="31"/>
  <c r="F12" i="31"/>
  <c r="F13" i="31"/>
  <c r="F14" i="31"/>
  <c r="F15" i="31"/>
  <c r="F16" i="31"/>
  <c r="F17" i="31"/>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F45" i="31"/>
  <c r="F46" i="31"/>
  <c r="F47" i="31"/>
  <c r="F48" i="31"/>
  <c r="F49" i="31"/>
  <c r="F50" i="31"/>
  <c r="F51" i="31"/>
  <c r="F52" i="31"/>
  <c r="F53" i="31"/>
  <c r="F54" i="31"/>
  <c r="F55" i="31"/>
  <c r="F56" i="31"/>
  <c r="F57" i="31"/>
  <c r="F58" i="31"/>
  <c r="F59" i="31"/>
  <c r="F61" i="31"/>
  <c r="F62" i="31"/>
  <c r="F63" i="31"/>
  <c r="F64" i="31"/>
  <c r="F65" i="31"/>
  <c r="F66" i="31"/>
  <c r="F67" i="31"/>
  <c r="F68" i="31"/>
  <c r="F69" i="31"/>
  <c r="F70" i="31"/>
  <c r="F71" i="31"/>
  <c r="F72" i="31"/>
  <c r="F73" i="31"/>
  <c r="F74" i="31"/>
  <c r="F75" i="31"/>
  <c r="F76" i="31"/>
  <c r="F77" i="31"/>
  <c r="F78" i="31"/>
  <c r="F79" i="31"/>
  <c r="F80" i="31"/>
  <c r="F81" i="31"/>
  <c r="F82" i="31"/>
  <c r="F83" i="31"/>
  <c r="F84" i="31"/>
  <c r="F86" i="31"/>
  <c r="F87" i="31"/>
  <c r="F88" i="31"/>
  <c r="F89" i="31"/>
  <c r="F90" i="31"/>
  <c r="F91" i="31"/>
  <c r="F92" i="31"/>
  <c r="F93" i="31"/>
  <c r="F94" i="31"/>
  <c r="F95" i="31"/>
  <c r="F96" i="31"/>
  <c r="F97" i="31"/>
  <c r="F98" i="31"/>
  <c r="F99" i="31"/>
  <c r="F100" i="31"/>
  <c r="F101" i="31"/>
  <c r="F102" i="31"/>
  <c r="F103" i="31"/>
  <c r="F104" i="31"/>
  <c r="F105" i="31"/>
  <c r="F106" i="31"/>
  <c r="F107" i="31"/>
  <c r="F114" i="31"/>
  <c r="F116" i="31"/>
  <c r="F117" i="31"/>
  <c r="F118" i="31"/>
  <c r="F119" i="31"/>
  <c r="F120" i="31"/>
  <c r="F124" i="31"/>
  <c r="F125" i="31"/>
  <c r="F126" i="31"/>
  <c r="F128" i="31"/>
  <c r="F129" i="31"/>
  <c r="F130" i="31"/>
  <c r="F132" i="31"/>
  <c r="F133" i="31"/>
  <c r="F134" i="31"/>
  <c r="F135" i="31"/>
  <c r="F136" i="31"/>
  <c r="F137" i="31"/>
  <c r="F138" i="31"/>
  <c r="F139" i="31"/>
  <c r="F140" i="31"/>
  <c r="F145" i="31"/>
  <c r="F146" i="31"/>
  <c r="F147" i="31"/>
  <c r="F154" i="31"/>
  <c r="F156" i="31"/>
  <c r="F159" i="31"/>
  <c r="F163" i="31"/>
  <c r="F169" i="31"/>
  <c r="F170" i="31"/>
  <c r="F171" i="31"/>
  <c r="F172" i="31"/>
  <c r="F173" i="31"/>
  <c r="F174" i="31"/>
  <c r="F175" i="31"/>
  <c r="F176" i="31"/>
  <c r="F177" i="31"/>
  <c r="F178" i="31"/>
  <c r="F180" i="31"/>
  <c r="F181" i="31"/>
  <c r="F182" i="31"/>
  <c r="F183" i="31"/>
  <c r="F184" i="31"/>
  <c r="F186" i="31"/>
  <c r="F187" i="31"/>
  <c r="F188" i="31"/>
  <c r="F189" i="31"/>
  <c r="F190" i="31"/>
  <c r="F191" i="31"/>
  <c r="F192" i="31"/>
  <c r="F193" i="31"/>
  <c r="F194" i="31"/>
  <c r="F195" i="31"/>
  <c r="F197" i="31"/>
  <c r="F198" i="31"/>
  <c r="F199" i="31"/>
  <c r="F200" i="31"/>
  <c r="F201" i="31"/>
  <c r="F202" i="31"/>
  <c r="F203" i="31"/>
  <c r="F204" i="31"/>
  <c r="F205" i="31"/>
  <c r="F206" i="31"/>
  <c r="F207" i="31"/>
  <c r="F208" i="31"/>
  <c r="F209" i="31"/>
  <c r="F210" i="31"/>
  <c r="F211" i="31"/>
  <c r="F212" i="31"/>
  <c r="F213" i="31"/>
  <c r="F214" i="31"/>
  <c r="F215" i="31"/>
  <c r="F220" i="31"/>
  <c r="F221" i="31"/>
  <c r="F223" i="31"/>
  <c r="F226" i="31"/>
  <c r="F227" i="31"/>
  <c r="F228" i="31"/>
  <c r="F229" i="31"/>
  <c r="F230" i="31"/>
  <c r="F231" i="31"/>
  <c r="F232" i="31"/>
  <c r="F233" i="31"/>
  <c r="F234" i="31"/>
  <c r="F235" i="31"/>
  <c r="F236" i="31"/>
  <c r="F237" i="31"/>
  <c r="F238" i="31"/>
  <c r="F239" i="31"/>
  <c r="F241" i="31"/>
  <c r="F242" i="31"/>
  <c r="F243" i="31"/>
  <c r="F244" i="31"/>
  <c r="F245" i="31"/>
  <c r="F246" i="31"/>
  <c r="F247" i="31"/>
  <c r="F248" i="31"/>
  <c r="F249" i="31"/>
  <c r="F250" i="31"/>
  <c r="F251" i="31"/>
  <c r="F252" i="31"/>
  <c r="F253" i="31"/>
  <c r="F254" i="31"/>
  <c r="F255" i="31"/>
  <c r="F256" i="31"/>
  <c r="F257" i="31"/>
  <c r="F258" i="31"/>
  <c r="F259" i="31"/>
  <c r="F260" i="31"/>
  <c r="F261" i="31"/>
  <c r="F262" i="31"/>
  <c r="F263" i="31"/>
  <c r="F264" i="31"/>
  <c r="F265" i="31"/>
  <c r="F266" i="31"/>
  <c r="F267" i="31"/>
  <c r="F268" i="31"/>
  <c r="F269" i="31"/>
  <c r="F270" i="31"/>
  <c r="F271" i="31"/>
  <c r="F272" i="31"/>
  <c r="F273" i="31"/>
  <c r="F274" i="31"/>
  <c r="F275" i="31"/>
  <c r="F276" i="31"/>
  <c r="F277" i="31"/>
  <c r="F278" i="31"/>
  <c r="F279" i="31"/>
  <c r="F280" i="31"/>
  <c r="F281" i="31"/>
  <c r="F282" i="31"/>
  <c r="F283" i="31"/>
  <c r="F284" i="31"/>
  <c r="F285" i="31"/>
  <c r="F286" i="31"/>
  <c r="F287" i="31"/>
  <c r="F290" i="31"/>
  <c r="F291" i="31"/>
  <c r="F292" i="31"/>
  <c r="F293" i="31"/>
  <c r="F294" i="31"/>
  <c r="F295" i="31"/>
  <c r="F296" i="31"/>
  <c r="F297" i="31"/>
  <c r="F298" i="31"/>
  <c r="F299" i="31"/>
  <c r="F300" i="31"/>
  <c r="F301" i="31"/>
  <c r="F302" i="31"/>
  <c r="F303" i="31"/>
  <c r="F304" i="31"/>
  <c r="F305" i="31"/>
  <c r="F306" i="31"/>
  <c r="F307" i="31"/>
  <c r="F309" i="31"/>
  <c r="F310" i="31"/>
  <c r="F311" i="31"/>
  <c r="F312" i="31"/>
  <c r="F313" i="31"/>
  <c r="F314" i="31"/>
  <c r="F315" i="31"/>
  <c r="F316" i="31"/>
  <c r="F317" i="31"/>
  <c r="F318" i="31"/>
  <c r="F319" i="31"/>
  <c r="F320" i="31"/>
  <c r="F321" i="31"/>
  <c r="F322" i="31"/>
  <c r="F324" i="31"/>
  <c r="F326" i="31"/>
  <c r="F325" i="31"/>
  <c r="F327" i="31"/>
  <c r="F328" i="31"/>
  <c r="F330" i="31"/>
  <c r="F329" i="31"/>
  <c r="F332" i="31"/>
  <c r="F331" i="31"/>
  <c r="F333" i="31"/>
  <c r="F334" i="31"/>
  <c r="F336" i="31"/>
  <c r="F335" i="31"/>
  <c r="F337" i="31"/>
  <c r="F338" i="31"/>
  <c r="F339" i="31"/>
  <c r="F340" i="31"/>
  <c r="F341" i="31"/>
  <c r="F342" i="31"/>
  <c r="F343" i="31"/>
  <c r="F344" i="31"/>
  <c r="F345" i="31"/>
  <c r="F347" i="31"/>
  <c r="F346" i="31"/>
  <c r="F349" i="31"/>
  <c r="F348" i="31"/>
  <c r="F350" i="31"/>
  <c r="F352" i="31"/>
  <c r="F353" i="31"/>
  <c r="F354" i="31"/>
  <c r="F355" i="31"/>
  <c r="F356" i="31"/>
  <c r="F357" i="31"/>
  <c r="F358" i="31"/>
  <c r="F359" i="31"/>
  <c r="F360" i="31"/>
  <c r="F361" i="31"/>
  <c r="F363" i="31"/>
  <c r="F364" i="31"/>
  <c r="F365" i="31"/>
  <c r="F367" i="31"/>
  <c r="F368" i="31"/>
  <c r="F370" i="31"/>
  <c r="F371" i="31"/>
  <c r="F372" i="31"/>
  <c r="F373" i="31"/>
  <c r="F374" i="31"/>
  <c r="F375" i="31"/>
  <c r="F376" i="31"/>
  <c r="F377" i="31"/>
  <c r="F378" i="31"/>
  <c r="F379" i="31"/>
  <c r="F380" i="31"/>
  <c r="F381" i="31"/>
  <c r="F382" i="31"/>
  <c r="F383" i="31"/>
  <c r="F384" i="31"/>
  <c r="F388" i="31"/>
  <c r="F389" i="31"/>
  <c r="F392" i="31"/>
  <c r="F393" i="31"/>
  <c r="F394" i="31"/>
  <c r="F395" i="31"/>
  <c r="F396" i="31"/>
  <c r="F397" i="31"/>
  <c r="F398" i="31"/>
  <c r="F401" i="31"/>
  <c r="F402" i="31"/>
  <c r="F403" i="31"/>
  <c r="F404" i="31"/>
  <c r="F406" i="31"/>
  <c r="F407" i="31"/>
  <c r="F408" i="31"/>
  <c r="F409" i="31"/>
  <c r="F410" i="31"/>
  <c r="F411" i="31"/>
  <c r="F412" i="31"/>
  <c r="F413" i="31"/>
  <c r="F414" i="31"/>
  <c r="F416" i="31"/>
  <c r="F417" i="31"/>
  <c r="F418" i="31"/>
  <c r="F419" i="31"/>
  <c r="F420" i="31"/>
  <c r="F421" i="31"/>
  <c r="F422" i="31"/>
  <c r="F423" i="31"/>
  <c r="F424" i="31"/>
  <c r="F425" i="31"/>
  <c r="F426" i="31"/>
  <c r="F427" i="31"/>
  <c r="F428" i="31"/>
  <c r="F429" i="31"/>
  <c r="F430" i="31"/>
  <c r="F431" i="31"/>
  <c r="F432" i="31"/>
  <c r="F433" i="31"/>
  <c r="F434" i="31"/>
  <c r="F110" i="31"/>
  <c r="F112" i="31"/>
  <c r="F108" i="31"/>
  <c r="F111" i="31"/>
  <c r="F113" i="31"/>
  <c r="F109" i="31"/>
  <c r="F141" i="31"/>
  <c r="F142" i="31"/>
  <c r="F143" i="31"/>
  <c r="F144" i="31"/>
  <c r="F351" i="31"/>
  <c r="F115" i="31"/>
  <c r="F323" i="31" l="1"/>
  <c r="G323" i="31"/>
</calcChain>
</file>

<file path=xl/sharedStrings.xml><?xml version="1.0" encoding="utf-8"?>
<sst xmlns="http://schemas.openxmlformats.org/spreadsheetml/2006/main" count="1740" uniqueCount="490">
  <si>
    <t>Cleaner SCS</t>
  </si>
  <si>
    <t>LAKTAT DEHIDROGENAZA</t>
  </si>
  <si>
    <t xml:space="preserve">TOTAL PSA CTL </t>
  </si>
  <si>
    <t>ESTRAIOL</t>
  </si>
  <si>
    <t>Estradiol Calibrators</t>
  </si>
  <si>
    <t>TESTOSTERON</t>
  </si>
  <si>
    <t>25-OH VITAMIN D</t>
  </si>
  <si>
    <t xml:space="preserve">Reaction Vessels </t>
  </si>
  <si>
    <t>N Latex IgG 4</t>
  </si>
  <si>
    <t>N Latex FLC Kappa</t>
  </si>
  <si>
    <t>N Latex FLC Lambda</t>
  </si>
  <si>
    <t>N FLC Supplementary Reagent</t>
  </si>
  <si>
    <t>N FLC Control SL2</t>
  </si>
  <si>
    <t>N Protein Standard SL</t>
  </si>
  <si>
    <t>N/T Protein Control SL level M</t>
  </si>
  <si>
    <t>N Latex Cystatin C</t>
  </si>
  <si>
    <t>N Latex sTfR</t>
  </si>
  <si>
    <t>N Antiserum Human Prealbumin</t>
  </si>
  <si>
    <t>N Reaction Buffer</t>
  </si>
  <si>
    <t>N Supplementary Reagent/Precipitation</t>
  </si>
  <si>
    <t>N Predilution Wells</t>
  </si>
  <si>
    <t>N Evaporation Caps for Control Vials (2,5ml)</t>
  </si>
  <si>
    <t>N Evaporation Caps for Reagent Vials (5ml)</t>
  </si>
  <si>
    <t>N Cuvettes Segments for BN ProSpec</t>
  </si>
  <si>
    <t>P1NP CALSET</t>
  </si>
  <si>
    <t>IGE</t>
  </si>
  <si>
    <t>PRECICONTROL VARIA</t>
  </si>
  <si>
    <t>Sensor cassette SC90 600analiza/30 dana</t>
  </si>
  <si>
    <t>Sensor cassette SC90 900analiza/30 dana</t>
  </si>
  <si>
    <t>ABL90 FLEX Solution pack</t>
  </si>
  <si>
    <t>Thermal paper, 8 rolls</t>
  </si>
  <si>
    <t xml:space="preserve">Safe Pico Arterial blood sampler </t>
  </si>
  <si>
    <t>GEM cartridge (450 analiza)</t>
  </si>
  <si>
    <t>RF</t>
  </si>
  <si>
    <t>Reagensi za biohemijski analizator  c502 cobas 8000, cobas integra 400 plus, cobas c311, c501 cobas 6000 (ROCHE Diagnostic)</t>
  </si>
  <si>
    <t>Electrode ISE Chloride</t>
  </si>
  <si>
    <t>Sample cups</t>
  </si>
  <si>
    <t>Reagensi za aparate ARCHITECT (c 8000, c4000, ci 16200, ci8200, ci4100, i1000, i2000) (ABBOTT)</t>
  </si>
  <si>
    <t>ASO contr 1</t>
  </si>
  <si>
    <t xml:space="preserve">MultiChem S Plus Assayed Level 2 </t>
  </si>
  <si>
    <t xml:space="preserve">MultiChem S Plus Assayed Level 3 </t>
  </si>
  <si>
    <t>Active B12 cal</t>
  </si>
  <si>
    <t xml:space="preserve">MultiChem IA Plus </t>
  </si>
  <si>
    <t>Reagensi i potrošni materijal za analizator Alinity i</t>
  </si>
  <si>
    <t>Reagensi i potrošni materijal za aparat BNII, BN ProSpec</t>
  </si>
  <si>
    <t>Reagensi i potrošni materijal za imunohemijske analizatore cobas (cobas e411, cobas 6000 e, cobas 6000 ce, cobas p612, cobas 8000 e801)</t>
  </si>
  <si>
    <t>Reagensi i potrošni materijal za aparat gasni analizator ABL80 Basic, ABL90 FLEX</t>
  </si>
  <si>
    <t>Reagensi i potrošni materijal za gasni analizator model GEM Premier 3000, proizvođač Instrumentation Laboratory</t>
  </si>
  <si>
    <t>Назив ставке</t>
  </si>
  <si>
    <t>Назив здравствене установе</t>
  </si>
  <si>
    <t>Број партије</t>
  </si>
  <si>
    <t>Назив партије</t>
  </si>
  <si>
    <t>Број ставке</t>
  </si>
  <si>
    <t>ЈЕДИНИЧНА ЦЕНА</t>
  </si>
  <si>
    <t>Испоручилац</t>
  </si>
  <si>
    <t>Magna Pharmacia d.o.o.</t>
  </si>
  <si>
    <t>Adoc d.o.o</t>
  </si>
  <si>
    <t>Makler d.o.o</t>
  </si>
  <si>
    <t>Interlab Exim i Eurodijagnostika</t>
  </si>
  <si>
    <t>Labteh d.o.o i Remed d.o.o.</t>
  </si>
  <si>
    <t>Klinički centar Vojvodine</t>
  </si>
  <si>
    <t>Reagensi i potrošni materijal za aparate: BCS XP, CA 620, CA 660, CA 1500, CS 2100i, CS 2000i, CS 2500, CS 5100, BFTII, PFA 100, Innovance PFA-200, Xprecia Stride</t>
  </si>
  <si>
    <t>Cuvettes</t>
  </si>
  <si>
    <t>INNOVANCE® D-Dimer (6x4 ml)</t>
  </si>
  <si>
    <t>Berichrom Antithrombin III (A) (6x5ml)</t>
  </si>
  <si>
    <t>Kontrolni materijal, proizvođač BioRad</t>
  </si>
  <si>
    <t>LIQUICHEK URINE CHEMISTRY CONTROL 2X10ML BILEVEL MINIpakovanje</t>
  </si>
  <si>
    <t>GEM cartridge (150 analiza)</t>
  </si>
  <si>
    <t>Laboratorijski testovi i reagensi za  aparat BactAlert 3D 60, BactAlert 3D 120,  BactAlert 3D 240, BactAlert VIRTUO</t>
  </si>
  <si>
    <t>Bočice za hemokulturu aerobne (FA), anaerobne ( FN) i i pedijatrijske (PF) (sa inhibitorom antibiotika)</t>
  </si>
  <si>
    <t xml:space="preserve">Reagensi za biohemijski analizatori DIMENSION RxL, Dimension RxL HM, Dimension RxL Max, Dimension RxL Max HM, Dimension Xpand, Dimension XPand HM,  Dimension XPand Plus, Dimension XPand Plus HM, Dimension EXL 200 (Siemens Healthcare Diagnostics </t>
  </si>
  <si>
    <t>ALT</t>
  </si>
  <si>
    <t>AST</t>
  </si>
  <si>
    <t xml:space="preserve">male čašice a 1.0 ml </t>
  </si>
  <si>
    <t>CRP kalibrator</t>
  </si>
  <si>
    <t>ASO contr 2</t>
  </si>
  <si>
    <t>Laboratorijski testovi i reagensi za aparat  Bench Mark GX</t>
  </si>
  <si>
    <t>CD163</t>
  </si>
  <si>
    <t>Reagensi i potrošni materijal za aparat HORBA 3-DIFF ABX MICROS CRP 200,MICROS SEMI CRP, Micros Emi CRP o Micros ES60 (autofill)</t>
  </si>
  <si>
    <t>Minidil</t>
  </si>
  <si>
    <t>Cleaner</t>
  </si>
  <si>
    <t>Minoclair</t>
  </si>
  <si>
    <t xml:space="preserve">Minotrol CRP Normal </t>
  </si>
  <si>
    <t xml:space="preserve">CRP unit 50 </t>
  </si>
  <si>
    <t xml:space="preserve">Lysebio 0,4 l </t>
  </si>
  <si>
    <t>Reagensi i potrošni materijal za aparat SISMEX XN-L(350,450,550), XN (1000,2000)</t>
  </si>
  <si>
    <t>Cell pack DCL 20l</t>
  </si>
  <si>
    <t>Cellpack DFL 2x1,5L</t>
  </si>
  <si>
    <t>Lysercell WNR 5l</t>
  </si>
  <si>
    <t>Lysercell WDF 5l</t>
  </si>
  <si>
    <t>Flurocell WNR 2x82 ml</t>
  </si>
  <si>
    <t>Flurocell WDF 2x42 ml</t>
  </si>
  <si>
    <t>Fluorocell RET 2x12ml</t>
  </si>
  <si>
    <t>Cellclean 50 ml</t>
  </si>
  <si>
    <t>XN Chek L1</t>
  </si>
  <si>
    <t>XN Chek L2</t>
  </si>
  <si>
    <t>XN Chek L3</t>
  </si>
  <si>
    <t>XN Chek BF  L1</t>
  </si>
  <si>
    <t>XN Chek BF  L2</t>
  </si>
  <si>
    <t xml:space="preserve">Sulfolyser </t>
  </si>
  <si>
    <t>Reagensi i potrošni materijal za aparat SISMEX XS (500i,1000i), XT 1800i</t>
  </si>
  <si>
    <t xml:space="preserve">Cellpack EPK </t>
  </si>
  <si>
    <t>Stromatolyser-4DS</t>
  </si>
  <si>
    <t>E check XS L1</t>
  </si>
  <si>
    <t>E check XS L2</t>
  </si>
  <si>
    <t>E check XS L3</t>
  </si>
  <si>
    <t>Reagensi i potrošni materijal za aparat ADVIA 120, ADVIA 2120, ADVIA 2120i</t>
  </si>
  <si>
    <t>CBC Timepac with defoamer (cyanidefree)</t>
  </si>
  <si>
    <t xml:space="preserve"> Diff Timepac with Perox Sheath</t>
  </si>
  <si>
    <t>Perox Sheath</t>
  </si>
  <si>
    <t>Sheath Rinse</t>
  </si>
  <si>
    <t>EZ Wash</t>
  </si>
  <si>
    <t>TESTPoint Normal (3:1)</t>
  </si>
  <si>
    <t>TESTPoint Abnormal 2 (3:1)</t>
  </si>
  <si>
    <t>Reagensi i potrošni materijal -Hematološki analizator: ABX Pentra XL R80, ABX Pentra 80,Pentra ES 60, Pentra MS CRP</t>
  </si>
  <si>
    <t>Difftrol Normal</t>
  </si>
  <si>
    <t>Difftrol High</t>
  </si>
  <si>
    <t>Difftrol Low</t>
  </si>
  <si>
    <t>Lysebio</t>
  </si>
  <si>
    <t>Eosinofix</t>
  </si>
  <si>
    <t>Basolyse II</t>
  </si>
  <si>
    <t>Diluent</t>
  </si>
  <si>
    <t>Dade Ci-Trol 2</t>
  </si>
  <si>
    <t>Termopapir za aparate Siemens</t>
  </si>
  <si>
    <t>Sample Cup 1.5ml</t>
  </si>
  <si>
    <t>Sample Cup 3.5ml</t>
  </si>
  <si>
    <t>Reaction Tube</t>
  </si>
  <si>
    <t xml:space="preserve">CA Clean II </t>
  </si>
  <si>
    <t xml:space="preserve">CA Clean I </t>
  </si>
  <si>
    <t>Dade PFA Collagen/EPI Test Cardridge</t>
  </si>
  <si>
    <t>Dade PFA Colagen/ADP Test Cardridge</t>
  </si>
  <si>
    <t xml:space="preserve">INNOVANCE PFA P2Y </t>
  </si>
  <si>
    <t>PFA-100 Printer Ribbon</t>
  </si>
  <si>
    <t>Dade Innovin</t>
  </si>
  <si>
    <t>Dade Actin FS Activated PTT Reagent</t>
  </si>
  <si>
    <t>Dade Owren's Veronal-Buffer</t>
  </si>
  <si>
    <t>CA Cal S</t>
  </si>
  <si>
    <t xml:space="preserve">vWF Ag </t>
  </si>
  <si>
    <t>INNOVANCE® D-Dimer Controls</t>
  </si>
  <si>
    <t>INNOVANCE  Antithrombin (4x2.7mL)</t>
  </si>
  <si>
    <t>Innovance Heparin</t>
  </si>
  <si>
    <t>Innovance Heparin Calibrator</t>
  </si>
  <si>
    <t>Innovance Heparin LMW Control Tip 1</t>
  </si>
  <si>
    <t>Innovance Heparin LMW Control Tip 2</t>
  </si>
  <si>
    <t>INNOVANCE Dabigatran (DTI)</t>
  </si>
  <si>
    <t xml:space="preserve">Pathromtin SL </t>
  </si>
  <si>
    <t>ProC Control plasma</t>
  </si>
  <si>
    <t>BC validation kit</t>
  </si>
  <si>
    <t>Fibrinogen Calibrator Kit</t>
  </si>
  <si>
    <t>Calcium Chloride Solution 0.025 mol/l</t>
  </si>
  <si>
    <t>Control Plasma N</t>
  </si>
  <si>
    <t>Standard Human Plasma</t>
  </si>
  <si>
    <t>Coagulation Factor II Deficient Plasma</t>
  </si>
  <si>
    <t>Coagulation Factor VII Deficient Plasma</t>
  </si>
  <si>
    <t>Coagulation Factor VIII Deficient Plasma</t>
  </si>
  <si>
    <t>Coagulation Factor X Deficient Plasma</t>
  </si>
  <si>
    <t>Von Willebrand Reagent</t>
  </si>
  <si>
    <t>Control Plasma P</t>
  </si>
  <si>
    <t>BCS System Cuvette rotors</t>
  </si>
  <si>
    <t>BFT II Dispo System</t>
  </si>
  <si>
    <t>BC Thrombin Reagent</t>
  </si>
  <si>
    <t>Washing solution for Coagulation Analyzer</t>
  </si>
  <si>
    <t>Multifibren U</t>
  </si>
  <si>
    <t>Reagensi i potrošni materijal za aparat  TROMBOTRACK SOLO</t>
  </si>
  <si>
    <t>Kivete i čelične kuglice za thrombotrack</t>
  </si>
  <si>
    <t>INR Diagen (Rabbit Brain Capillary Reagent)</t>
  </si>
  <si>
    <t xml:space="preserve">Normalna kontrola za reagens za određjivanje INR iz kapilarnog uzorka </t>
  </si>
  <si>
    <t xml:space="preserve">Abnormalna  kontrola za reagens za određjivanje INR iz kapilarnog uzorka </t>
  </si>
  <si>
    <t>Reagensi i potrošni materijal za imunohemijske analizatore model VIDAS (PC VIDAS), Mini Vidas</t>
  </si>
  <si>
    <t xml:space="preserve">HCG test </t>
  </si>
  <si>
    <t xml:space="preserve">Brahams procalcitonin                  </t>
  </si>
  <si>
    <t>High sensitive troponin I</t>
  </si>
  <si>
    <t xml:space="preserve">QCV test </t>
  </si>
  <si>
    <t>D-dimer exclusion II</t>
  </si>
  <si>
    <t xml:space="preserve">AMH </t>
  </si>
  <si>
    <t xml:space="preserve"> HBs Ag Ultra</t>
  </si>
  <si>
    <t xml:space="preserve"> Anti-HCV </t>
  </si>
  <si>
    <t>HIV DUO Ultra</t>
  </si>
  <si>
    <t>HAV IgM</t>
  </si>
  <si>
    <t xml:space="preserve">Anti-HBs Total II </t>
  </si>
  <si>
    <t>Anti-HBc Total II</t>
  </si>
  <si>
    <t xml:space="preserve"> CK-MB  </t>
  </si>
  <si>
    <t>Printer papir</t>
  </si>
  <si>
    <t>AFP</t>
  </si>
  <si>
    <t xml:space="preserve">AFP Calibrators </t>
  </si>
  <si>
    <t>CA 125</t>
  </si>
  <si>
    <t xml:space="preserve">HE4 Controls </t>
  </si>
  <si>
    <t>TOTAL T3</t>
  </si>
  <si>
    <t>FREE T3</t>
  </si>
  <si>
    <t>BETA HCG</t>
  </si>
  <si>
    <t>PROLAKTIN</t>
  </si>
  <si>
    <t>SHBG Calibrators</t>
  </si>
  <si>
    <t>DHEA-S Calibrators</t>
  </si>
  <si>
    <t>C-Peptide Calibrators</t>
  </si>
  <si>
    <t xml:space="preserve">Trigger Solution </t>
  </si>
  <si>
    <t xml:space="preserve">Pre-Trigger Solution </t>
  </si>
  <si>
    <t xml:space="preserve">Probe Conditioning Solution </t>
  </si>
  <si>
    <t xml:space="preserve">Reagent Replacement Caps </t>
  </si>
  <si>
    <t>Reagensi i potrošni materijal za imunohemijske analizatore model  Chorus Trio</t>
  </si>
  <si>
    <t>CHORUS-MPO</t>
  </si>
  <si>
    <t>CHORUS-PR3</t>
  </si>
  <si>
    <t>CHORUS-ANTI GBM ANTITELA</t>
  </si>
  <si>
    <t>CHORUS-SANITIZING SOLUTION 1X20ML</t>
  </si>
  <si>
    <t>CHORUS-CLEANING SOULTION 2000</t>
  </si>
  <si>
    <t>Reagensi i potrošni materijal za imunohemijske analizatore model  LIAISON XL i LIAISON</t>
  </si>
  <si>
    <t>LIAISON N-TACT PTH GEN II</t>
  </si>
  <si>
    <t>LIAISON N-TACT PTH GEN II CONTROL SET</t>
  </si>
  <si>
    <t>LIAISON hGH</t>
  </si>
  <si>
    <t>LIAISON Multi-Control Tumor Marker</t>
  </si>
  <si>
    <t>LIAISON Wash/System Liquid</t>
  </si>
  <si>
    <t>LIAISON XL DiTi (Disposable Tips)</t>
  </si>
  <si>
    <t>N/T Protein Control SL level L</t>
  </si>
  <si>
    <t>N/T Protein Control SL level H</t>
  </si>
  <si>
    <t>N Supplementary Reagent L</t>
  </si>
  <si>
    <t>N Diluent</t>
  </si>
  <si>
    <t>TG II</t>
  </si>
  <si>
    <t>ACTH</t>
  </si>
  <si>
    <t xml:space="preserve">IGF-1 </t>
  </si>
  <si>
    <t>FREE β-HCG</t>
  </si>
  <si>
    <t>FREE β-HCG CALSET</t>
  </si>
  <si>
    <t>PAPP-A</t>
  </si>
  <si>
    <t>PAPP-A CALSET</t>
  </si>
  <si>
    <t>CALCITONIN</t>
  </si>
  <si>
    <t>β-CROSSLAPS</t>
  </si>
  <si>
    <t>P1NP</t>
  </si>
  <si>
    <t>IL-6</t>
  </si>
  <si>
    <t>PRECICONTROL GROWTH</t>
  </si>
  <si>
    <t>PRECICONTROL MULTIMARKER</t>
  </si>
  <si>
    <t>PRECICONTROL THYROAB</t>
  </si>
  <si>
    <t>PRECICONTROL UNIVERSAL</t>
  </si>
  <si>
    <t xml:space="preserve">DILUENT MULTIASSAY </t>
  </si>
  <si>
    <t xml:space="preserve">DILUENT UNIVERSAL </t>
  </si>
  <si>
    <t>CLEANCELL E2010/E411</t>
  </si>
  <si>
    <t>PROCELL E2010/E411</t>
  </si>
  <si>
    <t>SYS WASH</t>
  </si>
  <si>
    <t xml:space="preserve">ASSAY TIPS E2010/E411        </t>
  </si>
  <si>
    <t xml:space="preserve">ASSAY CUPS E2010/E411        </t>
  </si>
  <si>
    <t>IGFBP-3 CALSET</t>
  </si>
  <si>
    <t>LIQ. DIABETES LEVEL I</t>
  </si>
  <si>
    <t>LIQUICHEK DIABETES LEVEL 2</t>
  </si>
  <si>
    <t>IMMUNOLOGY LIQUID I 6X1ml</t>
  </si>
  <si>
    <t>IMMUNOLOGY LIQUID II 6X1ML</t>
  </si>
  <si>
    <t>LIQUID ASSAY MULTIQUAL LEVEL1 12X3ML</t>
  </si>
  <si>
    <t>LIQUID ASSAY MULTIQUAL LEVEL2 12X3ML</t>
  </si>
  <si>
    <t>LYPHOCHEK NIVO 1 12X5ML</t>
  </si>
  <si>
    <t>LYPHOCHEK NIVO 2 12X5ML</t>
  </si>
  <si>
    <t>Reagensi i potrošni materijal za URISED, LABUMAT, URISED MINI Doc U READERLAB Pro/LabUReader Plus 2</t>
  </si>
  <si>
    <t>Labstrips U11</t>
  </si>
  <si>
    <t>Cuvettes for Urised</t>
  </si>
  <si>
    <t xml:space="preserve">MAS UA DIP Tube Control </t>
  </si>
  <si>
    <t>Reagensi i potrošni materijal za aparat SIMENS RAPID POINT 500</t>
  </si>
  <si>
    <t>Ketridž 400 analiza</t>
  </si>
  <si>
    <t>Ketridž 100 analiza</t>
  </si>
  <si>
    <t>Wash/Waste ketridž</t>
  </si>
  <si>
    <t>RapidQC Comlete,Level 1</t>
  </si>
  <si>
    <t>RapidQC Comlete,Level 2</t>
  </si>
  <si>
    <t>RapidQC Complete,Level 3</t>
  </si>
  <si>
    <t>Kapilare za gasne analize,hepar.150ul</t>
  </si>
  <si>
    <t>Špric za gasne analize</t>
  </si>
  <si>
    <t>Sample port</t>
  </si>
  <si>
    <t>Termo papir</t>
  </si>
  <si>
    <t>Inlet gasket</t>
  </si>
  <si>
    <t xml:space="preserve">ABL90 FLEX clot catcher, box off 250 pcs </t>
  </si>
  <si>
    <t>safeCLINITUBES plastic capillaries 100 µL</t>
  </si>
  <si>
    <t>Reagensi i potrošni materijal za aparat STAGO STA Compact</t>
  </si>
  <si>
    <t>STA - CLEANER SOLUTION</t>
  </si>
  <si>
    <t>STA SYSTEM CONTROL N+P</t>
  </si>
  <si>
    <t>STA UNICALIBRATOR</t>
  </si>
  <si>
    <t xml:space="preserve">STA - Staclot DRVV Screen 2 </t>
  </si>
  <si>
    <t>STA - Staclot DRVV Confirm</t>
  </si>
  <si>
    <t xml:space="preserve">PTT - LA </t>
  </si>
  <si>
    <t>STA Control LA 1+2</t>
  </si>
  <si>
    <t>STA-Staclot Protein C1</t>
  </si>
  <si>
    <t>Stic Expert HIT 5</t>
  </si>
  <si>
    <t>Laboratorijski testovi i reagensi za  aparat  Abbott RT PCR m2000sp i m2000rt</t>
  </si>
  <si>
    <t>Abbott RealTime CMV amplification reagent kit</t>
  </si>
  <si>
    <t>Abbott RealTime HCV Genotype II Amplification Reagent Kit</t>
  </si>
  <si>
    <t>Abbott RealTime HIV amplification reagent kit</t>
  </si>
  <si>
    <t xml:space="preserve">Abbott RealTime HIV Control Kit </t>
  </si>
  <si>
    <t>Master mix Tubs</t>
  </si>
  <si>
    <t>Laboratorijski testovi i reagensi za aparat BD FACSCanto II</t>
  </si>
  <si>
    <t>CD49d APC</t>
  </si>
  <si>
    <t>Laboratorijski testovi i reagensi za aparat EUROIMMUN Analyzer i 2P</t>
  </si>
  <si>
    <t xml:space="preserve">Anti-HSV-1 (gC1) ELISA (IgM) </t>
  </si>
  <si>
    <t xml:space="preserve">Anti-HSV-1 (gC1) ELISA (IgG) </t>
  </si>
  <si>
    <t xml:space="preserve">1100 μl Conductive Disposable Tips for EUROIMMUN Analyzer I/I-2P </t>
  </si>
  <si>
    <t xml:space="preserve">300 μl Conductive Disposable Tips for EUROIMMUN Analyzer I/I-2P </t>
  </si>
  <si>
    <t>ADJUSTMENT SOLUTION EUROIMMUN</t>
  </si>
  <si>
    <t>Laboratorijski testovi i reagensi za PCR GENEXPERT CEPHEID</t>
  </si>
  <si>
    <t>Testovi za detekciju BCR-ABL Ultra</t>
  </si>
  <si>
    <t>Laboratorijski testovi i reagensi za analize genotipizacije (PCR)</t>
  </si>
  <si>
    <t>TaqMan SNP Genotyping Assay</t>
  </si>
  <si>
    <t>Univerzalni PCR Master Mix sa ROX</t>
  </si>
  <si>
    <t>Regensi za biohemijski analizator ADVIA 1800 (SIMENS)</t>
  </si>
  <si>
    <t>Wide Range C-Reactive Protein (wrCRP)</t>
  </si>
  <si>
    <t>Transferin</t>
  </si>
  <si>
    <t>Mokraćna kiselina</t>
  </si>
  <si>
    <t>Magnezijum</t>
  </si>
  <si>
    <t>komplement C3</t>
  </si>
  <si>
    <t>Kalcium II (ARSENAZO)</t>
  </si>
  <si>
    <t>ISE Buffer</t>
  </si>
  <si>
    <t>IgM</t>
  </si>
  <si>
    <t>IgG</t>
  </si>
  <si>
    <t>IgA</t>
  </si>
  <si>
    <t>GGT</t>
  </si>
  <si>
    <t>Fosfor</t>
  </si>
  <si>
    <t>Feritin</t>
  </si>
  <si>
    <t>Cuvette Wash Solution</t>
  </si>
  <si>
    <t>Chemistry Calibrator</t>
  </si>
  <si>
    <t>Bilirubin direktni</t>
  </si>
  <si>
    <t>komplement C4</t>
  </si>
  <si>
    <t>Reagensi za biohemijski analizator AVL 9180 (ROCHE)</t>
  </si>
  <si>
    <t>Cleaning solution</t>
  </si>
  <si>
    <t xml:space="preserve">Sodium Electrode Conditioner </t>
  </si>
  <si>
    <t>ELEKTRODA Ca 2+</t>
  </si>
  <si>
    <t>ELEKTRODA CL</t>
  </si>
  <si>
    <t>ELEKTRODA K</t>
  </si>
  <si>
    <t xml:space="preserve">ELEKTRODA Na </t>
  </si>
  <si>
    <t>ISE TROL 1,2,3 kontrola</t>
  </si>
  <si>
    <t>Kućište referentne elektrode</t>
  </si>
  <si>
    <t>Referentna elektroda</t>
  </si>
  <si>
    <t>ISE SNAP pakovanje REAGENS</t>
  </si>
  <si>
    <t>Reagensi za biohemijski analizator Biosen (EKF Diagnostics)</t>
  </si>
  <si>
    <t>Chip Sensor Glucose</t>
  </si>
  <si>
    <t>Cleaning solution and protein remover</t>
  </si>
  <si>
    <t>Desinfectant solution</t>
  </si>
  <si>
    <t>MULTI  STANDARD sol12mmol/1,5x2</t>
  </si>
  <si>
    <t>READ CON normal kontrola</t>
  </si>
  <si>
    <t>READ CON patološka  kontrola</t>
  </si>
  <si>
    <t>Sample cups and 20ul capillaries sa 100ul hem. Solut.</t>
  </si>
  <si>
    <t>Glukose/Lactate System Solution</t>
  </si>
  <si>
    <t>Sensor test solution glu/lactate</t>
  </si>
  <si>
    <t>Reagensi za biohemijski analizator SpaPlus (The Binding Site)</t>
  </si>
  <si>
    <t xml:space="preserve">IGG CSF SPAPLUS KIT </t>
  </si>
  <si>
    <t>Alfa amilaza</t>
  </si>
  <si>
    <t>Bilirubi ukupni</t>
  </si>
  <si>
    <t xml:space="preserve">Bilirubin direktni </t>
  </si>
  <si>
    <t>Bilirubin kalibrator</t>
  </si>
  <si>
    <t>CHEM  I  kalibrator</t>
  </si>
  <si>
    <t>CHEM  II  kalibrator</t>
  </si>
  <si>
    <t>CHK</t>
  </si>
  <si>
    <t>CK</t>
  </si>
  <si>
    <t>CK/MB  kalibrator</t>
  </si>
  <si>
    <t>Cuvette Cartridge</t>
  </si>
  <si>
    <t>čašice  sa poklopcem</t>
  </si>
  <si>
    <t>ENZ  II  kalibrator</t>
  </si>
  <si>
    <t>Enzyme Verifier</t>
  </si>
  <si>
    <t>Glukoza</t>
  </si>
  <si>
    <t>hsCRP</t>
  </si>
  <si>
    <t>hsCRP kalibrator</t>
  </si>
  <si>
    <t>Kreatinin</t>
  </si>
  <si>
    <t>Quiciklyte Multi senzor Na/K/Cl cartidge</t>
  </si>
  <si>
    <t>Quiciklyte Multisensor dilution check</t>
  </si>
  <si>
    <t>Quiciklyte Multisensor Flush Solution</t>
  </si>
  <si>
    <t>Quiciklyte Multisensor Sample diluent</t>
  </si>
  <si>
    <t>Quiciklyte Standard A</t>
  </si>
  <si>
    <t>Quiciklyte Standard B</t>
  </si>
  <si>
    <t>Salt bridge solution</t>
  </si>
  <si>
    <t>UCFP - urin/likvor protein kalibrator</t>
  </si>
  <si>
    <t>Ukupni proteini</t>
  </si>
  <si>
    <t>Urea</t>
  </si>
  <si>
    <t xml:space="preserve">UCFP - urin/likvor protein </t>
  </si>
  <si>
    <t xml:space="preserve">Bilirubin - Direct (BILD2)  </t>
  </si>
  <si>
    <t>Bilirubin - Total (BILT3)</t>
  </si>
  <si>
    <t xml:space="preserve">Creatinine Jaffe (CREJ2)  </t>
  </si>
  <si>
    <t xml:space="preserve">Glucose (GLUH2)  </t>
  </si>
  <si>
    <t xml:space="preserve">Glucose (GLUC3)  </t>
  </si>
  <si>
    <t xml:space="preserve">Iron (IRON2)  </t>
  </si>
  <si>
    <t xml:space="preserve">Magnesium (MG)  </t>
  </si>
  <si>
    <t xml:space="preserve">Total Protein (TP2)  </t>
  </si>
  <si>
    <t xml:space="preserve">Urea (UREAL)  </t>
  </si>
  <si>
    <t xml:space="preserve">Uric Acid (UA2)  </t>
  </si>
  <si>
    <t xml:space="preserve">ALT (ALTL)  </t>
  </si>
  <si>
    <t xml:space="preserve">AST (ASTL)  </t>
  </si>
  <si>
    <t xml:space="preserve">Amylase (AMYL2)  </t>
  </si>
  <si>
    <t>CK (CK2)</t>
  </si>
  <si>
    <t xml:space="preserve">GGT (GGT-2)  </t>
  </si>
  <si>
    <t xml:space="preserve">LDH L→P (LDHI2)  </t>
  </si>
  <si>
    <t xml:space="preserve">Lipase (LIPC)  </t>
  </si>
  <si>
    <t>CRP (CRPLX)</t>
  </si>
  <si>
    <t xml:space="preserve">Activator  </t>
  </si>
  <si>
    <t xml:space="preserve">C.f.a.s. </t>
  </si>
  <si>
    <t>C.f.a.s. Protein</t>
  </si>
  <si>
    <t>ISE Calibrator Direct</t>
  </si>
  <si>
    <t>ISE Calibrator Indirect (Urine)</t>
  </si>
  <si>
    <t>ISE Deproteinizer</t>
  </si>
  <si>
    <t>ISE Reference Electrolyte Solution</t>
  </si>
  <si>
    <t>ISE Solution 1</t>
  </si>
  <si>
    <t>ISE Solution 2</t>
  </si>
  <si>
    <t>Cleaner Cassette</t>
  </si>
  <si>
    <t>Cleaning Solution</t>
  </si>
  <si>
    <t>Micro-Cuvettes</t>
  </si>
  <si>
    <t>Cuvette waste box</t>
  </si>
  <si>
    <t>Cobas Sample Cup With Hole BLUE</t>
  </si>
  <si>
    <t>Halogen lamp Integra</t>
  </si>
  <si>
    <t>Probe set</t>
  </si>
  <si>
    <t>Kit maintenance 400/400PLUS</t>
  </si>
  <si>
    <t>MOKRAĆNA KISELINA</t>
  </si>
  <si>
    <t>BILIRUBIN DIREKTAN</t>
  </si>
  <si>
    <t>MAGNEZIJUM</t>
  </si>
  <si>
    <t>ALANIN AMINOTRANSFERAZA</t>
  </si>
  <si>
    <t>GAMA-GLUTAMIL TRANSFERAZA</t>
  </si>
  <si>
    <t>IGA</t>
  </si>
  <si>
    <t>IGG</t>
  </si>
  <si>
    <t>IGM</t>
  </si>
  <si>
    <t>COMPLEMENT C3</t>
  </si>
  <si>
    <t>COMPLEMENT C4</t>
  </si>
  <si>
    <t>ANTISTREPTOLIZIN O</t>
  </si>
  <si>
    <t>β2-MIKROGLOBULIN</t>
  </si>
  <si>
    <t xml:space="preserve">Lp(a) kalibrator </t>
  </si>
  <si>
    <t>Lp(a) kontrola</t>
  </si>
  <si>
    <t>Acid Wash Solution</t>
  </si>
  <si>
    <t>Alkaline Wash Solution</t>
  </si>
  <si>
    <t>Detergent A</t>
  </si>
  <si>
    <t>Detergent B</t>
  </si>
  <si>
    <t>Water Bath Additive</t>
  </si>
  <si>
    <t xml:space="preserve">Multiconsittuent Calibrator </t>
  </si>
  <si>
    <t>Urine/CSF Proteins Calibrator</t>
  </si>
  <si>
    <t>Mikroalbumin kalibrator</t>
  </si>
  <si>
    <t xml:space="preserve">Mikroalbumin kontrola </t>
  </si>
  <si>
    <t xml:space="preserve">Lipaza kalibrator </t>
  </si>
  <si>
    <t xml:space="preserve">β2-microglobulin Standard </t>
  </si>
  <si>
    <t>MultiChem S Plus Assayed Level 1</t>
  </si>
  <si>
    <t xml:space="preserve">MultiChem U </t>
  </si>
  <si>
    <t>ICT serum  kalibrator</t>
  </si>
  <si>
    <t>B12 Reagens Kit</t>
  </si>
  <si>
    <t xml:space="preserve">B12 kalibrator </t>
  </si>
  <si>
    <t>B12 kontrola</t>
  </si>
  <si>
    <t xml:space="preserve">Folat kontrola </t>
  </si>
  <si>
    <t>Sirolimus kalibrator</t>
  </si>
  <si>
    <t xml:space="preserve">MultiChem WBT </t>
  </si>
  <si>
    <t xml:space="preserve">Pomoćni reagens Pre-Trigger  </t>
  </si>
  <si>
    <t xml:space="preserve">Pomoćni reagensTrigger Solution  </t>
  </si>
  <si>
    <t xml:space="preserve">Pomoćni rastvor Probe conditioner  </t>
  </si>
  <si>
    <t xml:space="preserve">Source Lamp за Architect ci4100 или одговарајућe  </t>
  </si>
  <si>
    <t xml:space="preserve">Tubing/Sensor, temp, WZ за Architect ci4100 или одговарајућe </t>
  </si>
  <si>
    <t>Reagensi za sisteme za elektroforezu Capillarys 2 Flex Piercing, Capillarys 3 Terra, Capillarys, Hydrasys 2, Hydrasys 2 scan  (SEBIA)</t>
  </si>
  <si>
    <t>ANTISERUM  FIX G-A-M-A-K-L</t>
  </si>
  <si>
    <t>ANTISERUM FIX-GAM-K-L</t>
  </si>
  <si>
    <t>ANTISERUM Kf-Lf MS</t>
  </si>
  <si>
    <t>HYDRAGEL 2 IF</t>
  </si>
  <si>
    <t>HYDRAGEL 2 URINE PROFIL</t>
  </si>
  <si>
    <t>HYDRAGEL 30 β1-β2</t>
  </si>
  <si>
    <t>HYDRAGEL 3 CSF ISOFOCUSING</t>
  </si>
  <si>
    <t>SOX-11</t>
  </si>
  <si>
    <t>Laboratorijski reagensi za aparat DAKO Autostainer Link 48</t>
  </si>
  <si>
    <t>Annexin 1</t>
  </si>
  <si>
    <t xml:space="preserve">BOB-1 </t>
  </si>
  <si>
    <t>C- myc</t>
  </si>
  <si>
    <t>CD23</t>
  </si>
  <si>
    <t>CD79α</t>
  </si>
  <si>
    <t>CD117 C-kit</t>
  </si>
  <si>
    <t>MUM1 protein</t>
  </si>
  <si>
    <t>PLAP</t>
  </si>
  <si>
    <t>Podoplanin (D2-40)</t>
  </si>
  <si>
    <t>Laboratorijski  reagensi za  histohemiju i enzimohistohemiju</t>
  </si>
  <si>
    <t>Colloidal iron for acid mucins</t>
  </si>
  <si>
    <t xml:space="preserve">Gomori's paraldehyde fuchsin </t>
  </si>
  <si>
    <t>Mallory trichrome staining</t>
  </si>
  <si>
    <t>Perls method for ferric iron</t>
  </si>
  <si>
    <t>Ziehl-Neelsen for mycobacteria</t>
  </si>
  <si>
    <t>Laboratorijski  reagensi za aparat LabVision Autosteiner 360</t>
  </si>
  <si>
    <t>CD20 Ab-1</t>
  </si>
  <si>
    <t>Nalepnice FLAP LABEL 5x500/ROLL</t>
  </si>
  <si>
    <t>UltraVision Quanto Detection System HRP DAB</t>
  </si>
  <si>
    <t>Tris Buffer Saline and Tween 20</t>
  </si>
  <si>
    <t>CA 19-9</t>
  </si>
  <si>
    <t>CA 15-3</t>
  </si>
  <si>
    <t>CEA</t>
  </si>
  <si>
    <t xml:space="preserve">CA 19-9XR Calibrators </t>
  </si>
  <si>
    <t>CA 15-3 Calibrators</t>
  </si>
  <si>
    <t xml:space="preserve">CEA Calibrators </t>
  </si>
  <si>
    <t>LIAISON CA 19-9 TM</t>
  </si>
  <si>
    <t>LIAISON CA 125II TM</t>
  </si>
  <si>
    <t>LIAISON CA 15-3</t>
  </si>
  <si>
    <t>LIAISON CEA</t>
  </si>
  <si>
    <t>NaCl 9% Diluent</t>
  </si>
  <si>
    <t>Yunicom d.o.o</t>
  </si>
  <si>
    <t>Interlab Exim I Eurodijagnostika</t>
  </si>
  <si>
    <t>Superlab d.o.o</t>
  </si>
  <si>
    <t>Euromedicina d.o.o</t>
  </si>
  <si>
    <t>Remed d.o.o</t>
  </si>
  <si>
    <t>Uni-chem d.o.o</t>
  </si>
  <si>
    <t>Promedia d.o.o</t>
  </si>
  <si>
    <t>Biomedica d.o.o</t>
  </si>
  <si>
    <t>Vivogen d.o.o</t>
  </si>
  <si>
    <t>Mit d.o.o.</t>
  </si>
  <si>
    <t>Galen Fokus d.o.o</t>
  </si>
  <si>
    <t>Labteh d.o.o</t>
  </si>
  <si>
    <t>III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</si>
</sst>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sz val="10"/>
      <name val="Arial"/>
      <family val="2"/>
      <charset val="238"/>
    </font>
    <font>
      <sz val="11"/>
      <color indexed="8"/>
      <name val="Calibri"/>
      <family val="2"/>
      <charset val="238"/>
    </font>
    <font>
      <sz val="11"/>
      <color theme="1"/>
      <name val="Calibri"/>
      <family val="2"/>
      <charset val="238"/>
      <scheme val="minor"/>
    </font>
    <font>
      <sz val="8"/>
      <color theme="1"/>
      <name val="Verdana CE"/>
      <family val="2"/>
      <charset val="238"/>
    </font>
    <font>
      <sz val="10"/>
      <color indexed="8"/>
      <name val="Arial"/>
      <family val="2"/>
      <charset val="238"/>
    </font>
    <font>
      <sz val="10"/>
      <color theme="1"/>
      <name val="Arial"/>
      <family val="2"/>
      <charset val="238"/>
    </font>
    <font>
      <sz val="10"/>
      <color indexed="8"/>
      <name val="Arial"/>
      <family val="2"/>
    </font>
    <font>
      <b/>
      <sz val="18"/>
      <color indexed="56"/>
      <name val="Cambria"/>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10"/>
      <name val="Calibri"/>
      <family val="2"/>
      <charset val="238"/>
    </font>
    <font>
      <sz val="12"/>
      <color indexed="8"/>
      <name val="Calibri"/>
      <family val="2"/>
    </font>
    <font>
      <sz val="12"/>
      <color rgb="FF006100"/>
      <name val="Calibri"/>
      <family val="2"/>
      <scheme val="minor"/>
    </font>
    <font>
      <sz val="12"/>
      <color theme="1"/>
      <name val="Calibri"/>
      <family val="2"/>
      <scheme val="minor"/>
    </font>
    <font>
      <b/>
      <sz val="11"/>
      <color indexed="8"/>
      <name val="Arial"/>
      <family val="2"/>
    </font>
    <font>
      <b/>
      <sz val="11"/>
      <color theme="1"/>
      <name val="Arial"/>
      <family val="2"/>
    </font>
  </fonts>
  <fills count="28">
    <fill>
      <patternFill patternType="none"/>
    </fill>
    <fill>
      <patternFill patternType="gray125"/>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E6D5F3"/>
        <bgColor indexed="64"/>
      </patternFill>
    </fill>
    <fill>
      <patternFill patternType="solid">
        <fgColor theme="0" tint="-0.1499679555650502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01">
    <xf numFmtId="0" fontId="0" fillId="0" borderId="0"/>
    <xf numFmtId="0" fontId="5" fillId="0" borderId="0"/>
    <xf numFmtId="0" fontId="4" fillId="0" borderId="0"/>
    <xf numFmtId="0" fontId="4" fillId="0" borderId="0"/>
    <xf numFmtId="0" fontId="4" fillId="0" borderId="0"/>
    <xf numFmtId="0" fontId="7" fillId="0" borderId="0"/>
    <xf numFmtId="0" fontId="8" fillId="0" borderId="0"/>
    <xf numFmtId="0" fontId="4" fillId="0" borderId="0"/>
    <xf numFmtId="0" fontId="8" fillId="0" borderId="0"/>
    <xf numFmtId="0" fontId="5" fillId="0" borderId="0"/>
    <xf numFmtId="0" fontId="9" fillId="0" borderId="0"/>
    <xf numFmtId="0" fontId="10" fillId="0" borderId="0"/>
    <xf numFmtId="0" fontId="11" fillId="0" borderId="0" applyNumberFormat="0" applyFill="0" applyBorder="0" applyProtection="0"/>
    <xf numFmtId="0" fontId="9" fillId="0" borderId="0"/>
    <xf numFmtId="0" fontId="4" fillId="0" borderId="0"/>
    <xf numFmtId="0" fontId="4" fillId="0" borderId="0"/>
    <xf numFmtId="164" fontId="4" fillId="0" borderId="0" applyFont="0" applyFill="0" applyBorder="0" applyAlignment="0" applyProtection="0"/>
    <xf numFmtId="0" fontId="12"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2" applyNumberFormat="0" applyAlignment="0" applyProtection="0"/>
    <xf numFmtId="0" fontId="18" fillId="22" borderId="3" applyNumberFormat="0" applyAlignment="0" applyProtection="0"/>
    <xf numFmtId="0" fontId="30" fillId="0" borderId="0"/>
    <xf numFmtId="0" fontId="19" fillId="0" borderId="0" applyNumberFormat="0" applyFill="0" applyBorder="0" applyAlignment="0" applyProtection="0"/>
    <xf numFmtId="0" fontId="20" fillId="5" borderId="0" applyNumberFormat="0" applyBorder="0" applyAlignment="0" applyProtection="0"/>
    <xf numFmtId="0" fontId="31" fillId="2"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8" borderId="2" applyNumberFormat="0" applyAlignment="0" applyProtection="0"/>
    <xf numFmtId="0" fontId="25" fillId="0" borderId="7" applyNumberFormat="0" applyFill="0" applyAlignment="0" applyProtection="0"/>
    <xf numFmtId="0" fontId="26" fillId="23" borderId="0" applyNumberFormat="0" applyBorder="0" applyAlignment="0" applyProtection="0"/>
    <xf numFmtId="0" fontId="5" fillId="0" borderId="0"/>
    <xf numFmtId="0" fontId="4" fillId="0" borderId="0"/>
    <xf numFmtId="0" fontId="12" fillId="0" borderId="0"/>
    <xf numFmtId="0" fontId="4" fillId="0" borderId="0"/>
    <xf numFmtId="0" fontId="7" fillId="0" borderId="0"/>
    <xf numFmtId="0" fontId="3" fillId="0" borderId="0"/>
    <xf numFmtId="0" fontId="32" fillId="0" borderId="0"/>
    <xf numFmtId="0" fontId="13" fillId="0" borderId="0"/>
    <xf numFmtId="0" fontId="7" fillId="24" borderId="8" applyNumberFormat="0" applyFont="0" applyAlignment="0" applyProtection="0"/>
    <xf numFmtId="0" fontId="27" fillId="21" borderId="9" applyNumberFormat="0" applyAlignment="0" applyProtection="0"/>
    <xf numFmtId="9" fontId="4" fillId="0" borderId="0" applyFont="0" applyFill="0" applyBorder="0" applyAlignment="0" applyProtection="0"/>
    <xf numFmtId="0" fontId="14"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17" fillId="21" borderId="14" applyNumberFormat="0" applyAlignment="0" applyProtection="0"/>
    <xf numFmtId="0" fontId="24" fillId="8" borderId="14" applyNumberFormat="0" applyAlignment="0" applyProtection="0"/>
    <xf numFmtId="0" fontId="7" fillId="24" borderId="15" applyNumberFormat="0" applyFont="0" applyAlignment="0" applyProtection="0"/>
    <xf numFmtId="0" fontId="27" fillId="21" borderId="16" applyNumberFormat="0" applyAlignment="0" applyProtection="0"/>
    <xf numFmtId="0" fontId="28" fillId="0" borderId="17" applyNumberFormat="0" applyFill="0" applyAlignment="0" applyProtection="0"/>
    <xf numFmtId="0" fontId="11" fillId="0" borderId="0"/>
    <xf numFmtId="0" fontId="7" fillId="0" borderId="0"/>
    <xf numFmtId="0" fontId="12" fillId="0" borderId="0"/>
    <xf numFmtId="0" fontId="12" fillId="0" borderId="0"/>
    <xf numFmtId="0" fontId="5" fillId="0" borderId="0"/>
    <xf numFmtId="0" fontId="27" fillId="21" borderId="18" applyNumberFormat="0" applyAlignment="0" applyProtection="0"/>
    <xf numFmtId="0" fontId="28" fillId="0" borderId="19" applyNumberFormat="0" applyFill="0" applyAlignment="0" applyProtection="0"/>
    <xf numFmtId="0" fontId="27" fillId="21" borderId="20" applyNumberFormat="0" applyAlignment="0" applyProtection="0"/>
    <xf numFmtId="0" fontId="28" fillId="0" borderId="21" applyNumberFormat="0" applyFill="0" applyAlignment="0" applyProtection="0"/>
    <xf numFmtId="0" fontId="24" fillId="8" borderId="25" applyNumberFormat="0" applyAlignment="0" applyProtection="0"/>
    <xf numFmtId="0" fontId="17" fillId="21" borderId="25" applyNumberFormat="0" applyAlignment="0" applyProtection="0"/>
    <xf numFmtId="0" fontId="27" fillId="21" borderId="22" applyNumberFormat="0" applyAlignment="0" applyProtection="0"/>
    <xf numFmtId="0" fontId="28" fillId="0" borderId="23" applyNumberFormat="0" applyFill="0" applyAlignment="0" applyProtection="0"/>
    <xf numFmtId="0" fontId="7" fillId="24" borderId="26" applyNumberFormat="0" applyFont="0" applyAlignment="0" applyProtection="0"/>
    <xf numFmtId="164" fontId="4" fillId="0" borderId="0" applyFont="0" applyFill="0" applyBorder="0" applyAlignment="0" applyProtection="0"/>
    <xf numFmtId="0" fontId="8" fillId="0" borderId="0"/>
    <xf numFmtId="0" fontId="2" fillId="0" borderId="0"/>
    <xf numFmtId="0" fontId="2" fillId="0" borderId="0"/>
    <xf numFmtId="0" fontId="4" fillId="0" borderId="0"/>
    <xf numFmtId="0" fontId="7" fillId="0" borderId="0"/>
    <xf numFmtId="0" fontId="8" fillId="0" borderId="0"/>
    <xf numFmtId="0" fontId="4" fillId="0" borderId="0"/>
    <xf numFmtId="0" fontId="4" fillId="0" borderId="0"/>
    <xf numFmtId="0" fontId="1" fillId="0" borderId="0"/>
    <xf numFmtId="0" fontId="1" fillId="0" borderId="0"/>
    <xf numFmtId="164" fontId="4" fillId="0" borderId="0" applyFont="0" applyFill="0" applyBorder="0" applyAlignment="0" applyProtection="0"/>
  </cellStyleXfs>
  <cellXfs count="36">
    <xf numFmtId="0" fontId="0" fillId="0" borderId="0" xfId="0"/>
    <xf numFmtId="0" fontId="6" fillId="0" borderId="1" xfId="0" applyFont="1" applyFill="1" applyBorder="1" applyAlignment="1">
      <alignment horizontal="center" vertical="center" wrapText="1"/>
    </xf>
    <xf numFmtId="0" fontId="33" fillId="25" borderId="11" xfId="63" applyFont="1" applyFill="1" applyBorder="1" applyAlignment="1" applyProtection="1">
      <alignment horizontal="center" vertical="center" wrapText="1"/>
    </xf>
    <xf numFmtId="0" fontId="33" fillId="25" borderId="12" xfId="63"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wrapText="1"/>
    </xf>
    <xf numFmtId="4" fontId="33" fillId="25" borderId="11" xfId="63" applyNumberFormat="1" applyFont="1" applyFill="1" applyBorder="1" applyAlignment="1" applyProtection="1">
      <alignment horizontal="center" vertical="center" wrapText="1"/>
    </xf>
    <xf numFmtId="0" fontId="6" fillId="0" borderId="12" xfId="0" applyFont="1" applyBorder="1" applyAlignment="1" applyProtection="1">
      <alignment horizontal="center" vertical="center"/>
      <protection locked="0"/>
    </xf>
    <xf numFmtId="4" fontId="6" fillId="0" borderId="12" xfId="0" applyNumberFormat="1"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34" fillId="27" borderId="24" xfId="0" applyFont="1" applyFill="1" applyBorder="1" applyAlignment="1">
      <alignment horizontal="center" vertical="center" wrapText="1"/>
    </xf>
    <xf numFmtId="0" fontId="33" fillId="25" borderId="13" xfId="63"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27" xfId="0" applyFont="1" applyFill="1" applyBorder="1" applyAlignment="1">
      <alignment horizontal="center" vertical="center"/>
    </xf>
    <xf numFmtId="0" fontId="6" fillId="0" borderId="27" xfId="0" applyFont="1" applyFill="1" applyBorder="1" applyAlignment="1">
      <alignment horizontal="center" wrapText="1"/>
    </xf>
    <xf numFmtId="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4" fontId="6" fillId="0" borderId="1" xfId="0" applyNumberFormat="1" applyFont="1" applyBorder="1" applyAlignment="1">
      <alignment horizontal="center" vertical="center"/>
    </xf>
    <xf numFmtId="4" fontId="6" fillId="0" borderId="1" xfId="58" applyNumberFormat="1" applyFont="1" applyBorder="1" applyAlignment="1">
      <alignment horizontal="center" vertical="center"/>
    </xf>
    <xf numFmtId="4" fontId="6" fillId="0" borderId="1" xfId="0" applyNumberFormat="1" applyFont="1" applyFill="1" applyBorder="1" applyAlignment="1" applyProtection="1">
      <alignment horizontal="center" vertical="center"/>
      <protection locked="0"/>
    </xf>
    <xf numFmtId="4" fontId="6"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33" fillId="25" borderId="28" xfId="63" applyFont="1" applyFill="1" applyBorder="1" applyAlignment="1">
      <alignment horizontal="center" vertical="center" wrapText="1"/>
    </xf>
    <xf numFmtId="0" fontId="0" fillId="0" borderId="1" xfId="0" applyBorder="1"/>
    <xf numFmtId="0" fontId="0" fillId="0" borderId="27" xfId="0" applyBorder="1"/>
    <xf numFmtId="0" fontId="6" fillId="0" borderId="29" xfId="0" applyFont="1" applyFill="1" applyBorder="1" applyAlignment="1">
      <alignment horizontal="center" vertical="center" wrapText="1"/>
    </xf>
    <xf numFmtId="0" fontId="33" fillId="25" borderId="30" xfId="63" applyFont="1" applyFill="1" applyBorder="1" applyAlignment="1">
      <alignment horizontal="center" vertical="center" wrapText="1"/>
    </xf>
    <xf numFmtId="0" fontId="0" fillId="0" borderId="29" xfId="0" applyBorder="1"/>
    <xf numFmtId="3" fontId="0" fillId="0" borderId="27" xfId="0" applyNumberFormat="1" applyBorder="1"/>
    <xf numFmtId="3" fontId="0" fillId="0" borderId="0" xfId="0" applyNumberFormat="1"/>
    <xf numFmtId="3" fontId="33" fillId="26" borderId="1" xfId="63" applyNumberFormat="1" applyFont="1" applyFill="1" applyBorder="1" applyAlignment="1">
      <alignment horizontal="center" vertical="center" wrapText="1"/>
    </xf>
    <xf numFmtId="3" fontId="6" fillId="26" borderId="1" xfId="0" applyNumberFormat="1" applyFont="1" applyFill="1" applyBorder="1" applyAlignment="1">
      <alignment horizontal="center" vertical="center"/>
    </xf>
  </cellXfs>
  <cellStyles count="101">
    <cellStyle name="20% - Accent1 2" xfId="18" xr:uid="{00000000-0005-0000-0000-000000000000}"/>
    <cellStyle name="20% - Accent2 2" xfId="19" xr:uid="{00000000-0005-0000-0000-000001000000}"/>
    <cellStyle name="20% - Accent3 2" xfId="20" xr:uid="{00000000-0005-0000-0000-000002000000}"/>
    <cellStyle name="20% - Accent4 2" xfId="21" xr:uid="{00000000-0005-0000-0000-000003000000}"/>
    <cellStyle name="20% - Accent5 2" xfId="22" xr:uid="{00000000-0005-0000-0000-000004000000}"/>
    <cellStyle name="20% - Accent6 2" xfId="23" xr:uid="{00000000-0005-0000-0000-000005000000}"/>
    <cellStyle name="40% - Accent1 2" xfId="24" xr:uid="{00000000-0005-0000-0000-000006000000}"/>
    <cellStyle name="40% - Accent2 2" xfId="25" xr:uid="{00000000-0005-0000-0000-000007000000}"/>
    <cellStyle name="40% - Accent3 2" xfId="26" xr:uid="{00000000-0005-0000-0000-000008000000}"/>
    <cellStyle name="40% - Accent4 2" xfId="27" xr:uid="{00000000-0005-0000-0000-000009000000}"/>
    <cellStyle name="40% - Accent5 2" xfId="28" xr:uid="{00000000-0005-0000-0000-00000A000000}"/>
    <cellStyle name="40% - Accent6 2" xfId="29" xr:uid="{00000000-0005-0000-0000-00000B000000}"/>
    <cellStyle name="60% - Accent1 2" xfId="30" xr:uid="{00000000-0005-0000-0000-00000C000000}"/>
    <cellStyle name="60% - Accent2 2" xfId="31" xr:uid="{00000000-0005-0000-0000-00000D000000}"/>
    <cellStyle name="60% - Accent3 2" xfId="32" xr:uid="{00000000-0005-0000-0000-00000E000000}"/>
    <cellStyle name="60% - Accent4 2" xfId="33" xr:uid="{00000000-0005-0000-0000-00000F000000}"/>
    <cellStyle name="60% - Accent5 2" xfId="34" xr:uid="{00000000-0005-0000-0000-000010000000}"/>
    <cellStyle name="60% - Accent6 2" xfId="35" xr:uid="{00000000-0005-0000-0000-000011000000}"/>
    <cellStyle name="Accent1 2" xfId="36" xr:uid="{00000000-0005-0000-0000-000012000000}"/>
    <cellStyle name="Accent2 2" xfId="37" xr:uid="{00000000-0005-0000-0000-000013000000}"/>
    <cellStyle name="Accent3 2" xfId="38" xr:uid="{00000000-0005-0000-0000-000014000000}"/>
    <cellStyle name="Accent4 2" xfId="39" xr:uid="{00000000-0005-0000-0000-000015000000}"/>
    <cellStyle name="Accent5 2" xfId="40" xr:uid="{00000000-0005-0000-0000-000016000000}"/>
    <cellStyle name="Accent6 2" xfId="41" xr:uid="{00000000-0005-0000-0000-000017000000}"/>
    <cellStyle name="Bad 2" xfId="42" xr:uid="{00000000-0005-0000-0000-000018000000}"/>
    <cellStyle name="Calculation 2" xfId="43" xr:uid="{00000000-0005-0000-0000-000019000000}"/>
    <cellStyle name="Calculation 2 2" xfId="70" xr:uid="{00000000-0005-0000-0000-00001A000000}"/>
    <cellStyle name="Calculation 2 3" xfId="85" xr:uid="{00000000-0005-0000-0000-00001B000000}"/>
    <cellStyle name="Check Cell 2" xfId="44" xr:uid="{00000000-0005-0000-0000-00001C000000}"/>
    <cellStyle name="Comma 3" xfId="16" xr:uid="{00000000-0005-0000-0000-00001D000000}"/>
    <cellStyle name="Comma 3 2" xfId="89" xr:uid="{00000000-0005-0000-0000-00001E000000}"/>
    <cellStyle name="Comma 3 3" xfId="100" xr:uid="{00000000-0005-0000-0000-00001F000000}"/>
    <cellStyle name="Excel Built-in Normal" xfId="6" xr:uid="{00000000-0005-0000-0000-000020000000}"/>
    <cellStyle name="Excel Built-in Normal 2" xfId="45" xr:uid="{00000000-0005-0000-0000-000021000000}"/>
    <cellStyle name="Excel Built-in Normal 2 2" xfId="90" xr:uid="{00000000-0005-0000-0000-000022000000}"/>
    <cellStyle name="Explanatory Text 2" xfId="46" xr:uid="{00000000-0005-0000-0000-000023000000}"/>
    <cellStyle name="Good 2" xfId="47" xr:uid="{00000000-0005-0000-0000-000024000000}"/>
    <cellStyle name="Good 3" xfId="48" xr:uid="{00000000-0005-0000-0000-000025000000}"/>
    <cellStyle name="Heading 1 2" xfId="49" xr:uid="{00000000-0005-0000-0000-000026000000}"/>
    <cellStyle name="Heading 2 2" xfId="50" xr:uid="{00000000-0005-0000-0000-000027000000}"/>
    <cellStyle name="Heading 3 2" xfId="51" xr:uid="{00000000-0005-0000-0000-000028000000}"/>
    <cellStyle name="Heading 4 2" xfId="52" xr:uid="{00000000-0005-0000-0000-000029000000}"/>
    <cellStyle name="Input 2" xfId="53" xr:uid="{00000000-0005-0000-0000-00002A000000}"/>
    <cellStyle name="Input 2 2" xfId="71" xr:uid="{00000000-0005-0000-0000-00002B000000}"/>
    <cellStyle name="Input 2 3" xfId="84" xr:uid="{00000000-0005-0000-0000-00002C000000}"/>
    <cellStyle name="Linked Cell 2" xfId="54" xr:uid="{00000000-0005-0000-0000-00002D000000}"/>
    <cellStyle name="Neutral 2" xfId="55" xr:uid="{00000000-0005-0000-0000-00002E000000}"/>
    <cellStyle name="Normal" xfId="0" builtinId="0"/>
    <cellStyle name="Normal 10" xfId="11" xr:uid="{00000000-0005-0000-0000-000030000000}"/>
    <cellStyle name="Normal 11" xfId="15" xr:uid="{00000000-0005-0000-0000-000031000000}"/>
    <cellStyle name="Normal 13" xfId="13" xr:uid="{00000000-0005-0000-0000-000032000000}"/>
    <cellStyle name="Normal 13 2" xfId="91" xr:uid="{00000000-0005-0000-0000-000033000000}"/>
    <cellStyle name="Normal 13 3" xfId="99" xr:uid="{00000000-0005-0000-0000-000034000000}"/>
    <cellStyle name="Normal 16" xfId="12" xr:uid="{00000000-0005-0000-0000-000035000000}"/>
    <cellStyle name="Normal 2" xfId="14" xr:uid="{00000000-0005-0000-0000-000036000000}"/>
    <cellStyle name="Normal 2 16" xfId="2" xr:uid="{00000000-0005-0000-0000-000037000000}"/>
    <cellStyle name="Normal 2 17" xfId="3" xr:uid="{00000000-0005-0000-0000-000038000000}"/>
    <cellStyle name="Normal 2 18" xfId="10" xr:uid="{00000000-0005-0000-0000-000039000000}"/>
    <cellStyle name="Normal 2 18 2" xfId="92" xr:uid="{00000000-0005-0000-0000-00003A000000}"/>
    <cellStyle name="Normal 2 18 3" xfId="98" xr:uid="{00000000-0005-0000-0000-00003B000000}"/>
    <cellStyle name="Normal 2 2" xfId="57" xr:uid="{00000000-0005-0000-0000-00003C000000}"/>
    <cellStyle name="Normal 2 2 2" xfId="76" xr:uid="{00000000-0005-0000-0000-00003D000000}"/>
    <cellStyle name="Normal 2 3" xfId="56" xr:uid="{00000000-0005-0000-0000-00003E000000}"/>
    <cellStyle name="Normal 2 3 2" xfId="93" xr:uid="{00000000-0005-0000-0000-00003F000000}"/>
    <cellStyle name="Normal 2 4" xfId="75" xr:uid="{00000000-0005-0000-0000-000040000000}"/>
    <cellStyle name="Normal 3" xfId="5" xr:uid="{00000000-0005-0000-0000-000041000000}"/>
    <cellStyle name="Normal 3 2" xfId="58" xr:uid="{00000000-0005-0000-0000-000042000000}"/>
    <cellStyle name="Normal 3 2 2" xfId="94" xr:uid="{00000000-0005-0000-0000-000043000000}"/>
    <cellStyle name="Normal 4" xfId="8" xr:uid="{00000000-0005-0000-0000-000044000000}"/>
    <cellStyle name="Normal 4 2" xfId="59" xr:uid="{00000000-0005-0000-0000-000045000000}"/>
    <cellStyle name="Normal 4 2 2" xfId="78" xr:uid="{00000000-0005-0000-0000-000046000000}"/>
    <cellStyle name="Normal 4 3" xfId="77" xr:uid="{00000000-0005-0000-0000-000047000000}"/>
    <cellStyle name="Normal 4 3 2" xfId="95" xr:uid="{00000000-0005-0000-0000-000048000000}"/>
    <cellStyle name="Normal 5" xfId="4" xr:uid="{00000000-0005-0000-0000-000049000000}"/>
    <cellStyle name="Normal 5 2" xfId="60" xr:uid="{00000000-0005-0000-0000-00004A000000}"/>
    <cellStyle name="Normal 5 3" xfId="96" xr:uid="{00000000-0005-0000-0000-00004B000000}"/>
    <cellStyle name="Normal 6" xfId="61" xr:uid="{00000000-0005-0000-0000-00004C000000}"/>
    <cellStyle name="Normal 6 2" xfId="79" xr:uid="{00000000-0005-0000-0000-00004D000000}"/>
    <cellStyle name="Normal 7" xfId="1" xr:uid="{00000000-0005-0000-0000-00004E000000}"/>
    <cellStyle name="Normal 7 2" xfId="62" xr:uid="{00000000-0005-0000-0000-00004F000000}"/>
    <cellStyle name="Normal 8" xfId="9" xr:uid="{00000000-0005-0000-0000-000050000000}"/>
    <cellStyle name="Normal 9" xfId="17" xr:uid="{00000000-0005-0000-0000-000051000000}"/>
    <cellStyle name="Normal 9 2" xfId="97" xr:uid="{00000000-0005-0000-0000-000052000000}"/>
    <cellStyle name="Normal_Priznto djuture" xfId="63" xr:uid="{00000000-0005-0000-0000-000053000000}"/>
    <cellStyle name="Note 2" xfId="64" xr:uid="{00000000-0005-0000-0000-000054000000}"/>
    <cellStyle name="Note 2 2" xfId="72" xr:uid="{00000000-0005-0000-0000-000055000000}"/>
    <cellStyle name="Note 2 3" xfId="88" xr:uid="{00000000-0005-0000-0000-000056000000}"/>
    <cellStyle name="Output 2" xfId="65" xr:uid="{00000000-0005-0000-0000-000057000000}"/>
    <cellStyle name="Output 2 2" xfId="73" xr:uid="{00000000-0005-0000-0000-000058000000}"/>
    <cellStyle name="Output 2 3" xfId="80" xr:uid="{00000000-0005-0000-0000-000059000000}"/>
    <cellStyle name="Output 2 4" xfId="82" xr:uid="{00000000-0005-0000-0000-00005A000000}"/>
    <cellStyle name="Output 2 5" xfId="86" xr:uid="{00000000-0005-0000-0000-00005B000000}"/>
    <cellStyle name="Percent 2" xfId="66" xr:uid="{00000000-0005-0000-0000-00005C000000}"/>
    <cellStyle name="Title 2" xfId="67" xr:uid="{00000000-0005-0000-0000-00005D000000}"/>
    <cellStyle name="Total 2" xfId="68" xr:uid="{00000000-0005-0000-0000-00005E000000}"/>
    <cellStyle name="Total 2 2" xfId="74" xr:uid="{00000000-0005-0000-0000-00005F000000}"/>
    <cellStyle name="Total 2 3" xfId="81" xr:uid="{00000000-0005-0000-0000-000060000000}"/>
    <cellStyle name="Total 2 4" xfId="83" xr:uid="{00000000-0005-0000-0000-000061000000}"/>
    <cellStyle name="Total 2 5" xfId="87" xr:uid="{00000000-0005-0000-0000-000062000000}"/>
    <cellStyle name="Warning Text 2" xfId="69" xr:uid="{00000000-0005-0000-0000-000063000000}"/>
    <cellStyle name="Нормалан 2" xfId="7" xr:uid="{00000000-0005-0000-0000-000064000000}"/>
  </cellStyles>
  <dxfs count="0"/>
  <tableStyles count="0" defaultTableStyle="TableStyleMedium2" defaultPivotStyle="PivotStyleLight16"/>
  <colors>
    <mruColors>
      <color rgb="FFE6D5F3"/>
      <color rgb="FFCC99FF"/>
      <color rgb="FF99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87859-79C5-4A72-A0BF-6766ED88B095}">
  <dimension ref="A1:J435"/>
  <sheetViews>
    <sheetView tabSelected="1" topLeftCell="C1" workbookViewId="0">
      <selection activeCell="M2" sqref="M2"/>
    </sheetView>
  </sheetViews>
  <sheetFormatPr defaultColWidth="8.85546875" defaultRowHeight="15"/>
  <cols>
    <col min="1" max="1" width="20.42578125" customWidth="1"/>
    <col min="2" max="2" width="9" customWidth="1"/>
    <col min="3" max="3" width="29.42578125" customWidth="1"/>
    <col min="4" max="4" width="10.42578125" bestFit="1" customWidth="1"/>
    <col min="5" max="5" width="21.42578125" customWidth="1"/>
    <col min="6" max="6" width="21.42578125" hidden="1" customWidth="1"/>
    <col min="7" max="7" width="21.42578125" customWidth="1"/>
    <col min="8" max="8" width="15" customWidth="1"/>
    <col min="9" max="9" width="20.28515625" customWidth="1"/>
    <col min="10" max="10" width="13.140625" style="33" customWidth="1"/>
  </cols>
  <sheetData>
    <row r="1" spans="1:10" ht="45">
      <c r="A1" s="10" t="s">
        <v>49</v>
      </c>
      <c r="B1" s="3" t="s">
        <v>50</v>
      </c>
      <c r="C1" s="3" t="s">
        <v>51</v>
      </c>
      <c r="D1" s="3" t="s">
        <v>52</v>
      </c>
      <c r="E1" s="11" t="s">
        <v>48</v>
      </c>
      <c r="F1" s="26"/>
      <c r="G1" s="30"/>
      <c r="H1" s="6" t="s">
        <v>53</v>
      </c>
      <c r="I1" s="2" t="s">
        <v>54</v>
      </c>
      <c r="J1" s="34" t="s">
        <v>489</v>
      </c>
    </row>
    <row r="2" spans="1:10" ht="63.75">
      <c r="A2" s="13" t="s">
        <v>60</v>
      </c>
      <c r="B2" s="5">
        <v>4</v>
      </c>
      <c r="C2" s="1" t="s">
        <v>78</v>
      </c>
      <c r="D2" s="4">
        <v>2</v>
      </c>
      <c r="E2" s="12" t="s">
        <v>79</v>
      </c>
      <c r="F2" s="15" t="str">
        <f t="shared" ref="F2:F65" si="0">+B2&amp;D2&amp;E2</f>
        <v>42Minidil</v>
      </c>
      <c r="G2" s="29" t="str">
        <f t="shared" ref="G2:G65" si="1">+B2&amp;D2&amp;E2</f>
        <v>42Minidil</v>
      </c>
      <c r="H2" s="8">
        <v>10500</v>
      </c>
      <c r="I2" s="9" t="s">
        <v>59</v>
      </c>
      <c r="J2" s="35">
        <v>5</v>
      </c>
    </row>
    <row r="3" spans="1:10" ht="63.75">
      <c r="A3" s="13" t="s">
        <v>60</v>
      </c>
      <c r="B3" s="5">
        <v>4</v>
      </c>
      <c r="C3" s="1" t="s">
        <v>78</v>
      </c>
      <c r="D3" s="4">
        <v>4</v>
      </c>
      <c r="E3" s="12" t="s">
        <v>80</v>
      </c>
      <c r="F3" s="15" t="str">
        <f t="shared" si="0"/>
        <v>44Cleaner</v>
      </c>
      <c r="G3" s="29" t="str">
        <f t="shared" si="1"/>
        <v>44Cleaner</v>
      </c>
      <c r="H3" s="8">
        <v>3990</v>
      </c>
      <c r="I3" s="9" t="s">
        <v>59</v>
      </c>
      <c r="J3" s="35">
        <v>1</v>
      </c>
    </row>
    <row r="4" spans="1:10" ht="63.75">
      <c r="A4" s="13" t="s">
        <v>60</v>
      </c>
      <c r="B4" s="5">
        <v>4</v>
      </c>
      <c r="C4" s="1" t="s">
        <v>78</v>
      </c>
      <c r="D4" s="4">
        <v>5</v>
      </c>
      <c r="E4" s="12" t="s">
        <v>81</v>
      </c>
      <c r="F4" s="15" t="str">
        <f t="shared" si="0"/>
        <v>45Minoclair</v>
      </c>
      <c r="G4" s="29" t="str">
        <f t="shared" si="1"/>
        <v>45Minoclair</v>
      </c>
      <c r="H4" s="8">
        <v>3500</v>
      </c>
      <c r="I4" s="9" t="s">
        <v>59</v>
      </c>
      <c r="J4" s="35">
        <v>2.7</v>
      </c>
    </row>
    <row r="5" spans="1:10" ht="63.75">
      <c r="A5" s="13" t="s">
        <v>60</v>
      </c>
      <c r="B5" s="5">
        <v>4</v>
      </c>
      <c r="C5" s="1" t="s">
        <v>78</v>
      </c>
      <c r="D5" s="4">
        <v>10</v>
      </c>
      <c r="E5" s="12" t="s">
        <v>82</v>
      </c>
      <c r="F5" s="15" t="str">
        <f t="shared" si="0"/>
        <v xml:space="preserve">410Minotrol CRP Normal </v>
      </c>
      <c r="G5" s="29" t="str">
        <f t="shared" si="1"/>
        <v xml:space="preserve">410Minotrol CRP Normal </v>
      </c>
      <c r="H5" s="8">
        <v>9500</v>
      </c>
      <c r="I5" s="9" t="s">
        <v>59</v>
      </c>
      <c r="J5" s="35">
        <v>3</v>
      </c>
    </row>
    <row r="6" spans="1:10" ht="63.75">
      <c r="A6" s="13" t="s">
        <v>60</v>
      </c>
      <c r="B6" s="5">
        <v>4</v>
      </c>
      <c r="C6" s="1" t="s">
        <v>78</v>
      </c>
      <c r="D6" s="4">
        <v>13</v>
      </c>
      <c r="E6" s="12" t="s">
        <v>83</v>
      </c>
      <c r="F6" s="15" t="str">
        <f t="shared" si="0"/>
        <v xml:space="preserve">413CRP unit 50 </v>
      </c>
      <c r="G6" s="29" t="str">
        <f t="shared" si="1"/>
        <v xml:space="preserve">413CRP unit 50 </v>
      </c>
      <c r="H6" s="8">
        <v>29500</v>
      </c>
      <c r="I6" s="9" t="s">
        <v>59</v>
      </c>
      <c r="J6" s="35">
        <v>20</v>
      </c>
    </row>
    <row r="7" spans="1:10" ht="63.75">
      <c r="A7" s="13" t="s">
        <v>60</v>
      </c>
      <c r="B7" s="5">
        <v>4</v>
      </c>
      <c r="C7" s="1" t="s">
        <v>78</v>
      </c>
      <c r="D7" s="4">
        <v>14</v>
      </c>
      <c r="E7" s="12" t="s">
        <v>84</v>
      </c>
      <c r="F7" s="15" t="str">
        <f t="shared" si="0"/>
        <v xml:space="preserve">414Lysebio 0,4 l </v>
      </c>
      <c r="G7" s="29" t="str">
        <f t="shared" si="1"/>
        <v xml:space="preserve">414Lysebio 0,4 l </v>
      </c>
      <c r="H7" s="8">
        <v>8500</v>
      </c>
      <c r="I7" s="9" t="s">
        <v>59</v>
      </c>
      <c r="J7" s="35">
        <v>9</v>
      </c>
    </row>
    <row r="8" spans="1:10" ht="38.25">
      <c r="A8" s="13" t="s">
        <v>60</v>
      </c>
      <c r="B8" s="5">
        <v>10</v>
      </c>
      <c r="C8" s="1" t="s">
        <v>85</v>
      </c>
      <c r="D8" s="4">
        <v>1</v>
      </c>
      <c r="E8" s="12" t="s">
        <v>86</v>
      </c>
      <c r="F8" s="15" t="str">
        <f t="shared" si="0"/>
        <v>101Cell pack DCL 20l</v>
      </c>
      <c r="G8" s="29" t="str">
        <f t="shared" si="1"/>
        <v>101Cell pack DCL 20l</v>
      </c>
      <c r="H8" s="8">
        <v>18013</v>
      </c>
      <c r="I8" s="7" t="s">
        <v>477</v>
      </c>
      <c r="J8" s="35">
        <v>9</v>
      </c>
    </row>
    <row r="9" spans="1:10" ht="38.25">
      <c r="A9" s="13" t="s">
        <v>60</v>
      </c>
      <c r="B9" s="5">
        <v>10</v>
      </c>
      <c r="C9" s="1" t="s">
        <v>85</v>
      </c>
      <c r="D9" s="4">
        <v>2</v>
      </c>
      <c r="E9" s="12" t="s">
        <v>87</v>
      </c>
      <c r="F9" s="15" t="str">
        <f t="shared" si="0"/>
        <v>102Cellpack DFL 2x1,5L</v>
      </c>
      <c r="G9" s="29" t="str">
        <f t="shared" si="1"/>
        <v>102Cellpack DFL 2x1,5L</v>
      </c>
      <c r="H9" s="8">
        <v>48895</v>
      </c>
      <c r="I9" s="7" t="s">
        <v>477</v>
      </c>
      <c r="J9" s="35">
        <v>0</v>
      </c>
    </row>
    <row r="10" spans="1:10" ht="38.25">
      <c r="A10" s="13" t="s">
        <v>60</v>
      </c>
      <c r="B10" s="5">
        <v>10</v>
      </c>
      <c r="C10" s="1" t="s">
        <v>85</v>
      </c>
      <c r="D10" s="4">
        <v>3</v>
      </c>
      <c r="E10" s="12" t="s">
        <v>88</v>
      </c>
      <c r="F10" s="15" t="str">
        <f t="shared" si="0"/>
        <v>103Lysercell WNR 5l</v>
      </c>
      <c r="G10" s="29" t="str">
        <f t="shared" si="1"/>
        <v>103Lysercell WNR 5l</v>
      </c>
      <c r="H10" s="8">
        <v>20000</v>
      </c>
      <c r="I10" s="7" t="s">
        <v>477</v>
      </c>
      <c r="J10" s="35">
        <v>1.356666666666666</v>
      </c>
    </row>
    <row r="11" spans="1:10" ht="38.25">
      <c r="A11" s="13" t="s">
        <v>60</v>
      </c>
      <c r="B11" s="5">
        <v>10</v>
      </c>
      <c r="C11" s="1" t="s">
        <v>85</v>
      </c>
      <c r="D11" s="4">
        <v>4</v>
      </c>
      <c r="E11" s="12" t="s">
        <v>89</v>
      </c>
      <c r="F11" s="15" t="str">
        <f t="shared" si="0"/>
        <v>104Lysercell WDF 5l</v>
      </c>
      <c r="G11" s="29" t="str">
        <f t="shared" si="1"/>
        <v>104Lysercell WDF 5l</v>
      </c>
      <c r="H11" s="8">
        <v>92980</v>
      </c>
      <c r="I11" s="7" t="s">
        <v>477</v>
      </c>
      <c r="J11" s="35">
        <v>1</v>
      </c>
    </row>
    <row r="12" spans="1:10" ht="38.25">
      <c r="A12" s="13" t="s">
        <v>60</v>
      </c>
      <c r="B12" s="5">
        <v>10</v>
      </c>
      <c r="C12" s="1" t="s">
        <v>85</v>
      </c>
      <c r="D12" s="4">
        <v>5</v>
      </c>
      <c r="E12" s="12" t="s">
        <v>90</v>
      </c>
      <c r="F12" s="15" t="str">
        <f t="shared" si="0"/>
        <v>105Flurocell WNR 2x82 ml</v>
      </c>
      <c r="G12" s="29" t="str">
        <f t="shared" si="1"/>
        <v>105Flurocell WNR 2x82 ml</v>
      </c>
      <c r="H12" s="8">
        <v>32000</v>
      </c>
      <c r="I12" s="7" t="s">
        <v>477</v>
      </c>
      <c r="J12" s="35">
        <v>1</v>
      </c>
    </row>
    <row r="13" spans="1:10" ht="38.25">
      <c r="A13" s="13" t="s">
        <v>60</v>
      </c>
      <c r="B13" s="5">
        <v>10</v>
      </c>
      <c r="C13" s="1" t="s">
        <v>85</v>
      </c>
      <c r="D13" s="4">
        <v>6</v>
      </c>
      <c r="E13" s="12" t="s">
        <v>91</v>
      </c>
      <c r="F13" s="15" t="str">
        <f t="shared" si="0"/>
        <v>106Flurocell WDF 2x42 ml</v>
      </c>
      <c r="G13" s="29" t="str">
        <f t="shared" si="1"/>
        <v>106Flurocell WDF 2x42 ml</v>
      </c>
      <c r="H13" s="8">
        <v>259895</v>
      </c>
      <c r="I13" s="7" t="s">
        <v>477</v>
      </c>
      <c r="J13" s="35">
        <v>1</v>
      </c>
    </row>
    <row r="14" spans="1:10" ht="38.25">
      <c r="A14" s="13" t="s">
        <v>60</v>
      </c>
      <c r="B14" s="5">
        <v>10</v>
      </c>
      <c r="C14" s="1" t="s">
        <v>85</v>
      </c>
      <c r="D14" s="4">
        <v>7</v>
      </c>
      <c r="E14" s="12" t="s">
        <v>92</v>
      </c>
      <c r="F14" s="15" t="str">
        <f t="shared" si="0"/>
        <v>107Fluorocell RET 2x12ml</v>
      </c>
      <c r="G14" s="29" t="str">
        <f t="shared" si="1"/>
        <v>107Fluorocell RET 2x12ml</v>
      </c>
      <c r="H14" s="8">
        <v>104700</v>
      </c>
      <c r="I14" s="7" t="s">
        <v>477</v>
      </c>
      <c r="J14" s="35">
        <v>-0.15666666666666673</v>
      </c>
    </row>
    <row r="15" spans="1:10" ht="38.25">
      <c r="A15" s="13" t="s">
        <v>60</v>
      </c>
      <c r="B15" s="5">
        <v>10</v>
      </c>
      <c r="C15" s="1" t="s">
        <v>85</v>
      </c>
      <c r="D15" s="4">
        <v>9</v>
      </c>
      <c r="E15" s="12" t="s">
        <v>93</v>
      </c>
      <c r="F15" s="15" t="str">
        <f t="shared" si="0"/>
        <v>109Cellclean 50 ml</v>
      </c>
      <c r="G15" s="29" t="str">
        <f t="shared" si="1"/>
        <v>109Cellclean 50 ml</v>
      </c>
      <c r="H15" s="8">
        <v>35096</v>
      </c>
      <c r="I15" s="7" t="s">
        <v>477</v>
      </c>
      <c r="J15" s="35">
        <v>1</v>
      </c>
    </row>
    <row r="16" spans="1:10" ht="38.25">
      <c r="A16" s="13" t="s">
        <v>60</v>
      </c>
      <c r="B16" s="5">
        <v>10</v>
      </c>
      <c r="C16" s="1" t="s">
        <v>85</v>
      </c>
      <c r="D16" s="4">
        <v>10</v>
      </c>
      <c r="E16" s="12" t="s">
        <v>94</v>
      </c>
      <c r="F16" s="15" t="str">
        <f t="shared" si="0"/>
        <v>1010XN Chek L1</v>
      </c>
      <c r="G16" s="29" t="str">
        <f t="shared" si="1"/>
        <v>1010XN Chek L1</v>
      </c>
      <c r="H16" s="8">
        <v>18426</v>
      </c>
      <c r="I16" s="7" t="s">
        <v>477</v>
      </c>
      <c r="J16" s="35">
        <v>1</v>
      </c>
    </row>
    <row r="17" spans="1:10" ht="38.25">
      <c r="A17" s="13" t="s">
        <v>60</v>
      </c>
      <c r="B17" s="5">
        <v>10</v>
      </c>
      <c r="C17" s="1" t="s">
        <v>85</v>
      </c>
      <c r="D17" s="4">
        <v>11</v>
      </c>
      <c r="E17" s="12" t="s">
        <v>95</v>
      </c>
      <c r="F17" s="15" t="str">
        <f t="shared" si="0"/>
        <v>1011XN Chek L2</v>
      </c>
      <c r="G17" s="29" t="str">
        <f t="shared" si="1"/>
        <v>1011XN Chek L2</v>
      </c>
      <c r="H17" s="8">
        <v>18426</v>
      </c>
      <c r="I17" s="7" t="s">
        <v>477</v>
      </c>
      <c r="J17" s="35">
        <v>1</v>
      </c>
    </row>
    <row r="18" spans="1:10" ht="38.25">
      <c r="A18" s="13" t="s">
        <v>60</v>
      </c>
      <c r="B18" s="5">
        <v>10</v>
      </c>
      <c r="C18" s="1" t="s">
        <v>85</v>
      </c>
      <c r="D18" s="4">
        <v>12</v>
      </c>
      <c r="E18" s="12" t="s">
        <v>96</v>
      </c>
      <c r="F18" s="15" t="str">
        <f t="shared" si="0"/>
        <v>1012XN Chek L3</v>
      </c>
      <c r="G18" s="29" t="str">
        <f t="shared" si="1"/>
        <v>1012XN Chek L3</v>
      </c>
      <c r="H18" s="8">
        <v>18426</v>
      </c>
      <c r="I18" s="7" t="s">
        <v>477</v>
      </c>
      <c r="J18" s="35">
        <v>1</v>
      </c>
    </row>
    <row r="19" spans="1:10" ht="38.25">
      <c r="A19" s="13" t="s">
        <v>60</v>
      </c>
      <c r="B19" s="5">
        <v>10</v>
      </c>
      <c r="C19" s="1" t="s">
        <v>85</v>
      </c>
      <c r="D19" s="4">
        <v>13</v>
      </c>
      <c r="E19" s="12" t="s">
        <v>97</v>
      </c>
      <c r="F19" s="15" t="str">
        <f t="shared" si="0"/>
        <v>1013XN Chek BF  L1</v>
      </c>
      <c r="G19" s="29" t="str">
        <f t="shared" si="1"/>
        <v>1013XN Chek BF  L1</v>
      </c>
      <c r="H19" s="8">
        <v>17520</v>
      </c>
      <c r="I19" s="7" t="s">
        <v>477</v>
      </c>
      <c r="J19" s="35">
        <v>1</v>
      </c>
    </row>
    <row r="20" spans="1:10" ht="38.25">
      <c r="A20" s="13" t="s">
        <v>60</v>
      </c>
      <c r="B20" s="5">
        <v>10</v>
      </c>
      <c r="C20" s="1" t="s">
        <v>85</v>
      </c>
      <c r="D20" s="4">
        <v>14</v>
      </c>
      <c r="E20" s="12" t="s">
        <v>98</v>
      </c>
      <c r="F20" s="15" t="str">
        <f t="shared" si="0"/>
        <v>1014XN Chek BF  L2</v>
      </c>
      <c r="G20" s="29" t="str">
        <f t="shared" si="1"/>
        <v>1014XN Chek BF  L2</v>
      </c>
      <c r="H20" s="8">
        <v>17520</v>
      </c>
      <c r="I20" s="7" t="s">
        <v>477</v>
      </c>
      <c r="J20" s="35">
        <v>1</v>
      </c>
    </row>
    <row r="21" spans="1:10" ht="38.25">
      <c r="A21" s="13" t="s">
        <v>60</v>
      </c>
      <c r="B21" s="5">
        <v>10</v>
      </c>
      <c r="C21" s="1" t="s">
        <v>85</v>
      </c>
      <c r="D21" s="4">
        <v>15</v>
      </c>
      <c r="E21" s="12" t="s">
        <v>99</v>
      </c>
      <c r="F21" s="15" t="str">
        <f t="shared" si="0"/>
        <v xml:space="preserve">1015Sulfolyser </v>
      </c>
      <c r="G21" s="29" t="str">
        <f t="shared" si="1"/>
        <v xml:space="preserve">1015Sulfolyser </v>
      </c>
      <c r="H21" s="8">
        <v>87340</v>
      </c>
      <c r="I21" s="7" t="s">
        <v>477</v>
      </c>
      <c r="J21" s="35">
        <v>1</v>
      </c>
    </row>
    <row r="22" spans="1:10" ht="38.25">
      <c r="A22" s="13" t="s">
        <v>60</v>
      </c>
      <c r="B22" s="5">
        <v>11</v>
      </c>
      <c r="C22" s="1" t="s">
        <v>100</v>
      </c>
      <c r="D22" s="4">
        <v>1</v>
      </c>
      <c r="E22" s="12" t="s">
        <v>101</v>
      </c>
      <c r="F22" s="15" t="str">
        <f t="shared" si="0"/>
        <v xml:space="preserve">111Cellpack EPK </v>
      </c>
      <c r="G22" s="29" t="str">
        <f t="shared" si="1"/>
        <v xml:space="preserve">111Cellpack EPK </v>
      </c>
      <c r="H22" s="8">
        <v>22058</v>
      </c>
      <c r="I22" s="7" t="s">
        <v>477</v>
      </c>
      <c r="J22" s="35">
        <v>1</v>
      </c>
    </row>
    <row r="23" spans="1:10" ht="38.25">
      <c r="A23" s="13" t="s">
        <v>60</v>
      </c>
      <c r="B23" s="5">
        <v>11</v>
      </c>
      <c r="C23" s="1" t="s">
        <v>100</v>
      </c>
      <c r="D23" s="4">
        <v>9</v>
      </c>
      <c r="E23" s="12" t="s">
        <v>102</v>
      </c>
      <c r="F23" s="15" t="str">
        <f t="shared" si="0"/>
        <v>119Stromatolyser-4DS</v>
      </c>
      <c r="G23" s="29" t="str">
        <f t="shared" si="1"/>
        <v>119Stromatolyser-4DS</v>
      </c>
      <c r="H23" s="8">
        <v>62900</v>
      </c>
      <c r="I23" s="7" t="s">
        <v>477</v>
      </c>
      <c r="J23" s="35">
        <v>1</v>
      </c>
    </row>
    <row r="24" spans="1:10" ht="38.25">
      <c r="A24" s="13" t="s">
        <v>60</v>
      </c>
      <c r="B24" s="5">
        <v>11</v>
      </c>
      <c r="C24" s="1" t="s">
        <v>100</v>
      </c>
      <c r="D24" s="4">
        <v>10</v>
      </c>
      <c r="E24" s="12" t="s">
        <v>103</v>
      </c>
      <c r="F24" s="15" t="str">
        <f t="shared" si="0"/>
        <v>1110E check XS L1</v>
      </c>
      <c r="G24" s="29" t="str">
        <f t="shared" si="1"/>
        <v>1110E check XS L1</v>
      </c>
      <c r="H24" s="8">
        <v>19200</v>
      </c>
      <c r="I24" s="7" t="s">
        <v>477</v>
      </c>
      <c r="J24" s="35">
        <v>0</v>
      </c>
    </row>
    <row r="25" spans="1:10" ht="38.25">
      <c r="A25" s="13" t="s">
        <v>60</v>
      </c>
      <c r="B25" s="5">
        <v>11</v>
      </c>
      <c r="C25" s="1" t="s">
        <v>100</v>
      </c>
      <c r="D25" s="4">
        <v>11</v>
      </c>
      <c r="E25" s="12" t="s">
        <v>104</v>
      </c>
      <c r="F25" s="15" t="str">
        <f t="shared" si="0"/>
        <v>1111E check XS L2</v>
      </c>
      <c r="G25" s="29" t="str">
        <f t="shared" si="1"/>
        <v>1111E check XS L2</v>
      </c>
      <c r="H25" s="8">
        <v>19200</v>
      </c>
      <c r="I25" s="7" t="s">
        <v>477</v>
      </c>
      <c r="J25" s="35">
        <v>0.33333333333333326</v>
      </c>
    </row>
    <row r="26" spans="1:10" ht="38.25">
      <c r="A26" s="13" t="s">
        <v>60</v>
      </c>
      <c r="B26" s="5">
        <v>11</v>
      </c>
      <c r="C26" s="1" t="s">
        <v>100</v>
      </c>
      <c r="D26" s="4">
        <v>12</v>
      </c>
      <c r="E26" s="12" t="s">
        <v>105</v>
      </c>
      <c r="F26" s="15" t="str">
        <f t="shared" si="0"/>
        <v>1112E check XS L3</v>
      </c>
      <c r="G26" s="29" t="str">
        <f t="shared" si="1"/>
        <v>1112E check XS L3</v>
      </c>
      <c r="H26" s="8">
        <v>19200</v>
      </c>
      <c r="I26" s="7" t="s">
        <v>477</v>
      </c>
      <c r="J26" s="35">
        <v>0.33333333333333326</v>
      </c>
    </row>
    <row r="27" spans="1:10" ht="38.25">
      <c r="A27" s="13" t="s">
        <v>60</v>
      </c>
      <c r="B27" s="5">
        <v>24</v>
      </c>
      <c r="C27" s="1" t="s">
        <v>106</v>
      </c>
      <c r="D27" s="4">
        <v>1</v>
      </c>
      <c r="E27" s="12" t="s">
        <v>107</v>
      </c>
      <c r="F27" s="15" t="str">
        <f t="shared" si="0"/>
        <v>241CBC Timepac with defoamer (cyanidefree)</v>
      </c>
      <c r="G27" s="29" t="str">
        <f t="shared" si="1"/>
        <v>241CBC Timepac with defoamer (cyanidefree)</v>
      </c>
      <c r="H27" s="8">
        <v>108225</v>
      </c>
      <c r="I27" s="9" t="s">
        <v>478</v>
      </c>
      <c r="J27" s="35">
        <v>0</v>
      </c>
    </row>
    <row r="28" spans="1:10" ht="38.25">
      <c r="A28" s="13" t="s">
        <v>60</v>
      </c>
      <c r="B28" s="5">
        <v>24</v>
      </c>
      <c r="C28" s="1" t="s">
        <v>106</v>
      </c>
      <c r="D28" s="4">
        <v>2</v>
      </c>
      <c r="E28" s="12" t="s">
        <v>108</v>
      </c>
      <c r="F28" s="15" t="str">
        <f t="shared" si="0"/>
        <v>242 Diff Timepac with Perox Sheath</v>
      </c>
      <c r="G28" s="29" t="str">
        <f t="shared" si="1"/>
        <v>242 Diff Timepac with Perox Sheath</v>
      </c>
      <c r="H28" s="8">
        <v>86102</v>
      </c>
      <c r="I28" s="9" t="s">
        <v>478</v>
      </c>
      <c r="J28" s="35">
        <v>0</v>
      </c>
    </row>
    <row r="29" spans="1:10" ht="38.25">
      <c r="A29" s="13" t="s">
        <v>60</v>
      </c>
      <c r="B29" s="5">
        <v>24</v>
      </c>
      <c r="C29" s="1" t="s">
        <v>106</v>
      </c>
      <c r="D29" s="4">
        <v>3</v>
      </c>
      <c r="E29" s="12" t="s">
        <v>109</v>
      </c>
      <c r="F29" s="15" t="str">
        <f t="shared" si="0"/>
        <v>243Perox Sheath</v>
      </c>
      <c r="G29" s="29" t="str">
        <f t="shared" si="1"/>
        <v>243Perox Sheath</v>
      </c>
      <c r="H29" s="8">
        <v>39498</v>
      </c>
      <c r="I29" s="9" t="s">
        <v>478</v>
      </c>
      <c r="J29" s="35">
        <v>1.1333333333333333</v>
      </c>
    </row>
    <row r="30" spans="1:10" ht="38.25">
      <c r="A30" s="13" t="s">
        <v>60</v>
      </c>
      <c r="B30" s="5">
        <v>24</v>
      </c>
      <c r="C30" s="1" t="s">
        <v>106</v>
      </c>
      <c r="D30" s="4">
        <v>4</v>
      </c>
      <c r="E30" s="12" t="s">
        <v>110</v>
      </c>
      <c r="F30" s="15" t="str">
        <f t="shared" si="0"/>
        <v>244Sheath Rinse</v>
      </c>
      <c r="G30" s="29" t="str">
        <f t="shared" si="1"/>
        <v>244Sheath Rinse</v>
      </c>
      <c r="H30" s="8">
        <v>15426</v>
      </c>
      <c r="I30" s="9" t="s">
        <v>478</v>
      </c>
      <c r="J30" s="35">
        <v>4</v>
      </c>
    </row>
    <row r="31" spans="1:10" ht="38.25">
      <c r="A31" s="13" t="s">
        <v>60</v>
      </c>
      <c r="B31" s="5">
        <v>24</v>
      </c>
      <c r="C31" s="1" t="s">
        <v>106</v>
      </c>
      <c r="D31" s="4">
        <v>7</v>
      </c>
      <c r="E31" s="12" t="s">
        <v>111</v>
      </c>
      <c r="F31" s="15" t="str">
        <f t="shared" si="0"/>
        <v>247EZ Wash</v>
      </c>
      <c r="G31" s="29" t="str">
        <f t="shared" si="1"/>
        <v>247EZ Wash</v>
      </c>
      <c r="H31" s="8">
        <v>72403</v>
      </c>
      <c r="I31" s="9" t="s">
        <v>478</v>
      </c>
      <c r="J31" s="35">
        <v>4</v>
      </c>
    </row>
    <row r="32" spans="1:10" ht="38.25">
      <c r="A32" s="13" t="s">
        <v>60</v>
      </c>
      <c r="B32" s="5">
        <v>24</v>
      </c>
      <c r="C32" s="1" t="s">
        <v>106</v>
      </c>
      <c r="D32" s="4">
        <v>13</v>
      </c>
      <c r="E32" s="12" t="s">
        <v>112</v>
      </c>
      <c r="F32" s="15" t="str">
        <f t="shared" si="0"/>
        <v>2413TESTPoint Normal (3:1)</v>
      </c>
      <c r="G32" s="29" t="str">
        <f t="shared" si="1"/>
        <v>2413TESTPoint Normal (3:1)</v>
      </c>
      <c r="H32" s="8">
        <v>22305</v>
      </c>
      <c r="I32" s="9" t="s">
        <v>478</v>
      </c>
      <c r="J32" s="35">
        <v>0</v>
      </c>
    </row>
    <row r="33" spans="1:10" ht="38.25">
      <c r="A33" s="13" t="s">
        <v>60</v>
      </c>
      <c r="B33" s="5">
        <v>24</v>
      </c>
      <c r="C33" s="1" t="s">
        <v>106</v>
      </c>
      <c r="D33" s="4">
        <v>14</v>
      </c>
      <c r="E33" s="12" t="s">
        <v>113</v>
      </c>
      <c r="F33" s="15" t="str">
        <f t="shared" si="0"/>
        <v>2414TESTPoint Abnormal 2 (3:1)</v>
      </c>
      <c r="G33" s="29" t="str">
        <f t="shared" si="1"/>
        <v>2414TESTPoint Abnormal 2 (3:1)</v>
      </c>
      <c r="H33" s="8">
        <v>22305</v>
      </c>
      <c r="I33" s="9" t="s">
        <v>478</v>
      </c>
      <c r="J33" s="35">
        <v>0</v>
      </c>
    </row>
    <row r="34" spans="1:10" ht="63.75">
      <c r="A34" s="13" t="s">
        <v>60</v>
      </c>
      <c r="B34" s="5">
        <v>28</v>
      </c>
      <c r="C34" s="1" t="s">
        <v>114</v>
      </c>
      <c r="D34" s="4">
        <v>2</v>
      </c>
      <c r="E34" s="12" t="s">
        <v>81</v>
      </c>
      <c r="F34" s="15" t="str">
        <f t="shared" si="0"/>
        <v>282Minoclair</v>
      </c>
      <c r="G34" s="29" t="str">
        <f t="shared" si="1"/>
        <v>282Minoclair</v>
      </c>
      <c r="H34" s="8">
        <v>3500</v>
      </c>
      <c r="I34" s="9" t="s">
        <v>59</v>
      </c>
      <c r="J34" s="35">
        <v>1</v>
      </c>
    </row>
    <row r="35" spans="1:10" ht="63.75">
      <c r="A35" s="13" t="s">
        <v>60</v>
      </c>
      <c r="B35" s="5">
        <v>28</v>
      </c>
      <c r="C35" s="1" t="s">
        <v>114</v>
      </c>
      <c r="D35" s="4">
        <v>3</v>
      </c>
      <c r="E35" s="12" t="s">
        <v>115</v>
      </c>
      <c r="F35" s="15" t="str">
        <f t="shared" si="0"/>
        <v>283Difftrol Normal</v>
      </c>
      <c r="G35" s="29" t="str">
        <f t="shared" si="1"/>
        <v>283Difftrol Normal</v>
      </c>
      <c r="H35" s="8">
        <v>12700</v>
      </c>
      <c r="I35" s="9" t="s">
        <v>59</v>
      </c>
      <c r="J35" s="35">
        <v>1</v>
      </c>
    </row>
    <row r="36" spans="1:10" ht="63.75">
      <c r="A36" s="13" t="s">
        <v>60</v>
      </c>
      <c r="B36" s="5">
        <v>28</v>
      </c>
      <c r="C36" s="1" t="s">
        <v>114</v>
      </c>
      <c r="D36" s="4">
        <v>4</v>
      </c>
      <c r="E36" s="12" t="s">
        <v>116</v>
      </c>
      <c r="F36" s="15" t="str">
        <f t="shared" si="0"/>
        <v>284Difftrol High</v>
      </c>
      <c r="G36" s="29" t="str">
        <f t="shared" si="1"/>
        <v>284Difftrol High</v>
      </c>
      <c r="H36" s="8">
        <v>12700</v>
      </c>
      <c r="I36" s="9" t="s">
        <v>59</v>
      </c>
      <c r="J36" s="35">
        <v>1.3333333333333333</v>
      </c>
    </row>
    <row r="37" spans="1:10" ht="63.75">
      <c r="A37" s="13" t="s">
        <v>60</v>
      </c>
      <c r="B37" s="5">
        <v>28</v>
      </c>
      <c r="C37" s="1" t="s">
        <v>114</v>
      </c>
      <c r="D37" s="4">
        <v>5</v>
      </c>
      <c r="E37" s="12" t="s">
        <v>117</v>
      </c>
      <c r="F37" s="15" t="str">
        <f t="shared" si="0"/>
        <v>285Difftrol Low</v>
      </c>
      <c r="G37" s="29" t="str">
        <f t="shared" si="1"/>
        <v>285Difftrol Low</v>
      </c>
      <c r="H37" s="8">
        <v>12700</v>
      </c>
      <c r="I37" s="9" t="s">
        <v>59</v>
      </c>
      <c r="J37" s="35">
        <v>0.83333333333333326</v>
      </c>
    </row>
    <row r="38" spans="1:10" ht="63.75">
      <c r="A38" s="13" t="s">
        <v>60</v>
      </c>
      <c r="B38" s="5">
        <v>28</v>
      </c>
      <c r="C38" s="1" t="s">
        <v>114</v>
      </c>
      <c r="D38" s="4">
        <v>6</v>
      </c>
      <c r="E38" s="12" t="s">
        <v>118</v>
      </c>
      <c r="F38" s="15" t="str">
        <f t="shared" si="0"/>
        <v>286Lysebio</v>
      </c>
      <c r="G38" s="29" t="str">
        <f t="shared" si="1"/>
        <v>286Lysebio</v>
      </c>
      <c r="H38" s="8">
        <v>8500</v>
      </c>
      <c r="I38" s="9" t="s">
        <v>59</v>
      </c>
      <c r="J38" s="35">
        <v>1</v>
      </c>
    </row>
    <row r="39" spans="1:10" ht="63.75">
      <c r="A39" s="13" t="s">
        <v>60</v>
      </c>
      <c r="B39" s="5">
        <v>28</v>
      </c>
      <c r="C39" s="1" t="s">
        <v>114</v>
      </c>
      <c r="D39" s="4">
        <v>7</v>
      </c>
      <c r="E39" s="12" t="s">
        <v>119</v>
      </c>
      <c r="F39" s="15" t="str">
        <f t="shared" si="0"/>
        <v>287Eosinofix</v>
      </c>
      <c r="G39" s="29" t="str">
        <f t="shared" si="1"/>
        <v>287Eosinofix</v>
      </c>
      <c r="H39" s="8">
        <v>10000</v>
      </c>
      <c r="I39" s="9" t="s">
        <v>59</v>
      </c>
      <c r="J39" s="35">
        <v>1</v>
      </c>
    </row>
    <row r="40" spans="1:10" ht="63.75">
      <c r="A40" s="13" t="s">
        <v>60</v>
      </c>
      <c r="B40" s="5">
        <v>28</v>
      </c>
      <c r="C40" s="1" t="s">
        <v>114</v>
      </c>
      <c r="D40" s="4">
        <v>8</v>
      </c>
      <c r="E40" s="12" t="s">
        <v>120</v>
      </c>
      <c r="F40" s="15" t="str">
        <f t="shared" si="0"/>
        <v>288Basolyse II</v>
      </c>
      <c r="G40" s="29" t="str">
        <f t="shared" si="1"/>
        <v>288Basolyse II</v>
      </c>
      <c r="H40" s="8">
        <v>8200</v>
      </c>
      <c r="I40" s="9" t="s">
        <v>59</v>
      </c>
      <c r="J40" s="35">
        <v>1</v>
      </c>
    </row>
    <row r="41" spans="1:10" ht="63.75">
      <c r="A41" s="13" t="s">
        <v>60</v>
      </c>
      <c r="B41" s="5">
        <v>28</v>
      </c>
      <c r="C41" s="1" t="s">
        <v>114</v>
      </c>
      <c r="D41" s="4">
        <v>13</v>
      </c>
      <c r="E41" s="12" t="s">
        <v>121</v>
      </c>
      <c r="F41" s="15" t="str">
        <f t="shared" si="0"/>
        <v>2813Diluent</v>
      </c>
      <c r="G41" s="29" t="str">
        <f t="shared" si="1"/>
        <v>2813Diluent</v>
      </c>
      <c r="H41" s="8">
        <v>18000</v>
      </c>
      <c r="I41" s="9" t="s">
        <v>59</v>
      </c>
      <c r="J41" s="35">
        <v>1</v>
      </c>
    </row>
    <row r="42" spans="1:10" ht="63.75">
      <c r="A42" s="13" t="s">
        <v>60</v>
      </c>
      <c r="B42" s="5">
        <v>28</v>
      </c>
      <c r="C42" s="1" t="s">
        <v>114</v>
      </c>
      <c r="D42" s="4">
        <v>18</v>
      </c>
      <c r="E42" s="12" t="s">
        <v>80</v>
      </c>
      <c r="F42" s="15" t="str">
        <f t="shared" si="0"/>
        <v>2818Cleaner</v>
      </c>
      <c r="G42" s="29" t="str">
        <f t="shared" si="1"/>
        <v>2818Cleaner</v>
      </c>
      <c r="H42" s="8">
        <v>3990</v>
      </c>
      <c r="I42" s="9" t="s">
        <v>59</v>
      </c>
      <c r="J42" s="35">
        <v>2</v>
      </c>
    </row>
    <row r="43" spans="1:10" ht="76.5">
      <c r="A43" s="13" t="s">
        <v>60</v>
      </c>
      <c r="B43" s="1">
        <v>33</v>
      </c>
      <c r="C43" s="1" t="s">
        <v>61</v>
      </c>
      <c r="D43" s="14">
        <v>2</v>
      </c>
      <c r="E43" s="15" t="s">
        <v>122</v>
      </c>
      <c r="F43" s="15" t="str">
        <f t="shared" si="0"/>
        <v>332Dade Ci-Trol 2</v>
      </c>
      <c r="G43" s="29" t="str">
        <f t="shared" si="1"/>
        <v>332Dade Ci-Trol 2</v>
      </c>
      <c r="H43" s="18">
        <v>16477.2</v>
      </c>
      <c r="I43" s="13" t="s">
        <v>58</v>
      </c>
      <c r="J43" s="35">
        <v>0</v>
      </c>
    </row>
    <row r="44" spans="1:10" ht="76.5">
      <c r="A44" s="13" t="s">
        <v>60</v>
      </c>
      <c r="B44" s="1">
        <v>33</v>
      </c>
      <c r="C44" s="1" t="s">
        <v>61</v>
      </c>
      <c r="D44" s="14">
        <v>6</v>
      </c>
      <c r="E44" s="15" t="s">
        <v>62</v>
      </c>
      <c r="F44" s="15" t="str">
        <f t="shared" si="0"/>
        <v>336Cuvettes</v>
      </c>
      <c r="G44" s="29" t="str">
        <f t="shared" si="1"/>
        <v>336Cuvettes</v>
      </c>
      <c r="H44" s="18">
        <v>97489.2</v>
      </c>
      <c r="I44" s="13" t="s">
        <v>58</v>
      </c>
      <c r="J44" s="35">
        <v>0</v>
      </c>
    </row>
    <row r="45" spans="1:10" ht="76.5">
      <c r="A45" s="13" t="s">
        <v>60</v>
      </c>
      <c r="B45" s="1">
        <v>33</v>
      </c>
      <c r="C45" s="1" t="s">
        <v>61</v>
      </c>
      <c r="D45" s="14">
        <v>7</v>
      </c>
      <c r="E45" s="15" t="s">
        <v>123</v>
      </c>
      <c r="F45" s="15" t="str">
        <f t="shared" si="0"/>
        <v>337Termopapir za aparate Siemens</v>
      </c>
      <c r="G45" s="29" t="str">
        <f t="shared" si="1"/>
        <v>337Termopapir za aparate Siemens</v>
      </c>
      <c r="H45" s="18">
        <v>5458</v>
      </c>
      <c r="I45" s="13" t="s">
        <v>58</v>
      </c>
      <c r="J45" s="35">
        <v>2</v>
      </c>
    </row>
    <row r="46" spans="1:10" ht="76.5">
      <c r="A46" s="13" t="s">
        <v>60</v>
      </c>
      <c r="B46" s="1">
        <v>33</v>
      </c>
      <c r="C46" s="1" t="s">
        <v>61</v>
      </c>
      <c r="D46" s="16">
        <v>9</v>
      </c>
      <c r="E46" s="15" t="s">
        <v>124</v>
      </c>
      <c r="F46" s="15" t="str">
        <f t="shared" si="0"/>
        <v>339Sample Cup 1.5ml</v>
      </c>
      <c r="G46" s="29" t="str">
        <f t="shared" si="1"/>
        <v>339Sample Cup 1.5ml</v>
      </c>
      <c r="H46" s="18">
        <v>5516.4</v>
      </c>
      <c r="I46" s="13" t="s">
        <v>58</v>
      </c>
      <c r="J46" s="35">
        <v>0</v>
      </c>
    </row>
    <row r="47" spans="1:10" ht="76.5">
      <c r="A47" s="13" t="s">
        <v>60</v>
      </c>
      <c r="B47" s="1">
        <v>33</v>
      </c>
      <c r="C47" s="1" t="s">
        <v>61</v>
      </c>
      <c r="D47" s="16">
        <v>10</v>
      </c>
      <c r="E47" s="15" t="s">
        <v>125</v>
      </c>
      <c r="F47" s="15" t="str">
        <f t="shared" si="0"/>
        <v>3310Sample Cup 3.5ml</v>
      </c>
      <c r="G47" s="29" t="str">
        <f t="shared" si="1"/>
        <v>3310Sample Cup 3.5ml</v>
      </c>
      <c r="H47" s="18">
        <v>7544.4</v>
      </c>
      <c r="I47" s="13" t="s">
        <v>58</v>
      </c>
      <c r="J47" s="35">
        <v>0.66666666666666652</v>
      </c>
    </row>
    <row r="48" spans="1:10" ht="76.5">
      <c r="A48" s="13" t="s">
        <v>60</v>
      </c>
      <c r="B48" s="1">
        <v>33</v>
      </c>
      <c r="C48" s="1" t="s">
        <v>61</v>
      </c>
      <c r="D48" s="16">
        <v>11</v>
      </c>
      <c r="E48" s="15" t="s">
        <v>126</v>
      </c>
      <c r="F48" s="15" t="str">
        <f t="shared" si="0"/>
        <v>3311Reaction Tube</v>
      </c>
      <c r="G48" s="29" t="str">
        <f t="shared" si="1"/>
        <v>3311Reaction Tube</v>
      </c>
      <c r="H48" s="18">
        <v>84552</v>
      </c>
      <c r="I48" s="13" t="s">
        <v>58</v>
      </c>
      <c r="J48" s="35">
        <v>3</v>
      </c>
    </row>
    <row r="49" spans="1:10" ht="76.5">
      <c r="A49" s="13" t="s">
        <v>60</v>
      </c>
      <c r="B49" s="1">
        <v>33</v>
      </c>
      <c r="C49" s="1" t="s">
        <v>61</v>
      </c>
      <c r="D49" s="16">
        <v>12</v>
      </c>
      <c r="E49" s="15" t="s">
        <v>127</v>
      </c>
      <c r="F49" s="15" t="str">
        <f t="shared" si="0"/>
        <v xml:space="preserve">3312CA Clean II </v>
      </c>
      <c r="G49" s="29" t="str">
        <f t="shared" si="1"/>
        <v xml:space="preserve">3312CA Clean II </v>
      </c>
      <c r="H49" s="18">
        <v>6772.8</v>
      </c>
      <c r="I49" s="13" t="s">
        <v>58</v>
      </c>
      <c r="J49" s="35">
        <v>1</v>
      </c>
    </row>
    <row r="50" spans="1:10" ht="76.5">
      <c r="A50" s="13" t="s">
        <v>60</v>
      </c>
      <c r="B50" s="1">
        <v>33</v>
      </c>
      <c r="C50" s="1" t="s">
        <v>61</v>
      </c>
      <c r="D50" s="16">
        <v>13</v>
      </c>
      <c r="E50" s="15" t="s">
        <v>128</v>
      </c>
      <c r="F50" s="15" t="str">
        <f t="shared" si="0"/>
        <v xml:space="preserve">3313CA Clean I </v>
      </c>
      <c r="G50" s="29" t="str">
        <f t="shared" si="1"/>
        <v xml:space="preserve">3313CA Clean I </v>
      </c>
      <c r="H50" s="18">
        <v>3270</v>
      </c>
      <c r="I50" s="13" t="s">
        <v>58</v>
      </c>
      <c r="J50" s="35">
        <v>24</v>
      </c>
    </row>
    <row r="51" spans="1:10" ht="76.5">
      <c r="A51" s="13" t="s">
        <v>60</v>
      </c>
      <c r="B51" s="1">
        <v>33</v>
      </c>
      <c r="C51" s="1" t="s">
        <v>61</v>
      </c>
      <c r="D51" s="16">
        <v>16</v>
      </c>
      <c r="E51" s="15" t="s">
        <v>129</v>
      </c>
      <c r="F51" s="15" t="str">
        <f t="shared" si="0"/>
        <v>3316Dade PFA Collagen/EPI Test Cardridge</v>
      </c>
      <c r="G51" s="29" t="str">
        <f t="shared" si="1"/>
        <v>3316Dade PFA Collagen/EPI Test Cardridge</v>
      </c>
      <c r="H51" s="18">
        <v>35712</v>
      </c>
      <c r="I51" s="13" t="s">
        <v>58</v>
      </c>
      <c r="J51" s="35">
        <v>0</v>
      </c>
    </row>
    <row r="52" spans="1:10" ht="76.5">
      <c r="A52" s="13" t="s">
        <v>60</v>
      </c>
      <c r="B52" s="1">
        <v>33</v>
      </c>
      <c r="C52" s="1" t="s">
        <v>61</v>
      </c>
      <c r="D52" s="16">
        <v>17</v>
      </c>
      <c r="E52" s="15" t="s">
        <v>130</v>
      </c>
      <c r="F52" s="15" t="str">
        <f t="shared" si="0"/>
        <v>3317Dade PFA Colagen/ADP Test Cardridge</v>
      </c>
      <c r="G52" s="29" t="str">
        <f t="shared" si="1"/>
        <v>3317Dade PFA Colagen/ADP Test Cardridge</v>
      </c>
      <c r="H52" s="18">
        <v>35712</v>
      </c>
      <c r="I52" s="13" t="s">
        <v>58</v>
      </c>
      <c r="J52" s="35">
        <v>1</v>
      </c>
    </row>
    <row r="53" spans="1:10" ht="76.5">
      <c r="A53" s="13" t="s">
        <v>60</v>
      </c>
      <c r="B53" s="1">
        <v>33</v>
      </c>
      <c r="C53" s="1" t="s">
        <v>61</v>
      </c>
      <c r="D53" s="16">
        <v>18</v>
      </c>
      <c r="E53" s="15" t="s">
        <v>131</v>
      </c>
      <c r="F53" s="15" t="str">
        <f t="shared" si="0"/>
        <v xml:space="preserve">3318INNOVANCE PFA P2Y </v>
      </c>
      <c r="G53" s="29" t="str">
        <f t="shared" si="1"/>
        <v xml:space="preserve">3318INNOVANCE PFA P2Y </v>
      </c>
      <c r="H53" s="18">
        <v>42416.4</v>
      </c>
      <c r="I53" s="13" t="s">
        <v>58</v>
      </c>
      <c r="J53" s="35">
        <v>1</v>
      </c>
    </row>
    <row r="54" spans="1:10" ht="76.5">
      <c r="A54" s="13" t="s">
        <v>60</v>
      </c>
      <c r="B54" s="1">
        <v>33</v>
      </c>
      <c r="C54" s="1" t="s">
        <v>61</v>
      </c>
      <c r="D54" s="16">
        <v>21</v>
      </c>
      <c r="E54" s="15" t="s">
        <v>132</v>
      </c>
      <c r="F54" s="15" t="str">
        <f t="shared" si="0"/>
        <v>3321PFA-100 Printer Ribbon</v>
      </c>
      <c r="G54" s="29" t="str">
        <f t="shared" si="1"/>
        <v>3321PFA-100 Printer Ribbon</v>
      </c>
      <c r="H54" s="18">
        <v>4374</v>
      </c>
      <c r="I54" s="13" t="s">
        <v>58</v>
      </c>
      <c r="J54" s="35">
        <v>1</v>
      </c>
    </row>
    <row r="55" spans="1:10" ht="76.5">
      <c r="A55" s="13" t="s">
        <v>60</v>
      </c>
      <c r="B55" s="1">
        <v>33</v>
      </c>
      <c r="C55" s="1" t="s">
        <v>61</v>
      </c>
      <c r="D55" s="16">
        <v>25</v>
      </c>
      <c r="E55" s="15" t="s">
        <v>133</v>
      </c>
      <c r="F55" s="15" t="str">
        <f t="shared" si="0"/>
        <v>3325Dade Innovin</v>
      </c>
      <c r="G55" s="29" t="str">
        <f t="shared" si="1"/>
        <v>3325Dade Innovin</v>
      </c>
      <c r="H55" s="18">
        <v>32938.800000000003</v>
      </c>
      <c r="I55" s="13" t="s">
        <v>58</v>
      </c>
      <c r="J55" s="35">
        <v>0</v>
      </c>
    </row>
    <row r="56" spans="1:10" ht="76.5">
      <c r="A56" s="13" t="s">
        <v>60</v>
      </c>
      <c r="B56" s="1">
        <v>33</v>
      </c>
      <c r="C56" s="1" t="s">
        <v>61</v>
      </c>
      <c r="D56" s="16">
        <v>26</v>
      </c>
      <c r="E56" s="15" t="s">
        <v>134</v>
      </c>
      <c r="F56" s="15" t="str">
        <f t="shared" si="0"/>
        <v>3326Dade Actin FS Activated PTT Reagent</v>
      </c>
      <c r="G56" s="29" t="str">
        <f t="shared" si="1"/>
        <v>3326Dade Actin FS Activated PTT Reagent</v>
      </c>
      <c r="H56" s="18">
        <v>37952.400000000001</v>
      </c>
      <c r="I56" s="13" t="s">
        <v>58</v>
      </c>
      <c r="J56" s="35">
        <v>2</v>
      </c>
    </row>
    <row r="57" spans="1:10" ht="76.5">
      <c r="A57" s="13" t="s">
        <v>60</v>
      </c>
      <c r="B57" s="1">
        <v>33</v>
      </c>
      <c r="C57" s="1" t="s">
        <v>61</v>
      </c>
      <c r="D57" s="14">
        <v>32</v>
      </c>
      <c r="E57" s="15" t="s">
        <v>135</v>
      </c>
      <c r="F57" s="15" t="str">
        <f t="shared" si="0"/>
        <v>3332Dade Owren's Veronal-Buffer</v>
      </c>
      <c r="G57" s="29" t="str">
        <f t="shared" si="1"/>
        <v>3332Dade Owren's Veronal-Buffer</v>
      </c>
      <c r="H57" s="18">
        <v>5973.6</v>
      </c>
      <c r="I57" s="13" t="s">
        <v>58</v>
      </c>
      <c r="J57" s="35">
        <v>0</v>
      </c>
    </row>
    <row r="58" spans="1:10" ht="76.5">
      <c r="A58" s="13" t="s">
        <v>60</v>
      </c>
      <c r="B58" s="1">
        <v>33</v>
      </c>
      <c r="C58" s="1" t="s">
        <v>61</v>
      </c>
      <c r="D58" s="14">
        <v>38</v>
      </c>
      <c r="E58" s="15" t="s">
        <v>136</v>
      </c>
      <c r="F58" s="15" t="str">
        <f t="shared" si="0"/>
        <v>3338CA Cal S</v>
      </c>
      <c r="G58" s="29" t="str">
        <f t="shared" si="1"/>
        <v>3338CA Cal S</v>
      </c>
      <c r="H58" s="18">
        <v>12189.6</v>
      </c>
      <c r="I58" s="13" t="s">
        <v>58</v>
      </c>
      <c r="J58" s="35">
        <v>1.3333333333333333</v>
      </c>
    </row>
    <row r="59" spans="1:10" ht="76.5">
      <c r="A59" s="13" t="s">
        <v>60</v>
      </c>
      <c r="B59" s="1">
        <v>33</v>
      </c>
      <c r="C59" s="1" t="s">
        <v>61</v>
      </c>
      <c r="D59" s="14">
        <v>39</v>
      </c>
      <c r="E59" s="15" t="s">
        <v>137</v>
      </c>
      <c r="F59" s="15" t="str">
        <f t="shared" si="0"/>
        <v xml:space="preserve">3339vWF Ag </v>
      </c>
      <c r="G59" s="29" t="str">
        <f t="shared" si="1"/>
        <v xml:space="preserve">3339vWF Ag </v>
      </c>
      <c r="H59" s="18">
        <v>159403.20000000001</v>
      </c>
      <c r="I59" s="13" t="s">
        <v>58</v>
      </c>
      <c r="J59" s="35">
        <v>0</v>
      </c>
    </row>
    <row r="60" spans="1:10" ht="76.5">
      <c r="A60" s="13" t="s">
        <v>60</v>
      </c>
      <c r="B60" s="1">
        <v>33</v>
      </c>
      <c r="C60" s="1" t="s">
        <v>61</v>
      </c>
      <c r="D60" s="14">
        <v>44</v>
      </c>
      <c r="E60" s="15" t="s">
        <v>63</v>
      </c>
      <c r="F60" s="15" t="str">
        <f t="shared" si="0"/>
        <v>3344INNOVANCE® D-Dimer (6x4 ml)</v>
      </c>
      <c r="G60" s="29" t="str">
        <f t="shared" si="1"/>
        <v>3344INNOVANCE® D-Dimer (6x4 ml)</v>
      </c>
      <c r="H60" s="18">
        <v>185834.82</v>
      </c>
      <c r="I60" s="13" t="s">
        <v>58</v>
      </c>
      <c r="J60" s="35">
        <v>1</v>
      </c>
    </row>
    <row r="61" spans="1:10" ht="76.5">
      <c r="A61" s="13" t="s">
        <v>60</v>
      </c>
      <c r="B61" s="1">
        <v>33</v>
      </c>
      <c r="C61" s="1" t="s">
        <v>61</v>
      </c>
      <c r="D61" s="14">
        <v>52</v>
      </c>
      <c r="E61" s="15" t="s">
        <v>138</v>
      </c>
      <c r="F61" s="15" t="str">
        <f t="shared" si="0"/>
        <v>3352INNOVANCE® D-Dimer Controls</v>
      </c>
      <c r="G61" s="29" t="str">
        <f t="shared" si="1"/>
        <v>3352INNOVANCE® D-Dimer Controls</v>
      </c>
      <c r="H61" s="18">
        <v>29983.200000000001</v>
      </c>
      <c r="I61" s="13" t="s">
        <v>58</v>
      </c>
      <c r="J61" s="35">
        <v>0.93333333333333335</v>
      </c>
    </row>
    <row r="62" spans="1:10" ht="76.5">
      <c r="A62" s="13" t="s">
        <v>60</v>
      </c>
      <c r="B62" s="1">
        <v>33</v>
      </c>
      <c r="C62" s="1" t="s">
        <v>61</v>
      </c>
      <c r="D62" s="14">
        <v>53</v>
      </c>
      <c r="E62" s="15" t="s">
        <v>139</v>
      </c>
      <c r="F62" s="15" t="str">
        <f t="shared" si="0"/>
        <v>3353INNOVANCE  Antithrombin (4x2.7mL)</v>
      </c>
      <c r="G62" s="29" t="str">
        <f t="shared" si="1"/>
        <v>3353INNOVANCE  Antithrombin (4x2.7mL)</v>
      </c>
      <c r="H62" s="18">
        <v>18967.2</v>
      </c>
      <c r="I62" s="13" t="s">
        <v>58</v>
      </c>
      <c r="J62" s="35">
        <v>0</v>
      </c>
    </row>
    <row r="63" spans="1:10" ht="76.5">
      <c r="A63" s="13" t="s">
        <v>60</v>
      </c>
      <c r="B63" s="1">
        <v>33</v>
      </c>
      <c r="C63" s="1" t="s">
        <v>61</v>
      </c>
      <c r="D63" s="14">
        <v>60</v>
      </c>
      <c r="E63" s="15" t="s">
        <v>140</v>
      </c>
      <c r="F63" s="15" t="str">
        <f t="shared" si="0"/>
        <v>3360Innovance Heparin</v>
      </c>
      <c r="G63" s="29" t="str">
        <f t="shared" si="1"/>
        <v>3360Innovance Heparin</v>
      </c>
      <c r="H63" s="18">
        <v>62617.5</v>
      </c>
      <c r="I63" s="13" t="s">
        <v>58</v>
      </c>
      <c r="J63" s="35">
        <v>0</v>
      </c>
    </row>
    <row r="64" spans="1:10" ht="76.5">
      <c r="A64" s="13" t="s">
        <v>60</v>
      </c>
      <c r="B64" s="1">
        <v>33</v>
      </c>
      <c r="C64" s="1" t="s">
        <v>61</v>
      </c>
      <c r="D64" s="14">
        <v>61</v>
      </c>
      <c r="E64" s="15" t="s">
        <v>141</v>
      </c>
      <c r="F64" s="15" t="str">
        <f t="shared" si="0"/>
        <v>3361Innovance Heparin Calibrator</v>
      </c>
      <c r="G64" s="29" t="str">
        <f t="shared" si="1"/>
        <v>3361Innovance Heparin Calibrator</v>
      </c>
      <c r="H64" s="18">
        <v>46815.12</v>
      </c>
      <c r="I64" s="13" t="s">
        <v>58</v>
      </c>
      <c r="J64" s="35">
        <v>0</v>
      </c>
    </row>
    <row r="65" spans="1:10" ht="76.5">
      <c r="A65" s="13" t="s">
        <v>60</v>
      </c>
      <c r="B65" s="1">
        <v>33</v>
      </c>
      <c r="C65" s="1" t="s">
        <v>61</v>
      </c>
      <c r="D65" s="14">
        <v>64</v>
      </c>
      <c r="E65" s="15" t="s">
        <v>142</v>
      </c>
      <c r="F65" s="15" t="str">
        <f t="shared" si="0"/>
        <v>3364Innovance Heparin LMW Control Tip 1</v>
      </c>
      <c r="G65" s="29" t="str">
        <f t="shared" si="1"/>
        <v>3364Innovance Heparin LMW Control Tip 1</v>
      </c>
      <c r="H65" s="18">
        <v>33016.5</v>
      </c>
      <c r="I65" s="13" t="s">
        <v>58</v>
      </c>
      <c r="J65" s="35">
        <v>0</v>
      </c>
    </row>
    <row r="66" spans="1:10" ht="76.5">
      <c r="A66" s="13" t="s">
        <v>60</v>
      </c>
      <c r="B66" s="1">
        <v>33</v>
      </c>
      <c r="C66" s="1" t="s">
        <v>61</v>
      </c>
      <c r="D66" s="14">
        <v>65</v>
      </c>
      <c r="E66" s="15" t="s">
        <v>143</v>
      </c>
      <c r="F66" s="15" t="str">
        <f t="shared" ref="F66:F129" si="2">+B66&amp;D66&amp;E66</f>
        <v>3365Innovance Heparin LMW Control Tip 2</v>
      </c>
      <c r="G66" s="29" t="str">
        <f t="shared" ref="G66:G129" si="3">+B66&amp;D66&amp;E66</f>
        <v>3365Innovance Heparin LMW Control Tip 2</v>
      </c>
      <c r="H66" s="18">
        <v>33016.5</v>
      </c>
      <c r="I66" s="13" t="s">
        <v>58</v>
      </c>
      <c r="J66" s="35">
        <v>0</v>
      </c>
    </row>
    <row r="67" spans="1:10" ht="76.5">
      <c r="A67" s="13" t="s">
        <v>60</v>
      </c>
      <c r="B67" s="1">
        <v>33</v>
      </c>
      <c r="C67" s="1" t="s">
        <v>61</v>
      </c>
      <c r="D67" s="14">
        <v>66</v>
      </c>
      <c r="E67" s="15" t="s">
        <v>144</v>
      </c>
      <c r="F67" s="15" t="str">
        <f t="shared" si="2"/>
        <v>3366INNOVANCE Dabigatran (DTI)</v>
      </c>
      <c r="G67" s="29" t="str">
        <f t="shared" si="3"/>
        <v>3366INNOVANCE Dabigatran (DTI)</v>
      </c>
      <c r="H67" s="18">
        <v>146183.4</v>
      </c>
      <c r="I67" s="13" t="s">
        <v>58</v>
      </c>
      <c r="J67" s="35">
        <v>1</v>
      </c>
    </row>
    <row r="68" spans="1:10" ht="76.5">
      <c r="A68" s="13" t="s">
        <v>60</v>
      </c>
      <c r="B68" s="1">
        <v>33</v>
      </c>
      <c r="C68" s="1" t="s">
        <v>61</v>
      </c>
      <c r="D68" s="14">
        <v>73</v>
      </c>
      <c r="E68" s="15" t="s">
        <v>145</v>
      </c>
      <c r="F68" s="15" t="str">
        <f t="shared" si="2"/>
        <v xml:space="preserve">3373Pathromtin SL </v>
      </c>
      <c r="G68" s="29" t="str">
        <f t="shared" si="3"/>
        <v xml:space="preserve">3373Pathromtin SL </v>
      </c>
      <c r="H68" s="18">
        <v>23834.400000000001</v>
      </c>
      <c r="I68" s="13" t="s">
        <v>58</v>
      </c>
      <c r="J68" s="35">
        <v>1</v>
      </c>
    </row>
    <row r="69" spans="1:10" ht="76.5">
      <c r="A69" s="13" t="s">
        <v>60</v>
      </c>
      <c r="B69" s="1">
        <v>33</v>
      </c>
      <c r="C69" s="1" t="s">
        <v>61</v>
      </c>
      <c r="D69" s="14">
        <v>75</v>
      </c>
      <c r="E69" s="15" t="s">
        <v>146</v>
      </c>
      <c r="F69" s="15" t="str">
        <f t="shared" si="2"/>
        <v>3375ProC Control plasma</v>
      </c>
      <c r="G69" s="29" t="str">
        <f t="shared" si="3"/>
        <v>3375ProC Control plasma</v>
      </c>
      <c r="H69" s="18">
        <v>28159.200000000001</v>
      </c>
      <c r="I69" s="13" t="s">
        <v>58</v>
      </c>
      <c r="J69" s="35">
        <v>1</v>
      </c>
    </row>
    <row r="70" spans="1:10" ht="76.5">
      <c r="A70" s="13" t="s">
        <v>60</v>
      </c>
      <c r="B70" s="1">
        <v>33</v>
      </c>
      <c r="C70" s="1" t="s">
        <v>61</v>
      </c>
      <c r="D70" s="14">
        <v>77</v>
      </c>
      <c r="E70" s="15" t="s">
        <v>147</v>
      </c>
      <c r="F70" s="15" t="str">
        <f t="shared" si="2"/>
        <v>3377BC validation kit</v>
      </c>
      <c r="G70" s="29" t="str">
        <f t="shared" si="3"/>
        <v>3377BC validation kit</v>
      </c>
      <c r="H70" s="18">
        <v>12776.4</v>
      </c>
      <c r="I70" s="13" t="s">
        <v>58</v>
      </c>
      <c r="J70" s="35">
        <v>1</v>
      </c>
    </row>
    <row r="71" spans="1:10" ht="76.5">
      <c r="A71" s="13" t="s">
        <v>60</v>
      </c>
      <c r="B71" s="1">
        <v>33</v>
      </c>
      <c r="C71" s="1" t="s">
        <v>61</v>
      </c>
      <c r="D71" s="14">
        <v>78</v>
      </c>
      <c r="E71" s="15" t="s">
        <v>0</v>
      </c>
      <c r="F71" s="15" t="str">
        <f t="shared" si="2"/>
        <v>3378Cleaner SCS</v>
      </c>
      <c r="G71" s="29" t="str">
        <f t="shared" si="3"/>
        <v>3378Cleaner SCS</v>
      </c>
      <c r="H71" s="18">
        <v>4473.6000000000004</v>
      </c>
      <c r="I71" s="13" t="s">
        <v>58</v>
      </c>
      <c r="J71" s="35">
        <v>-0.16666666666666674</v>
      </c>
    </row>
    <row r="72" spans="1:10" ht="76.5">
      <c r="A72" s="13" t="s">
        <v>60</v>
      </c>
      <c r="B72" s="1">
        <v>33</v>
      </c>
      <c r="C72" s="1" t="s">
        <v>61</v>
      </c>
      <c r="D72" s="14">
        <v>79</v>
      </c>
      <c r="E72" s="15" t="s">
        <v>148</v>
      </c>
      <c r="F72" s="15" t="str">
        <f t="shared" si="2"/>
        <v>3379Fibrinogen Calibrator Kit</v>
      </c>
      <c r="G72" s="29" t="str">
        <f t="shared" si="3"/>
        <v>3379Fibrinogen Calibrator Kit</v>
      </c>
      <c r="H72" s="18">
        <v>32895.599999999999</v>
      </c>
      <c r="I72" s="13" t="s">
        <v>58</v>
      </c>
      <c r="J72" s="35">
        <v>0</v>
      </c>
    </row>
    <row r="73" spans="1:10" ht="76.5">
      <c r="A73" s="13" t="s">
        <v>60</v>
      </c>
      <c r="B73" s="1">
        <v>33</v>
      </c>
      <c r="C73" s="1" t="s">
        <v>61</v>
      </c>
      <c r="D73" s="14">
        <v>82</v>
      </c>
      <c r="E73" s="15" t="s">
        <v>149</v>
      </c>
      <c r="F73" s="15" t="str">
        <f t="shared" si="2"/>
        <v>3382Calcium Chloride Solution 0.025 mol/l</v>
      </c>
      <c r="G73" s="29" t="str">
        <f t="shared" si="3"/>
        <v>3382Calcium Chloride Solution 0.025 mol/l</v>
      </c>
      <c r="H73" s="18">
        <v>4502.3999999999996</v>
      </c>
      <c r="I73" s="13" t="s">
        <v>58</v>
      </c>
      <c r="J73" s="35">
        <v>2</v>
      </c>
    </row>
    <row r="74" spans="1:10" ht="76.5">
      <c r="A74" s="13" t="s">
        <v>60</v>
      </c>
      <c r="B74" s="1">
        <v>33</v>
      </c>
      <c r="C74" s="1" t="s">
        <v>61</v>
      </c>
      <c r="D74" s="14">
        <v>83</v>
      </c>
      <c r="E74" s="15" t="s">
        <v>150</v>
      </c>
      <c r="F74" s="15" t="str">
        <f t="shared" si="2"/>
        <v>3383Control Plasma N</v>
      </c>
      <c r="G74" s="29" t="str">
        <f t="shared" si="3"/>
        <v>3383Control Plasma N</v>
      </c>
      <c r="H74" s="18">
        <v>19010.400000000001</v>
      </c>
      <c r="I74" s="13" t="s">
        <v>58</v>
      </c>
      <c r="J74" s="35">
        <v>4</v>
      </c>
    </row>
    <row r="75" spans="1:10" ht="76.5">
      <c r="A75" s="13" t="s">
        <v>60</v>
      </c>
      <c r="B75" s="1">
        <v>33</v>
      </c>
      <c r="C75" s="1" t="s">
        <v>61</v>
      </c>
      <c r="D75" s="14">
        <v>84</v>
      </c>
      <c r="E75" s="15" t="s">
        <v>151</v>
      </c>
      <c r="F75" s="15" t="str">
        <f t="shared" si="2"/>
        <v>3384Standard Human Plasma</v>
      </c>
      <c r="G75" s="29" t="str">
        <f t="shared" si="3"/>
        <v>3384Standard Human Plasma</v>
      </c>
      <c r="H75" s="18">
        <v>27508.799999999999</v>
      </c>
      <c r="I75" s="13" t="s">
        <v>58</v>
      </c>
      <c r="J75" s="35">
        <v>-0.43333333333333268</v>
      </c>
    </row>
    <row r="76" spans="1:10" ht="76.5">
      <c r="A76" s="13" t="s">
        <v>60</v>
      </c>
      <c r="B76" s="1">
        <v>33</v>
      </c>
      <c r="C76" s="1" t="s">
        <v>61</v>
      </c>
      <c r="D76" s="14">
        <v>88</v>
      </c>
      <c r="E76" s="15" t="s">
        <v>152</v>
      </c>
      <c r="F76" s="15" t="str">
        <f t="shared" si="2"/>
        <v>3388Coagulation Factor II Deficient Plasma</v>
      </c>
      <c r="G76" s="29" t="str">
        <f t="shared" si="3"/>
        <v>3388Coagulation Factor II Deficient Plasma</v>
      </c>
      <c r="H76" s="18">
        <v>12345.6</v>
      </c>
      <c r="I76" s="13" t="s">
        <v>58</v>
      </c>
      <c r="J76" s="35">
        <v>1</v>
      </c>
    </row>
    <row r="77" spans="1:10" ht="76.5">
      <c r="A77" s="13" t="s">
        <v>60</v>
      </c>
      <c r="B77" s="1">
        <v>33</v>
      </c>
      <c r="C77" s="1" t="s">
        <v>61</v>
      </c>
      <c r="D77" s="14">
        <v>89</v>
      </c>
      <c r="E77" s="15" t="s">
        <v>153</v>
      </c>
      <c r="F77" s="15" t="str">
        <f t="shared" si="2"/>
        <v>3389Coagulation Factor VII Deficient Plasma</v>
      </c>
      <c r="G77" s="29" t="str">
        <f t="shared" si="3"/>
        <v>3389Coagulation Factor VII Deficient Plasma</v>
      </c>
      <c r="H77" s="18">
        <v>24364.799999999999</v>
      </c>
      <c r="I77" s="13" t="s">
        <v>58</v>
      </c>
      <c r="J77" s="35">
        <v>1</v>
      </c>
    </row>
    <row r="78" spans="1:10" ht="76.5">
      <c r="A78" s="13" t="s">
        <v>60</v>
      </c>
      <c r="B78" s="1">
        <v>33</v>
      </c>
      <c r="C78" s="1" t="s">
        <v>61</v>
      </c>
      <c r="D78" s="14">
        <v>90</v>
      </c>
      <c r="E78" s="15" t="s">
        <v>154</v>
      </c>
      <c r="F78" s="15" t="str">
        <f t="shared" si="2"/>
        <v>3390Coagulation Factor VIII Deficient Plasma</v>
      </c>
      <c r="G78" s="29" t="str">
        <f t="shared" si="3"/>
        <v>3390Coagulation Factor VIII Deficient Plasma</v>
      </c>
      <c r="H78" s="18">
        <v>36538.800000000003</v>
      </c>
      <c r="I78" s="13" t="s">
        <v>58</v>
      </c>
      <c r="J78" s="35">
        <v>1</v>
      </c>
    </row>
    <row r="79" spans="1:10" ht="76.5">
      <c r="A79" s="13" t="s">
        <v>60</v>
      </c>
      <c r="B79" s="1">
        <v>33</v>
      </c>
      <c r="C79" s="1" t="s">
        <v>61</v>
      </c>
      <c r="D79" s="14">
        <v>92</v>
      </c>
      <c r="E79" s="15" t="s">
        <v>155</v>
      </c>
      <c r="F79" s="15" t="str">
        <f t="shared" si="2"/>
        <v>3392Coagulation Factor X Deficient Plasma</v>
      </c>
      <c r="G79" s="29" t="str">
        <f t="shared" si="3"/>
        <v>3392Coagulation Factor X Deficient Plasma</v>
      </c>
      <c r="H79" s="18">
        <v>13203.6</v>
      </c>
      <c r="I79" s="13" t="s">
        <v>58</v>
      </c>
      <c r="J79" s="35">
        <v>1</v>
      </c>
    </row>
    <row r="80" spans="1:10" ht="76.5">
      <c r="A80" s="13" t="s">
        <v>60</v>
      </c>
      <c r="B80" s="1">
        <v>33</v>
      </c>
      <c r="C80" s="1" t="s">
        <v>61</v>
      </c>
      <c r="D80" s="14">
        <v>93</v>
      </c>
      <c r="E80" s="15" t="s">
        <v>156</v>
      </c>
      <c r="F80" s="15" t="str">
        <f t="shared" si="2"/>
        <v>3393Von Willebrand Reagent</v>
      </c>
      <c r="G80" s="29" t="str">
        <f t="shared" si="3"/>
        <v>3393Von Willebrand Reagent</v>
      </c>
      <c r="H80" s="18">
        <v>50816.4</v>
      </c>
      <c r="I80" s="13" t="s">
        <v>58</v>
      </c>
      <c r="J80" s="35">
        <v>0</v>
      </c>
    </row>
    <row r="81" spans="1:10" ht="76.5">
      <c r="A81" s="13" t="s">
        <v>60</v>
      </c>
      <c r="B81" s="1">
        <v>33</v>
      </c>
      <c r="C81" s="1" t="s">
        <v>61</v>
      </c>
      <c r="D81" s="14">
        <v>101</v>
      </c>
      <c r="E81" s="15" t="s">
        <v>157</v>
      </c>
      <c r="F81" s="15" t="str">
        <f t="shared" si="2"/>
        <v>33101Control Plasma P</v>
      </c>
      <c r="G81" s="29" t="str">
        <f t="shared" si="3"/>
        <v>33101Control Plasma P</v>
      </c>
      <c r="H81" s="18">
        <v>32413.200000000001</v>
      </c>
      <c r="I81" s="13" t="s">
        <v>58</v>
      </c>
      <c r="J81" s="35">
        <v>0.66666666666666696</v>
      </c>
    </row>
    <row r="82" spans="1:10" ht="76.5">
      <c r="A82" s="13" t="s">
        <v>60</v>
      </c>
      <c r="B82" s="1">
        <v>33</v>
      </c>
      <c r="C82" s="1" t="s">
        <v>61</v>
      </c>
      <c r="D82" s="14">
        <v>104</v>
      </c>
      <c r="E82" s="15" t="s">
        <v>158</v>
      </c>
      <c r="F82" s="15" t="str">
        <f t="shared" si="2"/>
        <v>33104BCS System Cuvette rotors</v>
      </c>
      <c r="G82" s="29" t="str">
        <f t="shared" si="3"/>
        <v>33104BCS System Cuvette rotors</v>
      </c>
      <c r="H82" s="18">
        <v>86760</v>
      </c>
      <c r="I82" s="13" t="s">
        <v>58</v>
      </c>
      <c r="J82" s="35">
        <v>-0.45333333333333314</v>
      </c>
    </row>
    <row r="83" spans="1:10" ht="76.5">
      <c r="A83" s="13" t="s">
        <v>60</v>
      </c>
      <c r="B83" s="1">
        <v>33</v>
      </c>
      <c r="C83" s="1" t="s">
        <v>61</v>
      </c>
      <c r="D83" s="14">
        <v>108</v>
      </c>
      <c r="E83" s="15" t="s">
        <v>159</v>
      </c>
      <c r="F83" s="15" t="str">
        <f t="shared" si="2"/>
        <v>33108BFT II Dispo System</v>
      </c>
      <c r="G83" s="29" t="str">
        <f t="shared" si="3"/>
        <v>33108BFT II Dispo System</v>
      </c>
      <c r="H83" s="18">
        <v>13190.4</v>
      </c>
      <c r="I83" s="13" t="s">
        <v>58</v>
      </c>
      <c r="J83" s="35">
        <v>0</v>
      </c>
    </row>
    <row r="84" spans="1:10" ht="76.5">
      <c r="A84" s="13" t="s">
        <v>60</v>
      </c>
      <c r="B84" s="1">
        <v>33</v>
      </c>
      <c r="C84" s="1" t="s">
        <v>61</v>
      </c>
      <c r="D84" s="14">
        <v>112</v>
      </c>
      <c r="E84" s="15" t="s">
        <v>160</v>
      </c>
      <c r="F84" s="15" t="str">
        <f t="shared" si="2"/>
        <v>33112BC Thrombin Reagent</v>
      </c>
      <c r="G84" s="29" t="str">
        <f t="shared" si="3"/>
        <v>33112BC Thrombin Reagent</v>
      </c>
      <c r="H84" s="18">
        <v>10117.200000000001</v>
      </c>
      <c r="I84" s="13" t="s">
        <v>58</v>
      </c>
      <c r="J84" s="35">
        <v>2</v>
      </c>
    </row>
    <row r="85" spans="1:10" ht="76.5">
      <c r="A85" s="13" t="s">
        <v>60</v>
      </c>
      <c r="B85" s="1">
        <v>33</v>
      </c>
      <c r="C85" s="1" t="s">
        <v>61</v>
      </c>
      <c r="D85" s="14">
        <v>116</v>
      </c>
      <c r="E85" s="15" t="s">
        <v>64</v>
      </c>
      <c r="F85" s="15" t="str">
        <f t="shared" si="2"/>
        <v>33116Berichrom Antithrombin III (A) (6x5ml)</v>
      </c>
      <c r="G85" s="29" t="str">
        <f t="shared" si="3"/>
        <v>33116Berichrom Antithrombin III (A) (6x5ml)</v>
      </c>
      <c r="H85" s="18">
        <v>19891.2</v>
      </c>
      <c r="I85" s="13" t="s">
        <v>58</v>
      </c>
      <c r="J85" s="35">
        <v>1</v>
      </c>
    </row>
    <row r="86" spans="1:10" ht="76.5">
      <c r="A86" s="13" t="s">
        <v>60</v>
      </c>
      <c r="B86" s="1">
        <v>33</v>
      </c>
      <c r="C86" s="1" t="s">
        <v>61</v>
      </c>
      <c r="D86" s="14">
        <v>117</v>
      </c>
      <c r="E86" s="15" t="s">
        <v>161</v>
      </c>
      <c r="F86" s="15" t="str">
        <f t="shared" si="2"/>
        <v>33117Washing solution for Coagulation Analyzer</v>
      </c>
      <c r="G86" s="29" t="str">
        <f t="shared" si="3"/>
        <v>33117Washing solution for Coagulation Analyzer</v>
      </c>
      <c r="H86" s="18">
        <v>5336.4</v>
      </c>
      <c r="I86" s="13" t="s">
        <v>58</v>
      </c>
      <c r="J86" s="35">
        <v>4</v>
      </c>
    </row>
    <row r="87" spans="1:10" ht="76.5">
      <c r="A87" s="13" t="s">
        <v>60</v>
      </c>
      <c r="B87" s="1">
        <v>33</v>
      </c>
      <c r="C87" s="1" t="s">
        <v>61</v>
      </c>
      <c r="D87" s="14">
        <v>118</v>
      </c>
      <c r="E87" s="15" t="s">
        <v>162</v>
      </c>
      <c r="F87" s="15" t="str">
        <f t="shared" si="2"/>
        <v>33118Multifibren U</v>
      </c>
      <c r="G87" s="29" t="str">
        <f t="shared" si="3"/>
        <v>33118Multifibren U</v>
      </c>
      <c r="H87" s="18">
        <v>12980.4</v>
      </c>
      <c r="I87" s="13" t="s">
        <v>58</v>
      </c>
      <c r="J87" s="35">
        <v>5</v>
      </c>
    </row>
    <row r="88" spans="1:10" ht="25.5">
      <c r="A88" s="13" t="s">
        <v>60</v>
      </c>
      <c r="B88" s="1">
        <v>46</v>
      </c>
      <c r="C88" s="1" t="s">
        <v>163</v>
      </c>
      <c r="D88" s="14">
        <v>3</v>
      </c>
      <c r="E88" s="15" t="s">
        <v>164</v>
      </c>
      <c r="F88" s="15" t="str">
        <f t="shared" si="2"/>
        <v>463Kivete i čelične kuglice za thrombotrack</v>
      </c>
      <c r="G88" s="29" t="str">
        <f t="shared" si="3"/>
        <v>463Kivete i čelične kuglice za thrombotrack</v>
      </c>
      <c r="H88" s="18">
        <v>17500</v>
      </c>
      <c r="I88" s="19" t="s">
        <v>477</v>
      </c>
      <c r="J88" s="35">
        <v>0</v>
      </c>
    </row>
    <row r="89" spans="1:10" ht="25.5">
      <c r="A89" s="13" t="s">
        <v>60</v>
      </c>
      <c r="B89" s="1">
        <v>46</v>
      </c>
      <c r="C89" s="1" t="s">
        <v>163</v>
      </c>
      <c r="D89" s="14">
        <v>4</v>
      </c>
      <c r="E89" s="15" t="s">
        <v>165</v>
      </c>
      <c r="F89" s="15" t="str">
        <f t="shared" si="2"/>
        <v>464INR Diagen (Rabbit Brain Capillary Reagent)</v>
      </c>
      <c r="G89" s="29" t="str">
        <f t="shared" si="3"/>
        <v>464INR Diagen (Rabbit Brain Capillary Reagent)</v>
      </c>
      <c r="H89" s="18">
        <v>12810</v>
      </c>
      <c r="I89" s="19" t="s">
        <v>477</v>
      </c>
      <c r="J89" s="35">
        <v>0</v>
      </c>
    </row>
    <row r="90" spans="1:10" ht="51">
      <c r="A90" s="13" t="s">
        <v>60</v>
      </c>
      <c r="B90" s="1">
        <v>46</v>
      </c>
      <c r="C90" s="1" t="s">
        <v>163</v>
      </c>
      <c r="D90" s="14">
        <v>5</v>
      </c>
      <c r="E90" s="15" t="s">
        <v>166</v>
      </c>
      <c r="F90" s="15" t="str">
        <f t="shared" si="2"/>
        <v xml:space="preserve">465Normalna kontrola za reagens za određjivanje INR iz kapilarnog uzorka </v>
      </c>
      <c r="G90" s="29" t="str">
        <f t="shared" si="3"/>
        <v xml:space="preserve">465Normalna kontrola za reagens za određjivanje INR iz kapilarnog uzorka </v>
      </c>
      <c r="H90" s="18">
        <v>1750</v>
      </c>
      <c r="I90" s="19" t="s">
        <v>477</v>
      </c>
      <c r="J90" s="35">
        <v>0</v>
      </c>
    </row>
    <row r="91" spans="1:10" ht="51">
      <c r="A91" s="13" t="s">
        <v>60</v>
      </c>
      <c r="B91" s="1">
        <v>46</v>
      </c>
      <c r="C91" s="1" t="s">
        <v>163</v>
      </c>
      <c r="D91" s="14">
        <v>7</v>
      </c>
      <c r="E91" s="15" t="s">
        <v>167</v>
      </c>
      <c r="F91" s="15" t="str">
        <f t="shared" si="2"/>
        <v xml:space="preserve">467Abnormalna  kontrola za reagens za određjivanje INR iz kapilarnog uzorka </v>
      </c>
      <c r="G91" s="29" t="str">
        <f t="shared" si="3"/>
        <v xml:space="preserve">467Abnormalna  kontrola za reagens za određjivanje INR iz kapilarnog uzorka </v>
      </c>
      <c r="H91" s="18">
        <v>1750</v>
      </c>
      <c r="I91" s="19" t="s">
        <v>477</v>
      </c>
      <c r="J91" s="35">
        <v>0</v>
      </c>
    </row>
    <row r="92" spans="1:10" ht="38.25">
      <c r="A92" s="13" t="s">
        <v>60</v>
      </c>
      <c r="B92" s="1">
        <v>59</v>
      </c>
      <c r="C92" s="1" t="s">
        <v>168</v>
      </c>
      <c r="D92" s="14">
        <v>1</v>
      </c>
      <c r="E92" s="15" t="s">
        <v>169</v>
      </c>
      <c r="F92" s="15" t="str">
        <f t="shared" si="2"/>
        <v xml:space="preserve">591HCG test </v>
      </c>
      <c r="G92" s="29" t="str">
        <f t="shared" si="3"/>
        <v xml:space="preserve">591HCG test </v>
      </c>
      <c r="H92" s="18">
        <v>35700</v>
      </c>
      <c r="I92" s="19" t="s">
        <v>477</v>
      </c>
      <c r="J92" s="35">
        <v>0</v>
      </c>
    </row>
    <row r="93" spans="1:10" ht="38.25">
      <c r="A93" s="13" t="s">
        <v>60</v>
      </c>
      <c r="B93" s="1">
        <v>59</v>
      </c>
      <c r="C93" s="1" t="s">
        <v>168</v>
      </c>
      <c r="D93" s="14">
        <v>2</v>
      </c>
      <c r="E93" s="15" t="s">
        <v>170</v>
      </c>
      <c r="F93" s="15" t="str">
        <f t="shared" si="2"/>
        <v xml:space="preserve">592Brahams procalcitonin                  </v>
      </c>
      <c r="G93" s="29" t="str">
        <f t="shared" si="3"/>
        <v xml:space="preserve">592Brahams procalcitonin                  </v>
      </c>
      <c r="H93" s="18">
        <v>115000</v>
      </c>
      <c r="I93" s="19" t="s">
        <v>477</v>
      </c>
      <c r="J93" s="35">
        <v>0</v>
      </c>
    </row>
    <row r="94" spans="1:10" ht="38.25">
      <c r="A94" s="13" t="s">
        <v>60</v>
      </c>
      <c r="B94" s="1">
        <v>59</v>
      </c>
      <c r="C94" s="1" t="s">
        <v>168</v>
      </c>
      <c r="D94" s="14">
        <v>3</v>
      </c>
      <c r="E94" s="15" t="s">
        <v>171</v>
      </c>
      <c r="F94" s="15" t="str">
        <f t="shared" si="2"/>
        <v>593High sensitive troponin I</v>
      </c>
      <c r="G94" s="29" t="str">
        <f t="shared" si="3"/>
        <v>593High sensitive troponin I</v>
      </c>
      <c r="H94" s="18">
        <v>70245</v>
      </c>
      <c r="I94" s="19" t="s">
        <v>477</v>
      </c>
      <c r="J94" s="35">
        <v>2.6666666666666661</v>
      </c>
    </row>
    <row r="95" spans="1:10" ht="38.25">
      <c r="A95" s="13" t="s">
        <v>60</v>
      </c>
      <c r="B95" s="1">
        <v>59</v>
      </c>
      <c r="C95" s="1" t="s">
        <v>168</v>
      </c>
      <c r="D95" s="14">
        <v>4</v>
      </c>
      <c r="E95" s="15" t="s">
        <v>172</v>
      </c>
      <c r="F95" s="15" t="str">
        <f t="shared" si="2"/>
        <v xml:space="preserve">594QCV test </v>
      </c>
      <c r="G95" s="29" t="str">
        <f t="shared" si="3"/>
        <v xml:space="preserve">594QCV test </v>
      </c>
      <c r="H95" s="18">
        <v>14000</v>
      </c>
      <c r="I95" s="19" t="s">
        <v>477</v>
      </c>
      <c r="J95" s="35">
        <v>0</v>
      </c>
    </row>
    <row r="96" spans="1:10" ht="38.25">
      <c r="A96" s="13" t="s">
        <v>60</v>
      </c>
      <c r="B96" s="1">
        <v>59</v>
      </c>
      <c r="C96" s="1" t="s">
        <v>168</v>
      </c>
      <c r="D96" s="14">
        <v>10</v>
      </c>
      <c r="E96" s="15" t="s">
        <v>173</v>
      </c>
      <c r="F96" s="15" t="str">
        <f t="shared" si="2"/>
        <v>5910D-dimer exclusion II</v>
      </c>
      <c r="G96" s="29" t="str">
        <f t="shared" si="3"/>
        <v>5910D-dimer exclusion II</v>
      </c>
      <c r="H96" s="18">
        <v>101115</v>
      </c>
      <c r="I96" s="19" t="s">
        <v>477</v>
      </c>
      <c r="J96" s="35">
        <v>0</v>
      </c>
    </row>
    <row r="97" spans="1:10" ht="38.25">
      <c r="A97" s="13" t="s">
        <v>60</v>
      </c>
      <c r="B97" s="1">
        <v>59</v>
      </c>
      <c r="C97" s="1" t="s">
        <v>168</v>
      </c>
      <c r="D97" s="14">
        <v>18</v>
      </c>
      <c r="E97" s="15" t="s">
        <v>174</v>
      </c>
      <c r="F97" s="15" t="str">
        <f t="shared" si="2"/>
        <v xml:space="preserve">5918AMH </v>
      </c>
      <c r="G97" s="29" t="str">
        <f t="shared" si="3"/>
        <v xml:space="preserve">5918AMH </v>
      </c>
      <c r="H97" s="18">
        <v>65000</v>
      </c>
      <c r="I97" s="19" t="s">
        <v>477</v>
      </c>
      <c r="J97" s="35">
        <v>0</v>
      </c>
    </row>
    <row r="98" spans="1:10" ht="38.25">
      <c r="A98" s="13" t="s">
        <v>60</v>
      </c>
      <c r="B98" s="1">
        <v>59</v>
      </c>
      <c r="C98" s="1" t="s">
        <v>168</v>
      </c>
      <c r="D98" s="14">
        <v>19</v>
      </c>
      <c r="E98" s="15" t="s">
        <v>175</v>
      </c>
      <c r="F98" s="15" t="str">
        <f t="shared" si="2"/>
        <v>5919 HBs Ag Ultra</v>
      </c>
      <c r="G98" s="29" t="str">
        <f t="shared" si="3"/>
        <v>5919 HBs Ag Ultra</v>
      </c>
      <c r="H98" s="18">
        <v>32790</v>
      </c>
      <c r="I98" s="19" t="s">
        <v>477</v>
      </c>
      <c r="J98" s="35">
        <v>1</v>
      </c>
    </row>
    <row r="99" spans="1:10" ht="38.25">
      <c r="A99" s="13" t="s">
        <v>60</v>
      </c>
      <c r="B99" s="1">
        <v>59</v>
      </c>
      <c r="C99" s="1" t="s">
        <v>168</v>
      </c>
      <c r="D99" s="14">
        <v>20</v>
      </c>
      <c r="E99" s="15" t="s">
        <v>176</v>
      </c>
      <c r="F99" s="15" t="str">
        <f t="shared" si="2"/>
        <v xml:space="preserve">5920 Anti-HCV </v>
      </c>
      <c r="G99" s="29" t="str">
        <f t="shared" si="3"/>
        <v xml:space="preserve">5920 Anti-HCV </v>
      </c>
      <c r="H99" s="18">
        <v>43173</v>
      </c>
      <c r="I99" s="19" t="s">
        <v>477</v>
      </c>
      <c r="J99" s="35">
        <v>0</v>
      </c>
    </row>
    <row r="100" spans="1:10" ht="38.25">
      <c r="A100" s="13" t="s">
        <v>60</v>
      </c>
      <c r="B100" s="1">
        <v>59</v>
      </c>
      <c r="C100" s="1" t="s">
        <v>168</v>
      </c>
      <c r="D100" s="14">
        <v>21</v>
      </c>
      <c r="E100" s="15" t="s">
        <v>177</v>
      </c>
      <c r="F100" s="15" t="str">
        <f t="shared" si="2"/>
        <v>5921HIV DUO Ultra</v>
      </c>
      <c r="G100" s="29" t="str">
        <f t="shared" si="3"/>
        <v>5921HIV DUO Ultra</v>
      </c>
      <c r="H100" s="18">
        <v>39180</v>
      </c>
      <c r="I100" s="19" t="s">
        <v>477</v>
      </c>
      <c r="J100" s="35">
        <v>0</v>
      </c>
    </row>
    <row r="101" spans="1:10" ht="38.25">
      <c r="A101" s="13" t="s">
        <v>60</v>
      </c>
      <c r="B101" s="1">
        <v>59</v>
      </c>
      <c r="C101" s="1" t="s">
        <v>168</v>
      </c>
      <c r="D101" s="14">
        <v>22</v>
      </c>
      <c r="E101" s="15" t="s">
        <v>178</v>
      </c>
      <c r="F101" s="15" t="str">
        <f t="shared" si="2"/>
        <v>5922HAV IgM</v>
      </c>
      <c r="G101" s="29" t="str">
        <f t="shared" si="3"/>
        <v>5922HAV IgM</v>
      </c>
      <c r="H101" s="18">
        <v>29816</v>
      </c>
      <c r="I101" s="19" t="s">
        <v>477</v>
      </c>
      <c r="J101" s="35">
        <v>0</v>
      </c>
    </row>
    <row r="102" spans="1:10" ht="38.25">
      <c r="A102" s="13" t="s">
        <v>60</v>
      </c>
      <c r="B102" s="1">
        <v>59</v>
      </c>
      <c r="C102" s="1" t="s">
        <v>168</v>
      </c>
      <c r="D102" s="14">
        <v>23</v>
      </c>
      <c r="E102" s="15" t="s">
        <v>179</v>
      </c>
      <c r="F102" s="15" t="str">
        <f t="shared" si="2"/>
        <v xml:space="preserve">5923Anti-HBs Total II </v>
      </c>
      <c r="G102" s="29" t="str">
        <f t="shared" si="3"/>
        <v xml:space="preserve">5923Anti-HBs Total II </v>
      </c>
      <c r="H102" s="18">
        <v>40020</v>
      </c>
      <c r="I102" s="19" t="s">
        <v>477</v>
      </c>
      <c r="J102" s="35">
        <v>3</v>
      </c>
    </row>
    <row r="103" spans="1:10" ht="38.25">
      <c r="A103" s="13" t="s">
        <v>60</v>
      </c>
      <c r="B103" s="1">
        <v>59</v>
      </c>
      <c r="C103" s="1" t="s">
        <v>168</v>
      </c>
      <c r="D103" s="14">
        <v>24</v>
      </c>
      <c r="E103" s="15" t="s">
        <v>180</v>
      </c>
      <c r="F103" s="15" t="str">
        <f t="shared" si="2"/>
        <v>5924Anti-HBc Total II</v>
      </c>
      <c r="G103" s="29" t="str">
        <f t="shared" si="3"/>
        <v>5924Anti-HBc Total II</v>
      </c>
      <c r="H103" s="18">
        <v>42000</v>
      </c>
      <c r="I103" s="19" t="s">
        <v>477</v>
      </c>
      <c r="J103" s="35">
        <v>1</v>
      </c>
    </row>
    <row r="104" spans="1:10" ht="38.25">
      <c r="A104" s="13" t="s">
        <v>60</v>
      </c>
      <c r="B104" s="1">
        <v>59</v>
      </c>
      <c r="C104" s="1" t="s">
        <v>168</v>
      </c>
      <c r="D104" s="14">
        <v>25</v>
      </c>
      <c r="E104" s="15" t="s">
        <v>181</v>
      </c>
      <c r="F104" s="15" t="str">
        <f t="shared" si="2"/>
        <v xml:space="preserve">5925 CK-MB  </v>
      </c>
      <c r="G104" s="29" t="str">
        <f t="shared" si="3"/>
        <v xml:space="preserve">5925 CK-MB  </v>
      </c>
      <c r="H104" s="18">
        <v>19930</v>
      </c>
      <c r="I104" s="19" t="s">
        <v>477</v>
      </c>
      <c r="J104" s="35">
        <v>0</v>
      </c>
    </row>
    <row r="105" spans="1:10" ht="38.25">
      <c r="A105" s="13" t="s">
        <v>60</v>
      </c>
      <c r="B105" s="1">
        <v>59</v>
      </c>
      <c r="C105" s="1" t="s">
        <v>168</v>
      </c>
      <c r="D105" s="14">
        <v>62</v>
      </c>
      <c r="E105" s="15" t="s">
        <v>182</v>
      </c>
      <c r="F105" s="15" t="str">
        <f t="shared" si="2"/>
        <v>5962Printer papir</v>
      </c>
      <c r="G105" s="29" t="str">
        <f t="shared" si="3"/>
        <v>5962Printer papir</v>
      </c>
      <c r="H105" s="18">
        <v>4000</v>
      </c>
      <c r="I105" s="19" t="s">
        <v>477</v>
      </c>
      <c r="J105" s="35">
        <v>0</v>
      </c>
    </row>
    <row r="106" spans="1:10" ht="25.5">
      <c r="A106" s="13" t="s">
        <v>60</v>
      </c>
      <c r="B106" s="1">
        <v>61</v>
      </c>
      <c r="C106" s="1" t="s">
        <v>43</v>
      </c>
      <c r="D106" s="14">
        <v>1</v>
      </c>
      <c r="E106" s="15" t="s">
        <v>183</v>
      </c>
      <c r="F106" s="15" t="str">
        <f t="shared" si="2"/>
        <v>611AFP</v>
      </c>
      <c r="G106" s="29" t="str">
        <f t="shared" si="3"/>
        <v>611AFP</v>
      </c>
      <c r="H106" s="18">
        <v>53300</v>
      </c>
      <c r="I106" s="13" t="s">
        <v>55</v>
      </c>
      <c r="J106" s="35">
        <v>2</v>
      </c>
    </row>
    <row r="107" spans="1:10" ht="25.5">
      <c r="A107" s="13" t="s">
        <v>60</v>
      </c>
      <c r="B107" s="1">
        <v>61</v>
      </c>
      <c r="C107" s="1" t="s">
        <v>43</v>
      </c>
      <c r="D107" s="14">
        <v>3</v>
      </c>
      <c r="E107" s="15" t="s">
        <v>184</v>
      </c>
      <c r="F107" s="15" t="str">
        <f t="shared" si="2"/>
        <v xml:space="preserve">613AFP Calibrators </v>
      </c>
      <c r="G107" s="29" t="str">
        <f t="shared" si="3"/>
        <v xml:space="preserve">613AFP Calibrators </v>
      </c>
      <c r="H107" s="18">
        <v>16607.5</v>
      </c>
      <c r="I107" s="13" t="s">
        <v>55</v>
      </c>
      <c r="J107" s="35">
        <v>2</v>
      </c>
    </row>
    <row r="108" spans="1:10" ht="25.5">
      <c r="A108" s="13" t="s">
        <v>60</v>
      </c>
      <c r="B108" s="1">
        <v>61</v>
      </c>
      <c r="C108" s="1" t="s">
        <v>43</v>
      </c>
      <c r="D108" s="14">
        <v>5</v>
      </c>
      <c r="E108" s="15" t="s">
        <v>468</v>
      </c>
      <c r="F108" s="15" t="str">
        <f t="shared" si="2"/>
        <v>615CEA</v>
      </c>
      <c r="G108" s="29" t="str">
        <f t="shared" si="3"/>
        <v>615CEA</v>
      </c>
      <c r="H108" s="23">
        <v>55120</v>
      </c>
      <c r="I108" s="24" t="s">
        <v>55</v>
      </c>
      <c r="J108" s="35">
        <v>2</v>
      </c>
    </row>
    <row r="109" spans="1:10" ht="25.5">
      <c r="A109" s="13" t="s">
        <v>60</v>
      </c>
      <c r="B109" s="1">
        <v>61</v>
      </c>
      <c r="C109" s="1" t="s">
        <v>43</v>
      </c>
      <c r="D109" s="14">
        <v>7</v>
      </c>
      <c r="E109" s="15" t="s">
        <v>471</v>
      </c>
      <c r="F109" s="15" t="str">
        <f t="shared" si="2"/>
        <v xml:space="preserve">617CEA Calibrators </v>
      </c>
      <c r="G109" s="29" t="str">
        <f t="shared" si="3"/>
        <v xml:space="preserve">617CEA Calibrators </v>
      </c>
      <c r="H109" s="23">
        <v>16607.5</v>
      </c>
      <c r="I109" s="24" t="s">
        <v>55</v>
      </c>
      <c r="J109" s="35">
        <v>2</v>
      </c>
    </row>
    <row r="110" spans="1:10" ht="25.5">
      <c r="A110" s="13" t="s">
        <v>60</v>
      </c>
      <c r="B110" s="1">
        <v>61</v>
      </c>
      <c r="C110" s="1" t="s">
        <v>43</v>
      </c>
      <c r="D110" s="14">
        <v>9</v>
      </c>
      <c r="E110" s="15" t="s">
        <v>466</v>
      </c>
      <c r="F110" s="15" t="str">
        <f t="shared" si="2"/>
        <v>619CA 19-9</v>
      </c>
      <c r="G110" s="29" t="str">
        <f t="shared" si="3"/>
        <v>619CA 19-9</v>
      </c>
      <c r="H110" s="23">
        <v>75900</v>
      </c>
      <c r="I110" s="24" t="s">
        <v>55</v>
      </c>
      <c r="J110" s="35">
        <v>2</v>
      </c>
    </row>
    <row r="111" spans="1:10" ht="25.5">
      <c r="A111" s="13" t="s">
        <v>60</v>
      </c>
      <c r="B111" s="1">
        <v>61</v>
      </c>
      <c r="C111" s="1" t="s">
        <v>43</v>
      </c>
      <c r="D111" s="14">
        <v>11</v>
      </c>
      <c r="E111" s="15" t="s">
        <v>469</v>
      </c>
      <c r="F111" s="15" t="str">
        <f t="shared" si="2"/>
        <v xml:space="preserve">6111CA 19-9XR Calibrators </v>
      </c>
      <c r="G111" s="29" t="str">
        <f t="shared" si="3"/>
        <v xml:space="preserve">6111CA 19-9XR Calibrators </v>
      </c>
      <c r="H111" s="23">
        <v>16607.5</v>
      </c>
      <c r="I111" s="24" t="s">
        <v>55</v>
      </c>
      <c r="J111" s="35">
        <v>2</v>
      </c>
    </row>
    <row r="112" spans="1:10" ht="25.5">
      <c r="A112" s="13" t="s">
        <v>60</v>
      </c>
      <c r="B112" s="1">
        <v>61</v>
      </c>
      <c r="C112" s="1" t="s">
        <v>43</v>
      </c>
      <c r="D112" s="14">
        <v>13</v>
      </c>
      <c r="E112" s="15" t="s">
        <v>467</v>
      </c>
      <c r="F112" s="15" t="str">
        <f t="shared" si="2"/>
        <v>6113CA 15-3</v>
      </c>
      <c r="G112" s="29" t="str">
        <f t="shared" si="3"/>
        <v>6113CA 15-3</v>
      </c>
      <c r="H112" s="22">
        <v>83700</v>
      </c>
      <c r="I112" s="24" t="s">
        <v>55</v>
      </c>
      <c r="J112" s="35">
        <v>3</v>
      </c>
    </row>
    <row r="113" spans="1:10" ht="25.5">
      <c r="A113" s="13" t="s">
        <v>60</v>
      </c>
      <c r="B113" s="1">
        <v>61</v>
      </c>
      <c r="C113" s="1" t="s">
        <v>43</v>
      </c>
      <c r="D113" s="14">
        <v>15</v>
      </c>
      <c r="E113" s="15" t="s">
        <v>470</v>
      </c>
      <c r="F113" s="15" t="str">
        <f t="shared" si="2"/>
        <v>6115CA 15-3 Calibrators</v>
      </c>
      <c r="G113" s="29" t="str">
        <f t="shared" si="3"/>
        <v>6115CA 15-3 Calibrators</v>
      </c>
      <c r="H113" s="23">
        <v>16607.5</v>
      </c>
      <c r="I113" s="24" t="s">
        <v>55</v>
      </c>
      <c r="J113" s="35">
        <v>2</v>
      </c>
    </row>
    <row r="114" spans="1:10" ht="25.5">
      <c r="A114" s="13" t="s">
        <v>60</v>
      </c>
      <c r="B114" s="1">
        <v>61</v>
      </c>
      <c r="C114" s="1" t="s">
        <v>43</v>
      </c>
      <c r="D114" s="14">
        <v>17</v>
      </c>
      <c r="E114" s="15" t="s">
        <v>185</v>
      </c>
      <c r="F114" s="15" t="str">
        <f t="shared" si="2"/>
        <v>6117CA 125</v>
      </c>
      <c r="G114" s="29" t="str">
        <f t="shared" si="3"/>
        <v>6117CA 125</v>
      </c>
      <c r="H114" s="18">
        <v>75290</v>
      </c>
      <c r="I114" s="13" t="s">
        <v>55</v>
      </c>
      <c r="J114" s="35">
        <v>4</v>
      </c>
    </row>
    <row r="115" spans="1:10" ht="25.5">
      <c r="A115" s="13" t="s">
        <v>60</v>
      </c>
      <c r="B115" s="1">
        <v>61</v>
      </c>
      <c r="C115" s="1" t="s">
        <v>43</v>
      </c>
      <c r="D115" s="14">
        <v>24</v>
      </c>
      <c r="E115" s="15" t="s">
        <v>2</v>
      </c>
      <c r="F115" s="15" t="str">
        <f t="shared" si="2"/>
        <v xml:space="preserve">6124TOTAL PSA CTL </v>
      </c>
      <c r="G115" s="29" t="str">
        <f t="shared" si="3"/>
        <v xml:space="preserve">6124TOTAL PSA CTL </v>
      </c>
      <c r="H115" s="18">
        <v>18225</v>
      </c>
      <c r="I115" s="13" t="s">
        <v>55</v>
      </c>
      <c r="J115" s="35">
        <v>2</v>
      </c>
    </row>
    <row r="116" spans="1:10" ht="25.5">
      <c r="A116" s="13" t="s">
        <v>60</v>
      </c>
      <c r="B116" s="1">
        <v>61</v>
      </c>
      <c r="C116" s="1" t="s">
        <v>43</v>
      </c>
      <c r="D116" s="14">
        <v>31</v>
      </c>
      <c r="E116" s="15" t="s">
        <v>186</v>
      </c>
      <c r="F116" s="15" t="str">
        <f t="shared" si="2"/>
        <v xml:space="preserve">6131HE4 Controls </v>
      </c>
      <c r="G116" s="29" t="str">
        <f t="shared" si="3"/>
        <v xml:space="preserve">6131HE4 Controls </v>
      </c>
      <c r="H116" s="18">
        <v>16607.5</v>
      </c>
      <c r="I116" s="13" t="s">
        <v>55</v>
      </c>
      <c r="J116" s="35">
        <v>2</v>
      </c>
    </row>
    <row r="117" spans="1:10" ht="25.5">
      <c r="A117" s="13" t="s">
        <v>60</v>
      </c>
      <c r="B117" s="1">
        <v>61</v>
      </c>
      <c r="C117" s="1" t="s">
        <v>43</v>
      </c>
      <c r="D117" s="14">
        <v>37</v>
      </c>
      <c r="E117" s="15" t="s">
        <v>187</v>
      </c>
      <c r="F117" s="15" t="str">
        <f t="shared" si="2"/>
        <v>6137TOTAL T3</v>
      </c>
      <c r="G117" s="29" t="str">
        <f t="shared" si="3"/>
        <v>6137TOTAL T3</v>
      </c>
      <c r="H117" s="18">
        <v>237072</v>
      </c>
      <c r="I117" s="13" t="s">
        <v>55</v>
      </c>
      <c r="J117" s="35">
        <v>2</v>
      </c>
    </row>
    <row r="118" spans="1:10" ht="25.5">
      <c r="A118" s="13" t="s">
        <v>60</v>
      </c>
      <c r="B118" s="1">
        <v>61</v>
      </c>
      <c r="C118" s="1" t="s">
        <v>43</v>
      </c>
      <c r="D118" s="14">
        <v>45</v>
      </c>
      <c r="E118" s="15" t="s">
        <v>188</v>
      </c>
      <c r="F118" s="15" t="str">
        <f t="shared" si="2"/>
        <v>6145FREE T3</v>
      </c>
      <c r="G118" s="29" t="str">
        <f t="shared" si="3"/>
        <v>6145FREE T3</v>
      </c>
      <c r="H118" s="18">
        <v>278400</v>
      </c>
      <c r="I118" s="13" t="s">
        <v>55</v>
      </c>
      <c r="J118" s="35">
        <v>4</v>
      </c>
    </row>
    <row r="119" spans="1:10" ht="25.5">
      <c r="A119" s="13" t="s">
        <v>60</v>
      </c>
      <c r="B119" s="1">
        <v>61</v>
      </c>
      <c r="C119" s="1" t="s">
        <v>43</v>
      </c>
      <c r="D119" s="14">
        <v>66</v>
      </c>
      <c r="E119" s="15" t="s">
        <v>189</v>
      </c>
      <c r="F119" s="15" t="str">
        <f t="shared" si="2"/>
        <v>6166BETA HCG</v>
      </c>
      <c r="G119" s="29" t="str">
        <f t="shared" si="3"/>
        <v>6166BETA HCG</v>
      </c>
      <c r="H119" s="18">
        <v>44100</v>
      </c>
      <c r="I119" s="13" t="s">
        <v>55</v>
      </c>
      <c r="J119" s="35">
        <v>2</v>
      </c>
    </row>
    <row r="120" spans="1:10" ht="25.5">
      <c r="A120" s="13" t="s">
        <v>60</v>
      </c>
      <c r="B120" s="1">
        <v>61</v>
      </c>
      <c r="C120" s="1" t="s">
        <v>43</v>
      </c>
      <c r="D120" s="14">
        <v>70</v>
      </c>
      <c r="E120" s="15" t="s">
        <v>190</v>
      </c>
      <c r="F120" s="15" t="str">
        <f t="shared" si="2"/>
        <v>6170PROLAKTIN</v>
      </c>
      <c r="G120" s="29" t="str">
        <f t="shared" si="3"/>
        <v>6170PROLAKTIN</v>
      </c>
      <c r="H120" s="18">
        <v>33950</v>
      </c>
      <c r="I120" s="13" t="s">
        <v>55</v>
      </c>
      <c r="J120" s="35">
        <v>6</v>
      </c>
    </row>
    <row r="121" spans="1:10" ht="25.5">
      <c r="A121" s="13" t="s">
        <v>60</v>
      </c>
      <c r="B121" s="1">
        <v>61</v>
      </c>
      <c r="C121" s="1" t="s">
        <v>43</v>
      </c>
      <c r="D121" s="14">
        <v>74</v>
      </c>
      <c r="E121" s="15" t="s">
        <v>3</v>
      </c>
      <c r="F121" s="15" t="str">
        <f t="shared" si="2"/>
        <v>6174ESTRAIOL</v>
      </c>
      <c r="G121" s="29" t="str">
        <f t="shared" si="3"/>
        <v>6174ESTRAIOL</v>
      </c>
      <c r="H121" s="18">
        <v>39900</v>
      </c>
      <c r="I121" s="13" t="s">
        <v>55</v>
      </c>
      <c r="J121" s="35">
        <v>8</v>
      </c>
    </row>
    <row r="122" spans="1:10" ht="25.5">
      <c r="A122" s="13" t="s">
        <v>60</v>
      </c>
      <c r="B122" s="1">
        <v>61</v>
      </c>
      <c r="C122" s="1" t="s">
        <v>43</v>
      </c>
      <c r="D122" s="14">
        <v>76</v>
      </c>
      <c r="E122" s="15" t="s">
        <v>4</v>
      </c>
      <c r="F122" s="15" t="str">
        <f t="shared" si="2"/>
        <v>6176Estradiol Calibrators</v>
      </c>
      <c r="G122" s="29" t="str">
        <f t="shared" si="3"/>
        <v>6176Estradiol Calibrators</v>
      </c>
      <c r="H122" s="18">
        <v>16607.5</v>
      </c>
      <c r="I122" s="13" t="s">
        <v>55</v>
      </c>
      <c r="J122" s="35">
        <v>2</v>
      </c>
    </row>
    <row r="123" spans="1:10" ht="25.5">
      <c r="A123" s="13" t="s">
        <v>60</v>
      </c>
      <c r="B123" s="1">
        <v>61</v>
      </c>
      <c r="C123" s="1" t="s">
        <v>43</v>
      </c>
      <c r="D123" s="14">
        <v>79</v>
      </c>
      <c r="E123" s="15" t="s">
        <v>5</v>
      </c>
      <c r="F123" s="15" t="str">
        <f t="shared" si="2"/>
        <v>6179TESTOSTERON</v>
      </c>
      <c r="G123" s="29" t="str">
        <f t="shared" si="3"/>
        <v>6179TESTOSTERON</v>
      </c>
      <c r="H123" s="18">
        <v>44100</v>
      </c>
      <c r="I123" s="13" t="s">
        <v>55</v>
      </c>
      <c r="J123" s="35">
        <v>10</v>
      </c>
    </row>
    <row r="124" spans="1:10" ht="25.5">
      <c r="A124" s="13" t="s">
        <v>60</v>
      </c>
      <c r="B124" s="1">
        <v>61</v>
      </c>
      <c r="C124" s="1" t="s">
        <v>43</v>
      </c>
      <c r="D124" s="14">
        <v>92</v>
      </c>
      <c r="E124" s="15" t="s">
        <v>191</v>
      </c>
      <c r="F124" s="15" t="str">
        <f t="shared" si="2"/>
        <v>6192SHBG Calibrators</v>
      </c>
      <c r="G124" s="29" t="str">
        <f t="shared" si="3"/>
        <v>6192SHBG Calibrators</v>
      </c>
      <c r="H124" s="18">
        <v>16607.5</v>
      </c>
      <c r="I124" s="13" t="s">
        <v>55</v>
      </c>
      <c r="J124" s="35">
        <v>2</v>
      </c>
    </row>
    <row r="125" spans="1:10" ht="25.5">
      <c r="A125" s="13" t="s">
        <v>60</v>
      </c>
      <c r="B125" s="1">
        <v>61</v>
      </c>
      <c r="C125" s="1" t="s">
        <v>43</v>
      </c>
      <c r="D125" s="14">
        <v>95</v>
      </c>
      <c r="E125" s="15" t="s">
        <v>192</v>
      </c>
      <c r="F125" s="15" t="str">
        <f t="shared" si="2"/>
        <v>6195DHEA-S Calibrators</v>
      </c>
      <c r="G125" s="29" t="str">
        <f t="shared" si="3"/>
        <v>6195DHEA-S Calibrators</v>
      </c>
      <c r="H125" s="18">
        <v>16607.5</v>
      </c>
      <c r="I125" s="13" t="s">
        <v>55</v>
      </c>
      <c r="J125" s="35">
        <v>2</v>
      </c>
    </row>
    <row r="126" spans="1:10" ht="25.5">
      <c r="A126" s="13" t="s">
        <v>60</v>
      </c>
      <c r="B126" s="1">
        <v>61</v>
      </c>
      <c r="C126" s="1" t="s">
        <v>43</v>
      </c>
      <c r="D126" s="14">
        <v>107</v>
      </c>
      <c r="E126" s="15" t="s">
        <v>193</v>
      </c>
      <c r="F126" s="15" t="str">
        <f t="shared" si="2"/>
        <v>61107C-Peptide Calibrators</v>
      </c>
      <c r="G126" s="29" t="str">
        <f t="shared" si="3"/>
        <v>61107C-Peptide Calibrators</v>
      </c>
      <c r="H126" s="18">
        <v>16607.5</v>
      </c>
      <c r="I126" s="13" t="s">
        <v>55</v>
      </c>
      <c r="J126" s="35">
        <v>2</v>
      </c>
    </row>
    <row r="127" spans="1:10" ht="25.5">
      <c r="A127" s="13" t="s">
        <v>60</v>
      </c>
      <c r="B127" s="1">
        <v>61</v>
      </c>
      <c r="C127" s="1" t="s">
        <v>43</v>
      </c>
      <c r="D127" s="14">
        <v>117</v>
      </c>
      <c r="E127" s="15" t="s">
        <v>6</v>
      </c>
      <c r="F127" s="15" t="str">
        <f t="shared" si="2"/>
        <v>6111725-OH VITAMIN D</v>
      </c>
      <c r="G127" s="29" t="str">
        <f t="shared" si="3"/>
        <v>6111725-OH VITAMIN D</v>
      </c>
      <c r="H127" s="18">
        <v>134500</v>
      </c>
      <c r="I127" s="13" t="s">
        <v>55</v>
      </c>
      <c r="J127" s="35">
        <v>20</v>
      </c>
    </row>
    <row r="128" spans="1:10" ht="25.5">
      <c r="A128" s="13" t="s">
        <v>60</v>
      </c>
      <c r="B128" s="1">
        <v>61</v>
      </c>
      <c r="C128" s="1" t="s">
        <v>43</v>
      </c>
      <c r="D128" s="14">
        <v>165</v>
      </c>
      <c r="E128" s="15" t="s">
        <v>194</v>
      </c>
      <c r="F128" s="15" t="str">
        <f t="shared" si="2"/>
        <v xml:space="preserve">61165Trigger Solution </v>
      </c>
      <c r="G128" s="29" t="str">
        <f t="shared" si="3"/>
        <v xml:space="preserve">61165Trigger Solution </v>
      </c>
      <c r="H128" s="18">
        <v>22815</v>
      </c>
      <c r="I128" s="13" t="s">
        <v>55</v>
      </c>
      <c r="J128" s="35">
        <v>8</v>
      </c>
    </row>
    <row r="129" spans="1:10" ht="25.5">
      <c r="A129" s="13" t="s">
        <v>60</v>
      </c>
      <c r="B129" s="1">
        <v>61</v>
      </c>
      <c r="C129" s="1" t="s">
        <v>43</v>
      </c>
      <c r="D129" s="14">
        <v>166</v>
      </c>
      <c r="E129" s="15" t="s">
        <v>195</v>
      </c>
      <c r="F129" s="15" t="str">
        <f t="shared" si="2"/>
        <v xml:space="preserve">61166Pre-Trigger Solution </v>
      </c>
      <c r="G129" s="29" t="str">
        <f t="shared" si="3"/>
        <v xml:space="preserve">61166Pre-Trigger Solution </v>
      </c>
      <c r="H129" s="18">
        <v>13845</v>
      </c>
      <c r="I129" s="13" t="s">
        <v>55</v>
      </c>
      <c r="J129" s="35">
        <v>5</v>
      </c>
    </row>
    <row r="130" spans="1:10" ht="25.5">
      <c r="A130" s="13" t="s">
        <v>60</v>
      </c>
      <c r="B130" s="1">
        <v>61</v>
      </c>
      <c r="C130" s="1" t="s">
        <v>43</v>
      </c>
      <c r="D130" s="14">
        <v>168</v>
      </c>
      <c r="E130" s="15" t="s">
        <v>196</v>
      </c>
      <c r="F130" s="15" t="str">
        <f t="shared" ref="F130:F193" si="4">+B130&amp;D130&amp;E130</f>
        <v xml:space="preserve">61168Probe Conditioning Solution </v>
      </c>
      <c r="G130" s="29" t="str">
        <f t="shared" ref="G130:G193" si="5">+B130&amp;D130&amp;E130</f>
        <v xml:space="preserve">61168Probe Conditioning Solution </v>
      </c>
      <c r="H130" s="18">
        <v>17602</v>
      </c>
      <c r="I130" s="13" t="s">
        <v>55</v>
      </c>
      <c r="J130" s="35">
        <v>3</v>
      </c>
    </row>
    <row r="131" spans="1:10" ht="25.5">
      <c r="A131" s="13" t="s">
        <v>60</v>
      </c>
      <c r="B131" s="1">
        <v>61</v>
      </c>
      <c r="C131" s="1" t="s">
        <v>43</v>
      </c>
      <c r="D131" s="14">
        <v>169</v>
      </c>
      <c r="E131" s="15" t="s">
        <v>7</v>
      </c>
      <c r="F131" s="15" t="str">
        <f t="shared" si="4"/>
        <v xml:space="preserve">61169Reaction Vessels </v>
      </c>
      <c r="G131" s="29" t="str">
        <f t="shared" si="5"/>
        <v xml:space="preserve">61169Reaction Vessels </v>
      </c>
      <c r="H131" s="18">
        <v>24880</v>
      </c>
      <c r="I131" s="13" t="s">
        <v>55</v>
      </c>
      <c r="J131" s="35">
        <v>20</v>
      </c>
    </row>
    <row r="132" spans="1:10" ht="25.5">
      <c r="A132" s="13" t="s">
        <v>60</v>
      </c>
      <c r="B132" s="1">
        <v>61</v>
      </c>
      <c r="C132" s="1" t="s">
        <v>43</v>
      </c>
      <c r="D132" s="14">
        <v>171</v>
      </c>
      <c r="E132" s="15" t="s">
        <v>197</v>
      </c>
      <c r="F132" s="15" t="str">
        <f t="shared" si="4"/>
        <v xml:space="preserve">61171Reagent Replacement Caps </v>
      </c>
      <c r="G132" s="29" t="str">
        <f t="shared" si="5"/>
        <v xml:space="preserve">61171Reagent Replacement Caps </v>
      </c>
      <c r="H132" s="18">
        <v>4221</v>
      </c>
      <c r="I132" s="13" t="s">
        <v>55</v>
      </c>
      <c r="J132" s="35">
        <v>2</v>
      </c>
    </row>
    <row r="133" spans="1:10" ht="38.25">
      <c r="A133" s="13" t="s">
        <v>60</v>
      </c>
      <c r="B133" s="1">
        <v>62</v>
      </c>
      <c r="C133" s="1" t="s">
        <v>198</v>
      </c>
      <c r="D133" s="14">
        <v>8</v>
      </c>
      <c r="E133" s="15" t="s">
        <v>199</v>
      </c>
      <c r="F133" s="15" t="str">
        <f t="shared" si="4"/>
        <v>628CHORUS-MPO</v>
      </c>
      <c r="G133" s="29" t="str">
        <f t="shared" si="5"/>
        <v>628CHORUS-MPO</v>
      </c>
      <c r="H133" s="18">
        <v>26424</v>
      </c>
      <c r="I133" s="19" t="s">
        <v>477</v>
      </c>
      <c r="J133" s="35">
        <v>0</v>
      </c>
    </row>
    <row r="134" spans="1:10" ht="38.25">
      <c r="A134" s="13" t="s">
        <v>60</v>
      </c>
      <c r="B134" s="1">
        <v>62</v>
      </c>
      <c r="C134" s="1" t="s">
        <v>198</v>
      </c>
      <c r="D134" s="14">
        <v>9</v>
      </c>
      <c r="E134" s="15" t="s">
        <v>200</v>
      </c>
      <c r="F134" s="15" t="str">
        <f t="shared" si="4"/>
        <v>629CHORUS-PR3</v>
      </c>
      <c r="G134" s="29" t="str">
        <f t="shared" si="5"/>
        <v>629CHORUS-PR3</v>
      </c>
      <c r="H134" s="18">
        <v>26424</v>
      </c>
      <c r="I134" s="19" t="s">
        <v>477</v>
      </c>
      <c r="J134" s="35">
        <v>0</v>
      </c>
    </row>
    <row r="135" spans="1:10" ht="38.25">
      <c r="A135" s="13" t="s">
        <v>60</v>
      </c>
      <c r="B135" s="1">
        <v>62</v>
      </c>
      <c r="C135" s="1" t="s">
        <v>198</v>
      </c>
      <c r="D135" s="14">
        <v>10</v>
      </c>
      <c r="E135" s="15" t="s">
        <v>201</v>
      </c>
      <c r="F135" s="15" t="str">
        <f t="shared" si="4"/>
        <v>6210CHORUS-ANTI GBM ANTITELA</v>
      </c>
      <c r="G135" s="29" t="str">
        <f t="shared" si="5"/>
        <v>6210CHORUS-ANTI GBM ANTITELA</v>
      </c>
      <c r="H135" s="18">
        <v>27216</v>
      </c>
      <c r="I135" s="19" t="s">
        <v>477</v>
      </c>
      <c r="J135" s="35">
        <v>1</v>
      </c>
    </row>
    <row r="136" spans="1:10" ht="38.25">
      <c r="A136" s="13" t="s">
        <v>60</v>
      </c>
      <c r="B136" s="1">
        <v>62</v>
      </c>
      <c r="C136" s="1" t="s">
        <v>198</v>
      </c>
      <c r="D136" s="14">
        <v>11</v>
      </c>
      <c r="E136" s="15" t="s">
        <v>202</v>
      </c>
      <c r="F136" s="15" t="str">
        <f t="shared" si="4"/>
        <v>6211CHORUS-SANITIZING SOLUTION 1X20ML</v>
      </c>
      <c r="G136" s="29" t="str">
        <f t="shared" si="5"/>
        <v>6211CHORUS-SANITIZING SOLUTION 1X20ML</v>
      </c>
      <c r="H136" s="18">
        <v>2401</v>
      </c>
      <c r="I136" s="19" t="s">
        <v>477</v>
      </c>
      <c r="J136" s="35">
        <v>0</v>
      </c>
    </row>
    <row r="137" spans="1:10" ht="38.25">
      <c r="A137" s="13" t="s">
        <v>60</v>
      </c>
      <c r="B137" s="1">
        <v>62</v>
      </c>
      <c r="C137" s="1" t="s">
        <v>198</v>
      </c>
      <c r="D137" s="14">
        <v>12</v>
      </c>
      <c r="E137" s="15" t="s">
        <v>203</v>
      </c>
      <c r="F137" s="15" t="str">
        <f t="shared" si="4"/>
        <v>6212CHORUS-CLEANING SOULTION 2000</v>
      </c>
      <c r="G137" s="29" t="str">
        <f t="shared" si="5"/>
        <v>6212CHORUS-CLEANING SOULTION 2000</v>
      </c>
      <c r="H137" s="18">
        <v>5779.8</v>
      </c>
      <c r="I137" s="19" t="s">
        <v>477</v>
      </c>
      <c r="J137" s="35">
        <v>1</v>
      </c>
    </row>
    <row r="138" spans="1:10" ht="38.25">
      <c r="A138" s="13" t="s">
        <v>60</v>
      </c>
      <c r="B138" s="1">
        <v>63</v>
      </c>
      <c r="C138" s="1" t="s">
        <v>204</v>
      </c>
      <c r="D138" s="14">
        <v>7</v>
      </c>
      <c r="E138" s="15" t="s">
        <v>205</v>
      </c>
      <c r="F138" s="15" t="str">
        <f t="shared" si="4"/>
        <v>637LIAISON N-TACT PTH GEN II</v>
      </c>
      <c r="G138" s="29" t="str">
        <f t="shared" si="5"/>
        <v>637LIAISON N-TACT PTH GEN II</v>
      </c>
      <c r="H138" s="18">
        <v>54604</v>
      </c>
      <c r="I138" s="19" t="s">
        <v>477</v>
      </c>
      <c r="J138" s="35">
        <v>0</v>
      </c>
    </row>
    <row r="139" spans="1:10" ht="38.25">
      <c r="A139" s="13" t="s">
        <v>60</v>
      </c>
      <c r="B139" s="1">
        <v>63</v>
      </c>
      <c r="C139" s="1" t="s">
        <v>204</v>
      </c>
      <c r="D139" s="14">
        <v>8</v>
      </c>
      <c r="E139" s="15" t="s">
        <v>206</v>
      </c>
      <c r="F139" s="15" t="str">
        <f t="shared" si="4"/>
        <v>638LIAISON N-TACT PTH GEN II CONTROL SET</v>
      </c>
      <c r="G139" s="29" t="str">
        <f t="shared" si="5"/>
        <v>638LIAISON N-TACT PTH GEN II CONTROL SET</v>
      </c>
      <c r="H139" s="18">
        <v>10010</v>
      </c>
      <c r="I139" s="19" t="s">
        <v>477</v>
      </c>
      <c r="J139" s="35">
        <v>-0.16666666666666674</v>
      </c>
    </row>
    <row r="140" spans="1:10" ht="38.25">
      <c r="A140" s="13" t="s">
        <v>60</v>
      </c>
      <c r="B140" s="1">
        <v>63</v>
      </c>
      <c r="C140" s="1" t="s">
        <v>204</v>
      </c>
      <c r="D140" s="16">
        <v>9</v>
      </c>
      <c r="E140" s="15" t="s">
        <v>207</v>
      </c>
      <c r="F140" s="15" t="str">
        <f t="shared" si="4"/>
        <v>639LIAISON hGH</v>
      </c>
      <c r="G140" s="29" t="str">
        <f t="shared" si="5"/>
        <v>639LIAISON hGH</v>
      </c>
      <c r="H140" s="18">
        <v>34034</v>
      </c>
      <c r="I140" s="19" t="s">
        <v>477</v>
      </c>
      <c r="J140" s="35">
        <v>0</v>
      </c>
    </row>
    <row r="141" spans="1:10" ht="38.25">
      <c r="A141" s="13" t="s">
        <v>60</v>
      </c>
      <c r="B141" s="1">
        <v>63</v>
      </c>
      <c r="C141" s="1" t="s">
        <v>204</v>
      </c>
      <c r="D141" s="16">
        <v>15</v>
      </c>
      <c r="E141" s="15" t="s">
        <v>472</v>
      </c>
      <c r="F141" s="15" t="str">
        <f t="shared" si="4"/>
        <v>6315LIAISON CA 19-9 TM</v>
      </c>
      <c r="G141" s="29" t="str">
        <f t="shared" si="5"/>
        <v>6315LIAISON CA 19-9 TM</v>
      </c>
      <c r="H141" s="22">
        <v>26992</v>
      </c>
      <c r="I141" s="25" t="s">
        <v>477</v>
      </c>
      <c r="J141" s="35">
        <v>0</v>
      </c>
    </row>
    <row r="142" spans="1:10" ht="38.25">
      <c r="A142" s="13" t="s">
        <v>60</v>
      </c>
      <c r="B142" s="1">
        <v>63</v>
      </c>
      <c r="C142" s="1" t="s">
        <v>204</v>
      </c>
      <c r="D142" s="16">
        <v>16</v>
      </c>
      <c r="E142" s="15" t="s">
        <v>473</v>
      </c>
      <c r="F142" s="15" t="str">
        <f t="shared" si="4"/>
        <v>6316LIAISON CA 125II TM</v>
      </c>
      <c r="G142" s="29" t="str">
        <f t="shared" si="5"/>
        <v>6316LIAISON CA 125II TM</v>
      </c>
      <c r="H142" s="22">
        <v>27873</v>
      </c>
      <c r="I142" s="25" t="s">
        <v>477</v>
      </c>
      <c r="J142" s="35">
        <v>0</v>
      </c>
    </row>
    <row r="143" spans="1:10" ht="38.25">
      <c r="A143" s="13" t="s">
        <v>60</v>
      </c>
      <c r="B143" s="1">
        <v>63</v>
      </c>
      <c r="C143" s="1" t="s">
        <v>204</v>
      </c>
      <c r="D143" s="16">
        <v>17</v>
      </c>
      <c r="E143" s="15" t="s">
        <v>474</v>
      </c>
      <c r="F143" s="15" t="str">
        <f t="shared" si="4"/>
        <v>6317LIAISON CA 15-3</v>
      </c>
      <c r="G143" s="29" t="str">
        <f t="shared" si="5"/>
        <v>6317LIAISON CA 15-3</v>
      </c>
      <c r="H143" s="22">
        <v>29340</v>
      </c>
      <c r="I143" s="25" t="s">
        <v>477</v>
      </c>
      <c r="J143" s="35">
        <v>0</v>
      </c>
    </row>
    <row r="144" spans="1:10" ht="38.25">
      <c r="A144" s="13" t="s">
        <v>60</v>
      </c>
      <c r="B144" s="1">
        <v>63</v>
      </c>
      <c r="C144" s="1" t="s">
        <v>204</v>
      </c>
      <c r="D144" s="16">
        <v>18</v>
      </c>
      <c r="E144" s="15" t="s">
        <v>475</v>
      </c>
      <c r="F144" s="15" t="str">
        <f t="shared" si="4"/>
        <v>6318LIAISON CEA</v>
      </c>
      <c r="G144" s="29" t="str">
        <f t="shared" si="5"/>
        <v>6318LIAISON CEA</v>
      </c>
      <c r="H144" s="22">
        <v>19951</v>
      </c>
      <c r="I144" s="25" t="s">
        <v>477</v>
      </c>
      <c r="J144" s="35">
        <v>0</v>
      </c>
    </row>
    <row r="145" spans="1:10" ht="38.25">
      <c r="A145" s="13" t="s">
        <v>60</v>
      </c>
      <c r="B145" s="1">
        <v>63</v>
      </c>
      <c r="C145" s="1" t="s">
        <v>204</v>
      </c>
      <c r="D145" s="16">
        <v>19</v>
      </c>
      <c r="E145" s="15" t="s">
        <v>208</v>
      </c>
      <c r="F145" s="15" t="str">
        <f t="shared" si="4"/>
        <v>6319LIAISON Multi-Control Tumor Marker</v>
      </c>
      <c r="G145" s="29" t="str">
        <f t="shared" si="5"/>
        <v>6319LIAISON Multi-Control Tumor Marker</v>
      </c>
      <c r="H145" s="18">
        <v>20280</v>
      </c>
      <c r="I145" s="19" t="s">
        <v>477</v>
      </c>
      <c r="J145" s="35">
        <v>-0.16666666666666674</v>
      </c>
    </row>
    <row r="146" spans="1:10" ht="38.25">
      <c r="A146" s="13" t="s">
        <v>60</v>
      </c>
      <c r="B146" s="1">
        <v>63</v>
      </c>
      <c r="C146" s="1" t="s">
        <v>204</v>
      </c>
      <c r="D146" s="16">
        <v>21</v>
      </c>
      <c r="E146" s="15" t="s">
        <v>209</v>
      </c>
      <c r="F146" s="15" t="str">
        <f t="shared" si="4"/>
        <v>6321LIAISON Wash/System Liquid</v>
      </c>
      <c r="G146" s="29" t="str">
        <f t="shared" si="5"/>
        <v>6321LIAISON Wash/System Liquid</v>
      </c>
      <c r="H146" s="18">
        <v>20538</v>
      </c>
      <c r="I146" s="19" t="s">
        <v>477</v>
      </c>
      <c r="J146" s="35">
        <v>0</v>
      </c>
    </row>
    <row r="147" spans="1:10" ht="38.25">
      <c r="A147" s="13" t="s">
        <v>60</v>
      </c>
      <c r="B147" s="1">
        <v>63</v>
      </c>
      <c r="C147" s="1" t="s">
        <v>204</v>
      </c>
      <c r="D147" s="16">
        <v>22</v>
      </c>
      <c r="E147" s="15" t="s">
        <v>210</v>
      </c>
      <c r="F147" s="15" t="str">
        <f t="shared" si="4"/>
        <v>6322LIAISON XL DiTi (Disposable Tips)</v>
      </c>
      <c r="G147" s="29" t="str">
        <f t="shared" si="5"/>
        <v>6322LIAISON XL DiTi (Disposable Tips)</v>
      </c>
      <c r="H147" s="18">
        <v>92421</v>
      </c>
      <c r="I147" s="19" t="s">
        <v>477</v>
      </c>
      <c r="J147" s="35">
        <v>0</v>
      </c>
    </row>
    <row r="148" spans="1:10" ht="25.5">
      <c r="A148" s="13" t="s">
        <v>60</v>
      </c>
      <c r="B148" s="1">
        <v>64</v>
      </c>
      <c r="C148" s="1" t="s">
        <v>44</v>
      </c>
      <c r="D148" s="16">
        <v>3</v>
      </c>
      <c r="E148" s="15" t="s">
        <v>8</v>
      </c>
      <c r="F148" s="15" t="str">
        <f t="shared" si="4"/>
        <v>643N Latex IgG 4</v>
      </c>
      <c r="G148" s="29" t="str">
        <f t="shared" si="5"/>
        <v>643N Latex IgG 4</v>
      </c>
      <c r="H148" s="18">
        <v>48342.85</v>
      </c>
      <c r="I148" s="13" t="s">
        <v>58</v>
      </c>
      <c r="J148" s="35">
        <v>0.51666666666666661</v>
      </c>
    </row>
    <row r="149" spans="1:10" ht="25.5">
      <c r="A149" s="13" t="s">
        <v>60</v>
      </c>
      <c r="B149" s="1">
        <v>64</v>
      </c>
      <c r="C149" s="1" t="s">
        <v>44</v>
      </c>
      <c r="D149" s="16">
        <v>11</v>
      </c>
      <c r="E149" s="15" t="s">
        <v>9</v>
      </c>
      <c r="F149" s="15" t="str">
        <f t="shared" si="4"/>
        <v>6411N Latex FLC Kappa</v>
      </c>
      <c r="G149" s="29" t="str">
        <f t="shared" si="5"/>
        <v>6411N Latex FLC Kappa</v>
      </c>
      <c r="H149" s="18">
        <v>122233.1</v>
      </c>
      <c r="I149" s="13" t="s">
        <v>58</v>
      </c>
      <c r="J149" s="35">
        <v>0.37000000000000011</v>
      </c>
    </row>
    <row r="150" spans="1:10" ht="25.5">
      <c r="A150" s="13" t="s">
        <v>60</v>
      </c>
      <c r="B150" s="1">
        <v>64</v>
      </c>
      <c r="C150" s="1" t="s">
        <v>44</v>
      </c>
      <c r="D150" s="16">
        <v>12</v>
      </c>
      <c r="E150" s="15" t="s">
        <v>10</v>
      </c>
      <c r="F150" s="15" t="str">
        <f t="shared" si="4"/>
        <v>6412N Latex FLC Lambda</v>
      </c>
      <c r="G150" s="29" t="str">
        <f t="shared" si="5"/>
        <v>6412N Latex FLC Lambda</v>
      </c>
      <c r="H150" s="18">
        <v>122233.1</v>
      </c>
      <c r="I150" s="13" t="s">
        <v>58</v>
      </c>
      <c r="J150" s="35">
        <v>0.79999999999999982</v>
      </c>
    </row>
    <row r="151" spans="1:10" ht="25.5">
      <c r="A151" s="13" t="s">
        <v>60</v>
      </c>
      <c r="B151" s="1">
        <v>64</v>
      </c>
      <c r="C151" s="1" t="s">
        <v>44</v>
      </c>
      <c r="D151" s="16">
        <v>13</v>
      </c>
      <c r="E151" s="15" t="s">
        <v>11</v>
      </c>
      <c r="F151" s="15" t="str">
        <f t="shared" si="4"/>
        <v>6413N FLC Supplementary Reagent</v>
      </c>
      <c r="G151" s="29" t="str">
        <f t="shared" si="5"/>
        <v>6413N FLC Supplementary Reagent</v>
      </c>
      <c r="H151" s="18">
        <v>18720.82</v>
      </c>
      <c r="I151" s="13" t="s">
        <v>58</v>
      </c>
      <c r="J151" s="35">
        <v>1.4066666666666667</v>
      </c>
    </row>
    <row r="152" spans="1:10" ht="25.5">
      <c r="A152" s="13" t="s">
        <v>60</v>
      </c>
      <c r="B152" s="1">
        <v>64</v>
      </c>
      <c r="C152" s="1" t="s">
        <v>44</v>
      </c>
      <c r="D152" s="16">
        <v>16</v>
      </c>
      <c r="E152" s="15" t="s">
        <v>12</v>
      </c>
      <c r="F152" s="15" t="str">
        <f t="shared" si="4"/>
        <v>6416N FLC Control SL2</v>
      </c>
      <c r="G152" s="29" t="str">
        <f t="shared" si="5"/>
        <v>6416N FLC Control SL2</v>
      </c>
      <c r="H152" s="18">
        <v>42717.440000000002</v>
      </c>
      <c r="I152" s="13" t="s">
        <v>58</v>
      </c>
      <c r="J152" s="35">
        <v>0</v>
      </c>
    </row>
    <row r="153" spans="1:10" ht="25.5">
      <c r="A153" s="13" t="s">
        <v>60</v>
      </c>
      <c r="B153" s="1">
        <v>64</v>
      </c>
      <c r="C153" s="1" t="s">
        <v>44</v>
      </c>
      <c r="D153" s="16">
        <v>27</v>
      </c>
      <c r="E153" s="15" t="s">
        <v>13</v>
      </c>
      <c r="F153" s="15" t="str">
        <f t="shared" si="4"/>
        <v>6427N Protein Standard SL</v>
      </c>
      <c r="G153" s="29" t="str">
        <f t="shared" si="5"/>
        <v>6427N Protein Standard SL</v>
      </c>
      <c r="H153" s="18">
        <v>25276.49</v>
      </c>
      <c r="I153" s="13" t="s">
        <v>58</v>
      </c>
      <c r="J153" s="35">
        <v>-0.23666666666666658</v>
      </c>
    </row>
    <row r="154" spans="1:10" ht="25.5">
      <c r="A154" s="13" t="s">
        <v>60</v>
      </c>
      <c r="B154" s="1">
        <v>64</v>
      </c>
      <c r="C154" s="1" t="s">
        <v>44</v>
      </c>
      <c r="D154" s="16">
        <v>28</v>
      </c>
      <c r="E154" s="15" t="s">
        <v>211</v>
      </c>
      <c r="F154" s="15" t="str">
        <f t="shared" si="4"/>
        <v>6428N/T Protein Control SL level L</v>
      </c>
      <c r="G154" s="29" t="str">
        <f t="shared" si="5"/>
        <v>6428N/T Protein Control SL level L</v>
      </c>
      <c r="H154" s="18">
        <v>18016.64</v>
      </c>
      <c r="I154" s="13" t="s">
        <v>58</v>
      </c>
      <c r="J154" s="35">
        <v>0</v>
      </c>
    </row>
    <row r="155" spans="1:10" ht="25.5">
      <c r="A155" s="13" t="s">
        <v>60</v>
      </c>
      <c r="B155" s="1">
        <v>64</v>
      </c>
      <c r="C155" s="1" t="s">
        <v>44</v>
      </c>
      <c r="D155" s="16">
        <v>29</v>
      </c>
      <c r="E155" s="15" t="s">
        <v>14</v>
      </c>
      <c r="F155" s="15" t="str">
        <f t="shared" si="4"/>
        <v>6429N/T Protein Control SL level M</v>
      </c>
      <c r="G155" s="29" t="str">
        <f t="shared" si="5"/>
        <v>6429N/T Protein Control SL level M</v>
      </c>
      <c r="H155" s="18">
        <v>18016.64</v>
      </c>
      <c r="I155" s="13" t="s">
        <v>58</v>
      </c>
      <c r="J155" s="35">
        <v>-0.25666666666666682</v>
      </c>
    </row>
    <row r="156" spans="1:10" ht="25.5">
      <c r="A156" s="13" t="s">
        <v>60</v>
      </c>
      <c r="B156" s="1">
        <v>64</v>
      </c>
      <c r="C156" s="1" t="s">
        <v>44</v>
      </c>
      <c r="D156" s="16">
        <v>30</v>
      </c>
      <c r="E156" s="15" t="s">
        <v>212</v>
      </c>
      <c r="F156" s="15" t="str">
        <f t="shared" si="4"/>
        <v>6430N/T Protein Control SL level H</v>
      </c>
      <c r="G156" s="29" t="str">
        <f t="shared" si="5"/>
        <v>6430N/T Protein Control SL level H</v>
      </c>
      <c r="H156" s="18">
        <v>18016.64</v>
      </c>
      <c r="I156" s="13" t="s">
        <v>58</v>
      </c>
      <c r="J156" s="35">
        <v>0</v>
      </c>
    </row>
    <row r="157" spans="1:10" ht="25.5">
      <c r="A157" s="13" t="s">
        <v>60</v>
      </c>
      <c r="B157" s="1">
        <v>64</v>
      </c>
      <c r="C157" s="1" t="s">
        <v>44</v>
      </c>
      <c r="D157" s="16">
        <v>38</v>
      </c>
      <c r="E157" s="15" t="s">
        <v>15</v>
      </c>
      <c r="F157" s="15" t="str">
        <f t="shared" si="4"/>
        <v>6438N Latex Cystatin C</v>
      </c>
      <c r="G157" s="29" t="str">
        <f t="shared" si="5"/>
        <v>6438N Latex Cystatin C</v>
      </c>
      <c r="H157" s="18">
        <v>43553.09</v>
      </c>
      <c r="I157" s="13" t="s">
        <v>58</v>
      </c>
      <c r="J157" s="35">
        <v>3</v>
      </c>
    </row>
    <row r="158" spans="1:10" ht="25.5">
      <c r="A158" s="13" t="s">
        <v>60</v>
      </c>
      <c r="B158" s="1">
        <v>64</v>
      </c>
      <c r="C158" s="1" t="s">
        <v>44</v>
      </c>
      <c r="D158" s="16">
        <v>40</v>
      </c>
      <c r="E158" s="15" t="s">
        <v>16</v>
      </c>
      <c r="F158" s="15" t="str">
        <f t="shared" si="4"/>
        <v>6440N Latex sTfR</v>
      </c>
      <c r="G158" s="29" t="str">
        <f t="shared" si="5"/>
        <v>6440N Latex sTfR</v>
      </c>
      <c r="H158" s="18">
        <v>39199.57</v>
      </c>
      <c r="I158" s="13" t="s">
        <v>58</v>
      </c>
      <c r="J158" s="35">
        <v>0</v>
      </c>
    </row>
    <row r="159" spans="1:10" ht="25.5">
      <c r="A159" s="13" t="s">
        <v>60</v>
      </c>
      <c r="B159" s="1">
        <v>64</v>
      </c>
      <c r="C159" s="1" t="s">
        <v>44</v>
      </c>
      <c r="D159" s="16">
        <v>41</v>
      </c>
      <c r="E159" s="15" t="s">
        <v>213</v>
      </c>
      <c r="F159" s="15" t="str">
        <f t="shared" si="4"/>
        <v>6441N Supplementary Reagent L</v>
      </c>
      <c r="G159" s="29" t="str">
        <f t="shared" si="5"/>
        <v>6441N Supplementary Reagent L</v>
      </c>
      <c r="H159" s="18">
        <v>3865.48</v>
      </c>
      <c r="I159" s="13" t="s">
        <v>58</v>
      </c>
      <c r="J159" s="35">
        <v>0</v>
      </c>
    </row>
    <row r="160" spans="1:10" ht="25.5">
      <c r="A160" s="13" t="s">
        <v>60</v>
      </c>
      <c r="B160" s="1">
        <v>64</v>
      </c>
      <c r="C160" s="1" t="s">
        <v>44</v>
      </c>
      <c r="D160" s="16">
        <v>44</v>
      </c>
      <c r="E160" s="15" t="s">
        <v>0</v>
      </c>
      <c r="F160" s="15" t="str">
        <f t="shared" si="4"/>
        <v>6444Cleaner SCS</v>
      </c>
      <c r="G160" s="29" t="str">
        <f t="shared" si="5"/>
        <v>6444Cleaner SCS</v>
      </c>
      <c r="H160" s="18">
        <v>3713.09</v>
      </c>
      <c r="I160" s="13" t="s">
        <v>58</v>
      </c>
      <c r="J160" s="35">
        <v>0</v>
      </c>
    </row>
    <row r="161" spans="1:10" ht="25.5">
      <c r="A161" s="13" t="s">
        <v>60</v>
      </c>
      <c r="B161" s="1">
        <v>64</v>
      </c>
      <c r="C161" s="1" t="s">
        <v>44</v>
      </c>
      <c r="D161" s="16">
        <v>77</v>
      </c>
      <c r="E161" s="15" t="s">
        <v>17</v>
      </c>
      <c r="F161" s="15" t="str">
        <f t="shared" si="4"/>
        <v>6477N Antiserum Human Prealbumin</v>
      </c>
      <c r="G161" s="29" t="str">
        <f t="shared" si="5"/>
        <v>6477N Antiserum Human Prealbumin</v>
      </c>
      <c r="H161" s="18">
        <v>24765.54</v>
      </c>
      <c r="I161" s="13" t="s">
        <v>58</v>
      </c>
      <c r="J161" s="35">
        <v>0</v>
      </c>
    </row>
    <row r="162" spans="1:10" ht="25.5">
      <c r="A162" s="13" t="s">
        <v>60</v>
      </c>
      <c r="B162" s="1">
        <v>64</v>
      </c>
      <c r="C162" s="1" t="s">
        <v>44</v>
      </c>
      <c r="D162" s="16">
        <v>78</v>
      </c>
      <c r="E162" s="15" t="s">
        <v>18</v>
      </c>
      <c r="F162" s="15" t="str">
        <f t="shared" si="4"/>
        <v>6478N Reaction Buffer</v>
      </c>
      <c r="G162" s="29" t="str">
        <f t="shared" si="5"/>
        <v>6478N Reaction Buffer</v>
      </c>
      <c r="H162" s="18">
        <v>27896.959999999999</v>
      </c>
      <c r="I162" s="13" t="s">
        <v>58</v>
      </c>
      <c r="J162" s="35">
        <v>0.16666666666666652</v>
      </c>
    </row>
    <row r="163" spans="1:10" ht="25.5">
      <c r="A163" s="13" t="s">
        <v>60</v>
      </c>
      <c r="B163" s="1">
        <v>64</v>
      </c>
      <c r="C163" s="1" t="s">
        <v>44</v>
      </c>
      <c r="D163" s="16">
        <v>79</v>
      </c>
      <c r="E163" s="15" t="s">
        <v>214</v>
      </c>
      <c r="F163" s="15" t="str">
        <f t="shared" si="4"/>
        <v>6479N Diluent</v>
      </c>
      <c r="G163" s="29" t="str">
        <f t="shared" si="5"/>
        <v>6479N Diluent</v>
      </c>
      <c r="H163" s="18">
        <v>11078.51</v>
      </c>
      <c r="I163" s="13" t="s">
        <v>58</v>
      </c>
      <c r="J163" s="35">
        <v>0</v>
      </c>
    </row>
    <row r="164" spans="1:10" ht="25.5">
      <c r="A164" s="13" t="s">
        <v>60</v>
      </c>
      <c r="B164" s="1">
        <v>64</v>
      </c>
      <c r="C164" s="1" t="s">
        <v>44</v>
      </c>
      <c r="D164" s="16">
        <v>80</v>
      </c>
      <c r="E164" s="15" t="s">
        <v>19</v>
      </c>
      <c r="F164" s="15" t="str">
        <f t="shared" si="4"/>
        <v>6480N Supplementary Reagent/Precipitation</v>
      </c>
      <c r="G164" s="29" t="str">
        <f t="shared" si="5"/>
        <v>6480N Supplementary Reagent/Precipitation</v>
      </c>
      <c r="H164" s="18">
        <v>1873.48</v>
      </c>
      <c r="I164" s="13" t="s">
        <v>58</v>
      </c>
      <c r="J164" s="35">
        <v>0</v>
      </c>
    </row>
    <row r="165" spans="1:10" ht="25.5">
      <c r="A165" s="13" t="s">
        <v>60</v>
      </c>
      <c r="B165" s="1">
        <v>64</v>
      </c>
      <c r="C165" s="1" t="s">
        <v>44</v>
      </c>
      <c r="D165" s="16">
        <v>87</v>
      </c>
      <c r="E165" s="15" t="s">
        <v>20</v>
      </c>
      <c r="F165" s="15" t="str">
        <f t="shared" si="4"/>
        <v>6487N Predilution Wells</v>
      </c>
      <c r="G165" s="29" t="str">
        <f t="shared" si="5"/>
        <v>6487N Predilution Wells</v>
      </c>
      <c r="H165" s="18">
        <v>38109.949999999997</v>
      </c>
      <c r="I165" s="13" t="s">
        <v>58</v>
      </c>
      <c r="J165" s="35">
        <v>0</v>
      </c>
    </row>
    <row r="166" spans="1:10" ht="38.25">
      <c r="A166" s="13" t="s">
        <v>60</v>
      </c>
      <c r="B166" s="1">
        <v>64</v>
      </c>
      <c r="C166" s="1" t="s">
        <v>44</v>
      </c>
      <c r="D166" s="16">
        <v>88</v>
      </c>
      <c r="E166" s="15" t="s">
        <v>21</v>
      </c>
      <c r="F166" s="15" t="str">
        <f t="shared" si="4"/>
        <v>6488N Evaporation Caps for Control Vials (2,5ml)</v>
      </c>
      <c r="G166" s="29" t="str">
        <f t="shared" si="5"/>
        <v>6488N Evaporation Caps for Control Vials (2,5ml)</v>
      </c>
      <c r="H166" s="18">
        <v>5717.04</v>
      </c>
      <c r="I166" s="13" t="s">
        <v>58</v>
      </c>
      <c r="J166" s="35">
        <v>0</v>
      </c>
    </row>
    <row r="167" spans="1:10" ht="38.25">
      <c r="A167" s="13" t="s">
        <v>60</v>
      </c>
      <c r="B167" s="1">
        <v>64</v>
      </c>
      <c r="C167" s="1" t="s">
        <v>44</v>
      </c>
      <c r="D167" s="16">
        <v>89</v>
      </c>
      <c r="E167" s="15" t="s">
        <v>22</v>
      </c>
      <c r="F167" s="15" t="str">
        <f t="shared" si="4"/>
        <v>6489N Evaporation Caps for Reagent Vials (5ml)</v>
      </c>
      <c r="G167" s="29" t="str">
        <f t="shared" si="5"/>
        <v>6489N Evaporation Caps for Reagent Vials (5ml)</v>
      </c>
      <c r="H167" s="18">
        <v>11491.85</v>
      </c>
      <c r="I167" s="13" t="s">
        <v>58</v>
      </c>
      <c r="J167" s="35">
        <v>-0.16666666666666674</v>
      </c>
    </row>
    <row r="168" spans="1:10" ht="38.25">
      <c r="A168" s="13" t="s">
        <v>60</v>
      </c>
      <c r="B168" s="1">
        <v>64</v>
      </c>
      <c r="C168" s="1" t="s">
        <v>44</v>
      </c>
      <c r="D168" s="16">
        <v>90</v>
      </c>
      <c r="E168" s="15" t="s">
        <v>23</v>
      </c>
      <c r="F168" s="15" t="str">
        <f t="shared" si="4"/>
        <v>6490N Cuvettes Segments for BN ProSpec</v>
      </c>
      <c r="G168" s="29" t="str">
        <f t="shared" si="5"/>
        <v>6490N Cuvettes Segments for BN ProSpec</v>
      </c>
      <c r="H168" s="18">
        <v>16332.41</v>
      </c>
      <c r="I168" s="13" t="s">
        <v>58</v>
      </c>
      <c r="J168" s="35">
        <v>0</v>
      </c>
    </row>
    <row r="169" spans="1:10" ht="63.75">
      <c r="A169" s="13" t="s">
        <v>60</v>
      </c>
      <c r="B169" s="1">
        <v>67</v>
      </c>
      <c r="C169" s="1" t="s">
        <v>45</v>
      </c>
      <c r="D169" s="16">
        <v>14</v>
      </c>
      <c r="E169" s="15" t="s">
        <v>215</v>
      </c>
      <c r="F169" s="15" t="str">
        <f t="shared" si="4"/>
        <v>6714TG II</v>
      </c>
      <c r="G169" s="29" t="str">
        <f t="shared" si="5"/>
        <v>6714TG II</v>
      </c>
      <c r="H169" s="18">
        <v>31664</v>
      </c>
      <c r="I169" s="19" t="s">
        <v>56</v>
      </c>
      <c r="J169" s="35">
        <v>0.66666666666666652</v>
      </c>
    </row>
    <row r="170" spans="1:10" ht="63.75">
      <c r="A170" s="13" t="s">
        <v>60</v>
      </c>
      <c r="B170" s="1">
        <v>67</v>
      </c>
      <c r="C170" s="1" t="s">
        <v>45</v>
      </c>
      <c r="D170" s="16">
        <v>18</v>
      </c>
      <c r="E170" s="15" t="s">
        <v>216</v>
      </c>
      <c r="F170" s="15" t="str">
        <f t="shared" si="4"/>
        <v>6718ACTH</v>
      </c>
      <c r="G170" s="29" t="str">
        <f t="shared" si="5"/>
        <v>6718ACTH</v>
      </c>
      <c r="H170" s="18">
        <v>46650</v>
      </c>
      <c r="I170" s="19" t="s">
        <v>56</v>
      </c>
      <c r="J170" s="35">
        <v>3.333333333333333</v>
      </c>
    </row>
    <row r="171" spans="1:10" ht="63.75">
      <c r="A171" s="13" t="s">
        <v>60</v>
      </c>
      <c r="B171" s="1">
        <v>67</v>
      </c>
      <c r="C171" s="1" t="s">
        <v>45</v>
      </c>
      <c r="D171" s="16">
        <v>36</v>
      </c>
      <c r="E171" s="15" t="s">
        <v>217</v>
      </c>
      <c r="F171" s="15" t="str">
        <f t="shared" si="4"/>
        <v xml:space="preserve">6736IGF-1 </v>
      </c>
      <c r="G171" s="29" t="str">
        <f t="shared" si="5"/>
        <v xml:space="preserve">6736IGF-1 </v>
      </c>
      <c r="H171" s="18">
        <v>49507.5</v>
      </c>
      <c r="I171" s="19" t="s">
        <v>56</v>
      </c>
      <c r="J171" s="35">
        <v>0</v>
      </c>
    </row>
    <row r="172" spans="1:10" ht="63.75">
      <c r="A172" s="13" t="s">
        <v>60</v>
      </c>
      <c r="B172" s="1">
        <v>67</v>
      </c>
      <c r="C172" s="1" t="s">
        <v>45</v>
      </c>
      <c r="D172" s="16">
        <v>50</v>
      </c>
      <c r="E172" s="15" t="s">
        <v>218</v>
      </c>
      <c r="F172" s="15" t="str">
        <f t="shared" si="4"/>
        <v>6750FREE β-HCG</v>
      </c>
      <c r="G172" s="29" t="str">
        <f t="shared" si="5"/>
        <v>6750FREE β-HCG</v>
      </c>
      <c r="H172" s="18">
        <v>54600</v>
      </c>
      <c r="I172" s="19" t="s">
        <v>56</v>
      </c>
      <c r="J172" s="35">
        <v>0.66666666666666652</v>
      </c>
    </row>
    <row r="173" spans="1:10" ht="63.75">
      <c r="A173" s="13" t="s">
        <v>60</v>
      </c>
      <c r="B173" s="1">
        <v>67</v>
      </c>
      <c r="C173" s="1" t="s">
        <v>45</v>
      </c>
      <c r="D173" s="16">
        <v>51</v>
      </c>
      <c r="E173" s="15" t="s">
        <v>219</v>
      </c>
      <c r="F173" s="15" t="str">
        <f t="shared" si="4"/>
        <v>6751FREE β-HCG CALSET</v>
      </c>
      <c r="G173" s="29" t="str">
        <f t="shared" si="5"/>
        <v>6751FREE β-HCG CALSET</v>
      </c>
      <c r="H173" s="18">
        <v>7265.12</v>
      </c>
      <c r="I173" s="19" t="s">
        <v>56</v>
      </c>
      <c r="J173" s="35">
        <v>0</v>
      </c>
    </row>
    <row r="174" spans="1:10" ht="63.75">
      <c r="A174" s="13" t="s">
        <v>60</v>
      </c>
      <c r="B174" s="1">
        <v>67</v>
      </c>
      <c r="C174" s="1" t="s">
        <v>45</v>
      </c>
      <c r="D174" s="16">
        <v>52</v>
      </c>
      <c r="E174" s="15" t="s">
        <v>220</v>
      </c>
      <c r="F174" s="15" t="str">
        <f t="shared" si="4"/>
        <v>6752PAPP-A</v>
      </c>
      <c r="G174" s="29" t="str">
        <f t="shared" si="5"/>
        <v>6752PAPP-A</v>
      </c>
      <c r="H174" s="18">
        <v>70000</v>
      </c>
      <c r="I174" s="19" t="s">
        <v>56</v>
      </c>
      <c r="J174" s="35">
        <v>0.96666666666666634</v>
      </c>
    </row>
    <row r="175" spans="1:10" ht="63.75">
      <c r="A175" s="13" t="s">
        <v>60</v>
      </c>
      <c r="B175" s="1">
        <v>67</v>
      </c>
      <c r="C175" s="1" t="s">
        <v>45</v>
      </c>
      <c r="D175" s="16">
        <v>53</v>
      </c>
      <c r="E175" s="15" t="s">
        <v>221</v>
      </c>
      <c r="F175" s="15" t="str">
        <f t="shared" si="4"/>
        <v>6753PAPP-A CALSET</v>
      </c>
      <c r="G175" s="29" t="str">
        <f t="shared" si="5"/>
        <v>6753PAPP-A CALSET</v>
      </c>
      <c r="H175" s="18">
        <v>7265.12</v>
      </c>
      <c r="I175" s="19" t="s">
        <v>56</v>
      </c>
      <c r="J175" s="35">
        <v>0</v>
      </c>
    </row>
    <row r="176" spans="1:10" ht="63.75">
      <c r="A176" s="13" t="s">
        <v>60</v>
      </c>
      <c r="B176" s="1">
        <v>67</v>
      </c>
      <c r="C176" s="1" t="s">
        <v>45</v>
      </c>
      <c r="D176" s="16">
        <v>60</v>
      </c>
      <c r="E176" s="15" t="s">
        <v>222</v>
      </c>
      <c r="F176" s="15" t="str">
        <f t="shared" si="4"/>
        <v>6760CALCITONIN</v>
      </c>
      <c r="G176" s="29" t="str">
        <f t="shared" si="5"/>
        <v>6760CALCITONIN</v>
      </c>
      <c r="H176" s="18">
        <v>51319</v>
      </c>
      <c r="I176" s="19" t="s">
        <v>56</v>
      </c>
      <c r="J176" s="35">
        <v>0</v>
      </c>
    </row>
    <row r="177" spans="1:10" ht="63.75">
      <c r="A177" s="13" t="s">
        <v>60</v>
      </c>
      <c r="B177" s="1">
        <v>67</v>
      </c>
      <c r="C177" s="1" t="s">
        <v>45</v>
      </c>
      <c r="D177" s="16">
        <v>100</v>
      </c>
      <c r="E177" s="15" t="s">
        <v>223</v>
      </c>
      <c r="F177" s="15" t="str">
        <f t="shared" si="4"/>
        <v>67100β-CROSSLAPS</v>
      </c>
      <c r="G177" s="29" t="str">
        <f t="shared" si="5"/>
        <v>67100β-CROSSLAPS</v>
      </c>
      <c r="H177" s="18">
        <v>62367</v>
      </c>
      <c r="I177" s="19" t="s">
        <v>56</v>
      </c>
      <c r="J177" s="35">
        <v>2.6666666666666661</v>
      </c>
    </row>
    <row r="178" spans="1:10" ht="63.75">
      <c r="A178" s="13" t="s">
        <v>60</v>
      </c>
      <c r="B178" s="1">
        <v>67</v>
      </c>
      <c r="C178" s="1" t="s">
        <v>45</v>
      </c>
      <c r="D178" s="16">
        <v>104</v>
      </c>
      <c r="E178" s="15" t="s">
        <v>224</v>
      </c>
      <c r="F178" s="15" t="str">
        <f t="shared" si="4"/>
        <v>67104P1NP</v>
      </c>
      <c r="G178" s="29" t="str">
        <f t="shared" si="5"/>
        <v>67104P1NP</v>
      </c>
      <c r="H178" s="18">
        <v>78065</v>
      </c>
      <c r="I178" s="19" t="s">
        <v>56</v>
      </c>
      <c r="J178" s="35">
        <v>5</v>
      </c>
    </row>
    <row r="179" spans="1:10" ht="63.75">
      <c r="A179" s="13" t="s">
        <v>60</v>
      </c>
      <c r="B179" s="1">
        <v>67</v>
      </c>
      <c r="C179" s="1" t="s">
        <v>45</v>
      </c>
      <c r="D179" s="16">
        <v>105</v>
      </c>
      <c r="E179" s="15" t="s">
        <v>24</v>
      </c>
      <c r="F179" s="15" t="str">
        <f t="shared" si="4"/>
        <v>67105P1NP CALSET</v>
      </c>
      <c r="G179" s="29" t="str">
        <f t="shared" si="5"/>
        <v>67105P1NP CALSET</v>
      </c>
      <c r="H179" s="18">
        <v>10364.4</v>
      </c>
      <c r="I179" s="19" t="s">
        <v>56</v>
      </c>
      <c r="J179" s="35">
        <v>0</v>
      </c>
    </row>
    <row r="180" spans="1:10" ht="63.75">
      <c r="A180" s="13" t="s">
        <v>60</v>
      </c>
      <c r="B180" s="1">
        <v>67</v>
      </c>
      <c r="C180" s="1" t="s">
        <v>45</v>
      </c>
      <c r="D180" s="16">
        <v>121</v>
      </c>
      <c r="E180" s="15" t="s">
        <v>225</v>
      </c>
      <c r="F180" s="15" t="str">
        <f t="shared" si="4"/>
        <v>67121IL-6</v>
      </c>
      <c r="G180" s="29" t="str">
        <f t="shared" si="5"/>
        <v>67121IL-6</v>
      </c>
      <c r="H180" s="18">
        <v>63394</v>
      </c>
      <c r="I180" s="19" t="s">
        <v>56</v>
      </c>
      <c r="J180" s="35">
        <v>0</v>
      </c>
    </row>
    <row r="181" spans="1:10" ht="63.75">
      <c r="A181" s="13" t="s">
        <v>60</v>
      </c>
      <c r="B181" s="1">
        <v>67</v>
      </c>
      <c r="C181" s="1" t="s">
        <v>45</v>
      </c>
      <c r="D181" s="16">
        <v>131</v>
      </c>
      <c r="E181" s="15" t="s">
        <v>226</v>
      </c>
      <c r="F181" s="15" t="str">
        <f t="shared" si="4"/>
        <v>67131PRECICONTROL GROWTH</v>
      </c>
      <c r="G181" s="29" t="str">
        <f t="shared" si="5"/>
        <v>67131PRECICONTROL GROWTH</v>
      </c>
      <c r="H181" s="18">
        <v>30350.25</v>
      </c>
      <c r="I181" s="19" t="s">
        <v>56</v>
      </c>
      <c r="J181" s="35">
        <v>0.83333333333333326</v>
      </c>
    </row>
    <row r="182" spans="1:10" ht="63.75">
      <c r="A182" s="13" t="s">
        <v>60</v>
      </c>
      <c r="B182" s="1">
        <v>67</v>
      </c>
      <c r="C182" s="1" t="s">
        <v>45</v>
      </c>
      <c r="D182" s="16">
        <v>138</v>
      </c>
      <c r="E182" s="15" t="s">
        <v>227</v>
      </c>
      <c r="F182" s="15" t="str">
        <f t="shared" si="4"/>
        <v>67138PRECICONTROL MULTIMARKER</v>
      </c>
      <c r="G182" s="29" t="str">
        <f t="shared" si="5"/>
        <v>67138PRECICONTROL MULTIMARKER</v>
      </c>
      <c r="H182" s="18">
        <v>21131.25</v>
      </c>
      <c r="I182" s="19" t="s">
        <v>56</v>
      </c>
      <c r="J182" s="35">
        <v>0</v>
      </c>
    </row>
    <row r="183" spans="1:10" ht="63.75">
      <c r="A183" s="13" t="s">
        <v>60</v>
      </c>
      <c r="B183" s="1">
        <v>67</v>
      </c>
      <c r="C183" s="1" t="s">
        <v>45</v>
      </c>
      <c r="D183" s="16">
        <v>139</v>
      </c>
      <c r="E183" s="15" t="s">
        <v>228</v>
      </c>
      <c r="F183" s="15" t="str">
        <f t="shared" si="4"/>
        <v>67139PRECICONTROL THYROAB</v>
      </c>
      <c r="G183" s="29" t="str">
        <f t="shared" si="5"/>
        <v>67139PRECICONTROL THYROAB</v>
      </c>
      <c r="H183" s="18">
        <v>25357.5</v>
      </c>
      <c r="I183" s="19" t="s">
        <v>56</v>
      </c>
      <c r="J183" s="35">
        <v>0.83333333333333326</v>
      </c>
    </row>
    <row r="184" spans="1:10" ht="63.75">
      <c r="A184" s="13" t="s">
        <v>60</v>
      </c>
      <c r="B184" s="1">
        <v>67</v>
      </c>
      <c r="C184" s="1" t="s">
        <v>45</v>
      </c>
      <c r="D184" s="16">
        <v>142</v>
      </c>
      <c r="E184" s="15" t="s">
        <v>229</v>
      </c>
      <c r="F184" s="15" t="str">
        <f t="shared" si="4"/>
        <v>67142PRECICONTROL UNIVERSAL</v>
      </c>
      <c r="G184" s="29" t="str">
        <f t="shared" si="5"/>
        <v>67142PRECICONTROL UNIVERSAL</v>
      </c>
      <c r="H184" s="18">
        <v>3622.5</v>
      </c>
      <c r="I184" s="19" t="s">
        <v>56</v>
      </c>
      <c r="J184" s="35">
        <v>0.83333333333333326</v>
      </c>
    </row>
    <row r="185" spans="1:10" ht="63.75">
      <c r="A185" s="13" t="s">
        <v>60</v>
      </c>
      <c r="B185" s="1">
        <v>67</v>
      </c>
      <c r="C185" s="1" t="s">
        <v>45</v>
      </c>
      <c r="D185" s="16">
        <v>143</v>
      </c>
      <c r="E185" s="15" t="s">
        <v>26</v>
      </c>
      <c r="F185" s="15" t="str">
        <f t="shared" si="4"/>
        <v>67143PRECICONTROL VARIA</v>
      </c>
      <c r="G185" s="29" t="str">
        <f t="shared" si="5"/>
        <v>67143PRECICONTROL VARIA</v>
      </c>
      <c r="H185" s="18">
        <v>40149.360000000001</v>
      </c>
      <c r="I185" s="19" t="s">
        <v>56</v>
      </c>
      <c r="J185" s="35">
        <v>0</v>
      </c>
    </row>
    <row r="186" spans="1:10" ht="63.75">
      <c r="A186" s="13" t="s">
        <v>60</v>
      </c>
      <c r="B186" s="1">
        <v>67</v>
      </c>
      <c r="C186" s="1" t="s">
        <v>45</v>
      </c>
      <c r="D186" s="16">
        <v>145</v>
      </c>
      <c r="E186" s="15" t="s">
        <v>230</v>
      </c>
      <c r="F186" s="15" t="str">
        <f t="shared" si="4"/>
        <v xml:space="preserve">67145DILUENT MULTIASSAY </v>
      </c>
      <c r="G186" s="29" t="str">
        <f t="shared" si="5"/>
        <v xml:space="preserve">67145DILUENT MULTIASSAY </v>
      </c>
      <c r="H186" s="18">
        <v>13546.88</v>
      </c>
      <c r="I186" s="19" t="s">
        <v>56</v>
      </c>
      <c r="J186" s="35">
        <v>0.83333333333333326</v>
      </c>
    </row>
    <row r="187" spans="1:10" ht="63.75">
      <c r="A187" s="13" t="s">
        <v>60</v>
      </c>
      <c r="B187" s="1">
        <v>67</v>
      </c>
      <c r="C187" s="1" t="s">
        <v>45</v>
      </c>
      <c r="D187" s="16">
        <v>146</v>
      </c>
      <c r="E187" s="15" t="s">
        <v>231</v>
      </c>
      <c r="F187" s="15" t="str">
        <f t="shared" si="4"/>
        <v xml:space="preserve">67146DILUENT UNIVERSAL </v>
      </c>
      <c r="G187" s="29" t="str">
        <f t="shared" si="5"/>
        <v xml:space="preserve">67146DILUENT UNIVERSAL </v>
      </c>
      <c r="H187" s="18">
        <v>4462</v>
      </c>
      <c r="I187" s="19" t="s">
        <v>56</v>
      </c>
      <c r="J187" s="35">
        <v>0</v>
      </c>
    </row>
    <row r="188" spans="1:10" ht="63.75">
      <c r="A188" s="13" t="s">
        <v>60</v>
      </c>
      <c r="B188" s="1">
        <v>67</v>
      </c>
      <c r="C188" s="1" t="s">
        <v>45</v>
      </c>
      <c r="D188" s="16">
        <v>149</v>
      </c>
      <c r="E188" s="15" t="s">
        <v>232</v>
      </c>
      <c r="F188" s="15" t="str">
        <f t="shared" si="4"/>
        <v>67149CLEANCELL E2010/E411</v>
      </c>
      <c r="G188" s="29" t="str">
        <f t="shared" si="5"/>
        <v>67149CLEANCELL E2010/E411</v>
      </c>
      <c r="H188" s="18">
        <v>6762</v>
      </c>
      <c r="I188" s="19" t="s">
        <v>56</v>
      </c>
      <c r="J188" s="35">
        <v>0</v>
      </c>
    </row>
    <row r="189" spans="1:10" ht="63.75">
      <c r="A189" s="13" t="s">
        <v>60</v>
      </c>
      <c r="B189" s="1">
        <v>67</v>
      </c>
      <c r="C189" s="1" t="s">
        <v>45</v>
      </c>
      <c r="D189" s="16">
        <v>150</v>
      </c>
      <c r="E189" s="15" t="s">
        <v>233</v>
      </c>
      <c r="F189" s="15" t="str">
        <f t="shared" si="4"/>
        <v>67150PROCELL E2010/E411</v>
      </c>
      <c r="G189" s="29" t="str">
        <f t="shared" si="5"/>
        <v>67150PROCELL E2010/E411</v>
      </c>
      <c r="H189" s="18">
        <v>6762</v>
      </c>
      <c r="I189" s="19" t="s">
        <v>56</v>
      </c>
      <c r="J189" s="35">
        <v>0</v>
      </c>
    </row>
    <row r="190" spans="1:10" ht="63.75">
      <c r="A190" s="13" t="s">
        <v>60</v>
      </c>
      <c r="B190" s="1">
        <v>67</v>
      </c>
      <c r="C190" s="1" t="s">
        <v>45</v>
      </c>
      <c r="D190" s="16">
        <v>156</v>
      </c>
      <c r="E190" s="15" t="s">
        <v>234</v>
      </c>
      <c r="F190" s="15" t="str">
        <f t="shared" si="4"/>
        <v>67156SYS WASH</v>
      </c>
      <c r="G190" s="29" t="str">
        <f t="shared" si="5"/>
        <v>67156SYS WASH</v>
      </c>
      <c r="H190" s="18">
        <v>965</v>
      </c>
      <c r="I190" s="19" t="s">
        <v>56</v>
      </c>
      <c r="J190" s="35">
        <v>0.3666666666666667</v>
      </c>
    </row>
    <row r="191" spans="1:10" ht="63.75">
      <c r="A191" s="13" t="s">
        <v>60</v>
      </c>
      <c r="B191" s="1">
        <v>67</v>
      </c>
      <c r="C191" s="1" t="s">
        <v>45</v>
      </c>
      <c r="D191" s="16">
        <v>157</v>
      </c>
      <c r="E191" s="15" t="s">
        <v>235</v>
      </c>
      <c r="F191" s="15" t="str">
        <f t="shared" si="4"/>
        <v xml:space="preserve">67157ASSAY TIPS E2010/E411        </v>
      </c>
      <c r="G191" s="29" t="str">
        <f t="shared" si="5"/>
        <v xml:space="preserve">67157ASSAY TIPS E2010/E411        </v>
      </c>
      <c r="H191" s="18">
        <v>14927</v>
      </c>
      <c r="I191" s="19" t="s">
        <v>56</v>
      </c>
      <c r="J191" s="35">
        <v>0</v>
      </c>
    </row>
    <row r="192" spans="1:10" ht="63.75">
      <c r="A192" s="13" t="s">
        <v>60</v>
      </c>
      <c r="B192" s="1">
        <v>67</v>
      </c>
      <c r="C192" s="1" t="s">
        <v>45</v>
      </c>
      <c r="D192" s="16">
        <v>158</v>
      </c>
      <c r="E192" s="15" t="s">
        <v>236</v>
      </c>
      <c r="F192" s="15" t="str">
        <f t="shared" si="4"/>
        <v xml:space="preserve">67158ASSAY CUPS E2010/E411        </v>
      </c>
      <c r="G192" s="29" t="str">
        <f t="shared" si="5"/>
        <v xml:space="preserve">67158ASSAY CUPS E2010/E411        </v>
      </c>
      <c r="H192" s="18">
        <v>14927</v>
      </c>
      <c r="I192" s="19" t="s">
        <v>56</v>
      </c>
      <c r="J192" s="35">
        <v>0</v>
      </c>
    </row>
    <row r="193" spans="1:10" ht="63.75">
      <c r="A193" s="13" t="s">
        <v>60</v>
      </c>
      <c r="B193" s="1">
        <v>67</v>
      </c>
      <c r="C193" s="1" t="s">
        <v>45</v>
      </c>
      <c r="D193" s="16">
        <v>195</v>
      </c>
      <c r="E193" s="15" t="s">
        <v>237</v>
      </c>
      <c r="F193" s="15" t="str">
        <f t="shared" si="4"/>
        <v>67195IGFBP-3 CALSET</v>
      </c>
      <c r="G193" s="29" t="str">
        <f t="shared" si="5"/>
        <v>67195IGFBP-3 CALSET</v>
      </c>
      <c r="H193" s="18">
        <v>52500</v>
      </c>
      <c r="I193" s="19" t="s">
        <v>56</v>
      </c>
      <c r="J193" s="35">
        <v>0.83333333333333326</v>
      </c>
    </row>
    <row r="194" spans="1:10" ht="25.5">
      <c r="A194" s="13" t="s">
        <v>60</v>
      </c>
      <c r="B194" s="1">
        <v>70</v>
      </c>
      <c r="C194" s="1" t="s">
        <v>65</v>
      </c>
      <c r="D194" s="16">
        <v>12</v>
      </c>
      <c r="E194" s="15" t="s">
        <v>238</v>
      </c>
      <c r="F194" s="15" t="str">
        <f t="shared" ref="F194:F257" si="6">+B194&amp;D194&amp;E194</f>
        <v>7012LIQ. DIABETES LEVEL I</v>
      </c>
      <c r="G194" s="29" t="str">
        <f t="shared" ref="G194:G257" si="7">+B194&amp;D194&amp;E194</f>
        <v>7012LIQ. DIABETES LEVEL I</v>
      </c>
      <c r="H194" s="18">
        <v>52000</v>
      </c>
      <c r="I194" s="19" t="s">
        <v>57</v>
      </c>
      <c r="J194" s="35">
        <v>1</v>
      </c>
    </row>
    <row r="195" spans="1:10" ht="25.5">
      <c r="A195" s="13" t="s">
        <v>60</v>
      </c>
      <c r="B195" s="1">
        <v>70</v>
      </c>
      <c r="C195" s="1" t="s">
        <v>65</v>
      </c>
      <c r="D195" s="16">
        <v>13</v>
      </c>
      <c r="E195" s="15" t="s">
        <v>239</v>
      </c>
      <c r="F195" s="15" t="str">
        <f t="shared" si="6"/>
        <v>7013LIQUICHEK DIABETES LEVEL 2</v>
      </c>
      <c r="G195" s="29" t="str">
        <f t="shared" si="7"/>
        <v>7013LIQUICHEK DIABETES LEVEL 2</v>
      </c>
      <c r="H195" s="18">
        <v>52000</v>
      </c>
      <c r="I195" s="19" t="s">
        <v>57</v>
      </c>
      <c r="J195" s="35">
        <v>1</v>
      </c>
    </row>
    <row r="196" spans="1:10" ht="51">
      <c r="A196" s="13" t="s">
        <v>60</v>
      </c>
      <c r="B196" s="1">
        <v>70</v>
      </c>
      <c r="C196" s="1" t="s">
        <v>65</v>
      </c>
      <c r="D196" s="16">
        <v>51</v>
      </c>
      <c r="E196" s="15" t="s">
        <v>66</v>
      </c>
      <c r="F196" s="15" t="str">
        <f t="shared" si="6"/>
        <v>7051LIQUICHEK URINE CHEMISTRY CONTROL 2X10ML BILEVEL MINIpakovanje</v>
      </c>
      <c r="G196" s="29" t="str">
        <f t="shared" si="7"/>
        <v>7051LIQUICHEK URINE CHEMISTRY CONTROL 2X10ML BILEVEL MINIpakovanje</v>
      </c>
      <c r="H196" s="18">
        <v>4500</v>
      </c>
      <c r="I196" s="19" t="s">
        <v>57</v>
      </c>
      <c r="J196" s="35">
        <v>0</v>
      </c>
    </row>
    <row r="197" spans="1:10" ht="25.5">
      <c r="A197" s="13" t="s">
        <v>60</v>
      </c>
      <c r="B197" s="1">
        <v>70</v>
      </c>
      <c r="C197" s="1" t="s">
        <v>65</v>
      </c>
      <c r="D197" s="16">
        <v>78</v>
      </c>
      <c r="E197" s="15" t="s">
        <v>240</v>
      </c>
      <c r="F197" s="15" t="str">
        <f t="shared" si="6"/>
        <v>7078IMMUNOLOGY LIQUID I 6X1ml</v>
      </c>
      <c r="G197" s="29" t="str">
        <f t="shared" si="7"/>
        <v>7078IMMUNOLOGY LIQUID I 6X1ml</v>
      </c>
      <c r="H197" s="18">
        <v>23250</v>
      </c>
      <c r="I197" s="19" t="s">
        <v>57</v>
      </c>
      <c r="J197" s="35">
        <v>0</v>
      </c>
    </row>
    <row r="198" spans="1:10" ht="25.5">
      <c r="A198" s="13" t="s">
        <v>60</v>
      </c>
      <c r="B198" s="1">
        <v>70</v>
      </c>
      <c r="C198" s="1" t="s">
        <v>65</v>
      </c>
      <c r="D198" s="16">
        <v>79</v>
      </c>
      <c r="E198" s="15" t="s">
        <v>241</v>
      </c>
      <c r="F198" s="15" t="str">
        <f t="shared" si="6"/>
        <v>7079IMMUNOLOGY LIQUID II 6X1ML</v>
      </c>
      <c r="G198" s="29" t="str">
        <f t="shared" si="7"/>
        <v>7079IMMUNOLOGY LIQUID II 6X1ML</v>
      </c>
      <c r="H198" s="18">
        <v>23250</v>
      </c>
      <c r="I198" s="19" t="s">
        <v>57</v>
      </c>
      <c r="J198" s="35">
        <v>0</v>
      </c>
    </row>
    <row r="199" spans="1:10" ht="38.25">
      <c r="A199" s="13" t="s">
        <v>60</v>
      </c>
      <c r="B199" s="1">
        <v>70</v>
      </c>
      <c r="C199" s="1" t="s">
        <v>65</v>
      </c>
      <c r="D199" s="16">
        <v>90</v>
      </c>
      <c r="E199" s="15" t="s">
        <v>242</v>
      </c>
      <c r="F199" s="15" t="str">
        <f t="shared" si="6"/>
        <v>7090LIQUID ASSAY MULTIQUAL LEVEL1 12X3ML</v>
      </c>
      <c r="G199" s="29" t="str">
        <f t="shared" si="7"/>
        <v>7090LIQUID ASSAY MULTIQUAL LEVEL1 12X3ML</v>
      </c>
      <c r="H199" s="18">
        <v>12000</v>
      </c>
      <c r="I199" s="19" t="s">
        <v>57</v>
      </c>
      <c r="J199" s="35">
        <v>1</v>
      </c>
    </row>
    <row r="200" spans="1:10" ht="38.25">
      <c r="A200" s="13" t="s">
        <v>60</v>
      </c>
      <c r="B200" s="1">
        <v>70</v>
      </c>
      <c r="C200" s="1" t="s">
        <v>65</v>
      </c>
      <c r="D200" s="16">
        <v>91</v>
      </c>
      <c r="E200" s="15" t="s">
        <v>243</v>
      </c>
      <c r="F200" s="15" t="str">
        <f t="shared" si="6"/>
        <v>7091LIQUID ASSAY MULTIQUAL LEVEL2 12X3ML</v>
      </c>
      <c r="G200" s="29" t="str">
        <f t="shared" si="7"/>
        <v>7091LIQUID ASSAY MULTIQUAL LEVEL2 12X3ML</v>
      </c>
      <c r="H200" s="18">
        <v>12000</v>
      </c>
      <c r="I200" s="19" t="s">
        <v>57</v>
      </c>
      <c r="J200" s="35">
        <v>1</v>
      </c>
    </row>
    <row r="201" spans="1:10" ht="25.5">
      <c r="A201" s="13" t="s">
        <v>60</v>
      </c>
      <c r="B201" s="1">
        <v>70</v>
      </c>
      <c r="C201" s="1" t="s">
        <v>65</v>
      </c>
      <c r="D201" s="16">
        <v>113</v>
      </c>
      <c r="E201" s="15" t="s">
        <v>244</v>
      </c>
      <c r="F201" s="15" t="str">
        <f t="shared" si="6"/>
        <v>70113LYPHOCHEK NIVO 1 12X5ML</v>
      </c>
      <c r="G201" s="29" t="str">
        <f t="shared" si="7"/>
        <v>70113LYPHOCHEK NIVO 1 12X5ML</v>
      </c>
      <c r="H201" s="18">
        <v>17000</v>
      </c>
      <c r="I201" s="19" t="s">
        <v>57</v>
      </c>
      <c r="J201" s="35">
        <v>1</v>
      </c>
    </row>
    <row r="202" spans="1:10" ht="25.5">
      <c r="A202" s="13" t="s">
        <v>60</v>
      </c>
      <c r="B202" s="1">
        <v>70</v>
      </c>
      <c r="C202" s="1" t="s">
        <v>65</v>
      </c>
      <c r="D202" s="16">
        <v>114</v>
      </c>
      <c r="E202" s="15" t="s">
        <v>245</v>
      </c>
      <c r="F202" s="15" t="str">
        <f t="shared" si="6"/>
        <v>70114LYPHOCHEK NIVO 2 12X5ML</v>
      </c>
      <c r="G202" s="29" t="str">
        <f t="shared" si="7"/>
        <v>70114LYPHOCHEK NIVO 2 12X5ML</v>
      </c>
      <c r="H202" s="18">
        <v>17000</v>
      </c>
      <c r="I202" s="19" t="s">
        <v>57</v>
      </c>
      <c r="J202" s="35">
        <v>1</v>
      </c>
    </row>
    <row r="203" spans="1:10" ht="51">
      <c r="A203" s="13" t="s">
        <v>60</v>
      </c>
      <c r="B203" s="1">
        <v>77</v>
      </c>
      <c r="C203" s="1" t="s">
        <v>246</v>
      </c>
      <c r="D203" s="16">
        <v>1</v>
      </c>
      <c r="E203" s="15" t="s">
        <v>247</v>
      </c>
      <c r="F203" s="15" t="str">
        <f t="shared" si="6"/>
        <v>771Labstrips U11</v>
      </c>
      <c r="G203" s="29" t="str">
        <f t="shared" si="7"/>
        <v>771Labstrips U11</v>
      </c>
      <c r="H203" s="18">
        <v>3330</v>
      </c>
      <c r="I203" s="13" t="s">
        <v>479</v>
      </c>
      <c r="J203" s="35">
        <v>0</v>
      </c>
    </row>
    <row r="204" spans="1:10" ht="51">
      <c r="A204" s="13" t="s">
        <v>60</v>
      </c>
      <c r="B204" s="1">
        <v>77</v>
      </c>
      <c r="C204" s="1" t="s">
        <v>246</v>
      </c>
      <c r="D204" s="16">
        <v>2</v>
      </c>
      <c r="E204" s="15" t="s">
        <v>248</v>
      </c>
      <c r="F204" s="15" t="str">
        <f t="shared" si="6"/>
        <v>772Cuvettes for Urised</v>
      </c>
      <c r="G204" s="29" t="str">
        <f t="shared" si="7"/>
        <v>772Cuvettes for Urised</v>
      </c>
      <c r="H204" s="18">
        <v>66805</v>
      </c>
      <c r="I204" s="13" t="s">
        <v>479</v>
      </c>
      <c r="J204" s="35">
        <v>0</v>
      </c>
    </row>
    <row r="205" spans="1:10" ht="51">
      <c r="A205" s="13" t="s">
        <v>60</v>
      </c>
      <c r="B205" s="1">
        <v>77</v>
      </c>
      <c r="C205" s="1" t="s">
        <v>246</v>
      </c>
      <c r="D205" s="16">
        <v>6</v>
      </c>
      <c r="E205" s="15" t="s">
        <v>249</v>
      </c>
      <c r="F205" s="15" t="str">
        <f t="shared" si="6"/>
        <v xml:space="preserve">776MAS UA DIP Tube Control </v>
      </c>
      <c r="G205" s="29" t="str">
        <f t="shared" si="7"/>
        <v xml:space="preserve">776MAS UA DIP Tube Control </v>
      </c>
      <c r="H205" s="18">
        <v>40250</v>
      </c>
      <c r="I205" s="13" t="s">
        <v>480</v>
      </c>
      <c r="J205" s="35">
        <v>1</v>
      </c>
    </row>
    <row r="206" spans="1:10" ht="38.25">
      <c r="A206" s="13" t="s">
        <v>60</v>
      </c>
      <c r="B206" s="1">
        <v>90</v>
      </c>
      <c r="C206" s="1" t="s">
        <v>250</v>
      </c>
      <c r="D206" s="16">
        <v>1</v>
      </c>
      <c r="E206" s="15" t="s">
        <v>251</v>
      </c>
      <c r="F206" s="15" t="str">
        <f t="shared" si="6"/>
        <v>901Ketridž 400 analiza</v>
      </c>
      <c r="G206" s="29" t="str">
        <f t="shared" si="7"/>
        <v>901Ketridž 400 analiza</v>
      </c>
      <c r="H206" s="18">
        <v>76100</v>
      </c>
      <c r="I206" s="13" t="s">
        <v>478</v>
      </c>
      <c r="J206" s="35">
        <v>0</v>
      </c>
    </row>
    <row r="207" spans="1:10" ht="38.25">
      <c r="A207" s="13" t="s">
        <v>60</v>
      </c>
      <c r="B207" s="1">
        <v>90</v>
      </c>
      <c r="C207" s="1" t="s">
        <v>250</v>
      </c>
      <c r="D207" s="16">
        <v>3</v>
      </c>
      <c r="E207" s="15" t="s">
        <v>252</v>
      </c>
      <c r="F207" s="15" t="str">
        <f t="shared" si="6"/>
        <v>903Ketridž 100 analiza</v>
      </c>
      <c r="G207" s="29" t="str">
        <f t="shared" si="7"/>
        <v>903Ketridž 100 analiza</v>
      </c>
      <c r="H207" s="18">
        <v>44100</v>
      </c>
      <c r="I207" s="13" t="s">
        <v>478</v>
      </c>
      <c r="J207" s="35">
        <v>4</v>
      </c>
    </row>
    <row r="208" spans="1:10" ht="38.25">
      <c r="A208" s="13" t="s">
        <v>60</v>
      </c>
      <c r="B208" s="1">
        <v>90</v>
      </c>
      <c r="C208" s="1" t="s">
        <v>250</v>
      </c>
      <c r="D208" s="16">
        <v>4</v>
      </c>
      <c r="E208" s="15" t="s">
        <v>253</v>
      </c>
      <c r="F208" s="15" t="str">
        <f t="shared" si="6"/>
        <v>904Wash/Waste ketridž</v>
      </c>
      <c r="G208" s="29" t="str">
        <f t="shared" si="7"/>
        <v>904Wash/Waste ketridž</v>
      </c>
      <c r="H208" s="18">
        <v>21200</v>
      </c>
      <c r="I208" s="13" t="s">
        <v>478</v>
      </c>
      <c r="J208" s="35">
        <v>0</v>
      </c>
    </row>
    <row r="209" spans="1:10" ht="38.25">
      <c r="A209" s="13" t="s">
        <v>60</v>
      </c>
      <c r="B209" s="1">
        <v>90</v>
      </c>
      <c r="C209" s="1" t="s">
        <v>250</v>
      </c>
      <c r="D209" s="16">
        <v>5</v>
      </c>
      <c r="E209" s="15" t="s">
        <v>254</v>
      </c>
      <c r="F209" s="15" t="str">
        <f t="shared" si="6"/>
        <v>905RapidQC Comlete,Level 1</v>
      </c>
      <c r="G209" s="29" t="str">
        <f t="shared" si="7"/>
        <v>905RapidQC Comlete,Level 1</v>
      </c>
      <c r="H209" s="18">
        <v>695</v>
      </c>
      <c r="I209" s="13" t="s">
        <v>478</v>
      </c>
      <c r="J209" s="35">
        <v>0</v>
      </c>
    </row>
    <row r="210" spans="1:10" ht="38.25">
      <c r="A210" s="13" t="s">
        <v>60</v>
      </c>
      <c r="B210" s="1">
        <v>90</v>
      </c>
      <c r="C210" s="1" t="s">
        <v>250</v>
      </c>
      <c r="D210" s="16">
        <v>6</v>
      </c>
      <c r="E210" s="15" t="s">
        <v>255</v>
      </c>
      <c r="F210" s="15" t="str">
        <f t="shared" si="6"/>
        <v>906RapidQC Comlete,Level 2</v>
      </c>
      <c r="G210" s="29" t="str">
        <f t="shared" si="7"/>
        <v>906RapidQC Comlete,Level 2</v>
      </c>
      <c r="H210" s="18">
        <v>695</v>
      </c>
      <c r="I210" s="13" t="s">
        <v>478</v>
      </c>
      <c r="J210" s="35">
        <v>0</v>
      </c>
    </row>
    <row r="211" spans="1:10" ht="38.25">
      <c r="A211" s="13" t="s">
        <v>60</v>
      </c>
      <c r="B211" s="1">
        <v>90</v>
      </c>
      <c r="C211" s="1" t="s">
        <v>250</v>
      </c>
      <c r="D211" s="16">
        <v>7</v>
      </c>
      <c r="E211" s="15" t="s">
        <v>256</v>
      </c>
      <c r="F211" s="15" t="str">
        <f t="shared" si="6"/>
        <v>907RapidQC Complete,Level 3</v>
      </c>
      <c r="G211" s="29" t="str">
        <f t="shared" si="7"/>
        <v>907RapidQC Complete,Level 3</v>
      </c>
      <c r="H211" s="18">
        <v>695</v>
      </c>
      <c r="I211" s="13" t="s">
        <v>478</v>
      </c>
      <c r="J211" s="35">
        <v>0</v>
      </c>
    </row>
    <row r="212" spans="1:10" ht="38.25">
      <c r="A212" s="13" t="s">
        <v>60</v>
      </c>
      <c r="B212" s="1">
        <v>90</v>
      </c>
      <c r="C212" s="1" t="s">
        <v>250</v>
      </c>
      <c r="D212" s="16">
        <v>8</v>
      </c>
      <c r="E212" s="15" t="s">
        <v>257</v>
      </c>
      <c r="F212" s="15" t="str">
        <f t="shared" si="6"/>
        <v>908Kapilare za gasne analize,hepar.150ul</v>
      </c>
      <c r="G212" s="29" t="str">
        <f t="shared" si="7"/>
        <v>908Kapilare za gasne analize,hepar.150ul</v>
      </c>
      <c r="H212" s="18">
        <v>3521</v>
      </c>
      <c r="I212" s="13" t="s">
        <v>478</v>
      </c>
      <c r="J212" s="35">
        <v>0</v>
      </c>
    </row>
    <row r="213" spans="1:10" ht="38.25">
      <c r="A213" s="13" t="s">
        <v>60</v>
      </c>
      <c r="B213" s="1">
        <v>90</v>
      </c>
      <c r="C213" s="1" t="s">
        <v>250</v>
      </c>
      <c r="D213" s="16">
        <v>12</v>
      </c>
      <c r="E213" s="15" t="s">
        <v>258</v>
      </c>
      <c r="F213" s="15" t="str">
        <f t="shared" si="6"/>
        <v>9012Špric za gasne analize</v>
      </c>
      <c r="G213" s="29" t="str">
        <f t="shared" si="7"/>
        <v>9012Špric za gasne analize</v>
      </c>
      <c r="H213" s="18">
        <v>90</v>
      </c>
      <c r="I213" s="13" t="s">
        <v>478</v>
      </c>
      <c r="J213" s="35">
        <v>17</v>
      </c>
    </row>
    <row r="214" spans="1:10" ht="38.25">
      <c r="A214" s="13" t="s">
        <v>60</v>
      </c>
      <c r="B214" s="1">
        <v>90</v>
      </c>
      <c r="C214" s="1" t="s">
        <v>250</v>
      </c>
      <c r="D214" s="16">
        <v>13</v>
      </c>
      <c r="E214" s="15" t="s">
        <v>259</v>
      </c>
      <c r="F214" s="15" t="str">
        <f t="shared" si="6"/>
        <v>9013Sample port</v>
      </c>
      <c r="G214" s="29" t="str">
        <f t="shared" si="7"/>
        <v>9013Sample port</v>
      </c>
      <c r="H214" s="18">
        <v>480</v>
      </c>
      <c r="I214" s="13" t="s">
        <v>478</v>
      </c>
      <c r="J214" s="35">
        <v>0</v>
      </c>
    </row>
    <row r="215" spans="1:10" ht="38.25">
      <c r="A215" s="13" t="s">
        <v>60</v>
      </c>
      <c r="B215" s="1">
        <v>90</v>
      </c>
      <c r="C215" s="1" t="s">
        <v>250</v>
      </c>
      <c r="D215" s="16">
        <v>15</v>
      </c>
      <c r="E215" s="15" t="s">
        <v>260</v>
      </c>
      <c r="F215" s="15" t="str">
        <f t="shared" si="6"/>
        <v>9015Termo papir</v>
      </c>
      <c r="G215" s="29" t="str">
        <f t="shared" si="7"/>
        <v>9015Termo papir</v>
      </c>
      <c r="H215" s="18">
        <v>130</v>
      </c>
      <c r="I215" s="13" t="s">
        <v>478</v>
      </c>
      <c r="J215" s="35">
        <v>0</v>
      </c>
    </row>
    <row r="216" spans="1:10" ht="38.25">
      <c r="A216" s="13" t="s">
        <v>60</v>
      </c>
      <c r="B216" s="1">
        <v>92</v>
      </c>
      <c r="C216" s="1" t="s">
        <v>46</v>
      </c>
      <c r="D216" s="16">
        <v>2</v>
      </c>
      <c r="E216" s="15" t="s">
        <v>27</v>
      </c>
      <c r="F216" s="15" t="str">
        <f t="shared" si="6"/>
        <v>922Sensor cassette SC90 600analiza/30 dana</v>
      </c>
      <c r="G216" s="29" t="str">
        <f t="shared" si="7"/>
        <v>922Sensor cassette SC90 600analiza/30 dana</v>
      </c>
      <c r="H216" s="18">
        <v>177000</v>
      </c>
      <c r="I216" s="13" t="s">
        <v>59</v>
      </c>
      <c r="J216" s="35">
        <v>3.333333333333333</v>
      </c>
    </row>
    <row r="217" spans="1:10" ht="38.25">
      <c r="A217" s="13" t="s">
        <v>60</v>
      </c>
      <c r="B217" s="1">
        <v>92</v>
      </c>
      <c r="C217" s="1" t="s">
        <v>46</v>
      </c>
      <c r="D217" s="16">
        <v>3</v>
      </c>
      <c r="E217" s="15" t="s">
        <v>28</v>
      </c>
      <c r="F217" s="15" t="str">
        <f t="shared" si="6"/>
        <v>923Sensor cassette SC90 900analiza/30 dana</v>
      </c>
      <c r="G217" s="29" t="str">
        <f t="shared" si="7"/>
        <v>923Sensor cassette SC90 900analiza/30 dana</v>
      </c>
      <c r="H217" s="18">
        <v>180000</v>
      </c>
      <c r="I217" s="13" t="s">
        <v>59</v>
      </c>
      <c r="J217" s="35">
        <v>8</v>
      </c>
    </row>
    <row r="218" spans="1:10" ht="38.25">
      <c r="A218" s="13" t="s">
        <v>60</v>
      </c>
      <c r="B218" s="1">
        <v>92</v>
      </c>
      <c r="C218" s="1" t="s">
        <v>46</v>
      </c>
      <c r="D218" s="16">
        <v>5</v>
      </c>
      <c r="E218" s="15" t="s">
        <v>29</v>
      </c>
      <c r="F218" s="15" t="str">
        <f t="shared" si="6"/>
        <v>925ABL90 FLEX Solution pack</v>
      </c>
      <c r="G218" s="29" t="str">
        <f t="shared" si="7"/>
        <v>925ABL90 FLEX Solution pack</v>
      </c>
      <c r="H218" s="18">
        <v>29000</v>
      </c>
      <c r="I218" s="13" t="s">
        <v>59</v>
      </c>
      <c r="J218" s="35">
        <v>33.799999999999997</v>
      </c>
    </row>
    <row r="219" spans="1:10" ht="38.25">
      <c r="A219" s="13" t="s">
        <v>60</v>
      </c>
      <c r="B219" s="1">
        <v>92</v>
      </c>
      <c r="C219" s="1" t="s">
        <v>46</v>
      </c>
      <c r="D219" s="16">
        <v>6</v>
      </c>
      <c r="E219" s="15" t="s">
        <v>30</v>
      </c>
      <c r="F219" s="15" t="str">
        <f t="shared" si="6"/>
        <v>926Thermal paper, 8 rolls</v>
      </c>
      <c r="G219" s="29" t="str">
        <f t="shared" si="7"/>
        <v>926Thermal paper, 8 rolls</v>
      </c>
      <c r="H219" s="18">
        <v>5000</v>
      </c>
      <c r="I219" s="13" t="s">
        <v>59</v>
      </c>
      <c r="J219" s="35">
        <v>2</v>
      </c>
    </row>
    <row r="220" spans="1:10" ht="38.25">
      <c r="A220" s="13" t="s">
        <v>60</v>
      </c>
      <c r="B220" s="1">
        <v>92</v>
      </c>
      <c r="C220" s="1" t="s">
        <v>46</v>
      </c>
      <c r="D220" s="16">
        <v>9</v>
      </c>
      <c r="E220" s="15" t="s">
        <v>261</v>
      </c>
      <c r="F220" s="15" t="str">
        <f t="shared" si="6"/>
        <v>929Inlet gasket</v>
      </c>
      <c r="G220" s="29" t="str">
        <f t="shared" si="7"/>
        <v>929Inlet gasket</v>
      </c>
      <c r="H220" s="18">
        <v>12500</v>
      </c>
      <c r="I220" s="13" t="s">
        <v>59</v>
      </c>
      <c r="J220" s="35">
        <v>0</v>
      </c>
    </row>
    <row r="221" spans="1:10" ht="38.25">
      <c r="A221" s="13" t="s">
        <v>60</v>
      </c>
      <c r="B221" s="1">
        <v>92</v>
      </c>
      <c r="C221" s="1" t="s">
        <v>46</v>
      </c>
      <c r="D221" s="16">
        <v>29</v>
      </c>
      <c r="E221" s="15" t="s">
        <v>262</v>
      </c>
      <c r="F221" s="15" t="str">
        <f t="shared" si="6"/>
        <v xml:space="preserve">9229ABL90 FLEX clot catcher, box off 250 pcs </v>
      </c>
      <c r="G221" s="29" t="str">
        <f t="shared" si="7"/>
        <v xml:space="preserve">9229ABL90 FLEX clot catcher, box off 250 pcs </v>
      </c>
      <c r="H221" s="18">
        <v>7800</v>
      </c>
      <c r="I221" s="13" t="s">
        <v>59</v>
      </c>
      <c r="J221" s="35">
        <v>0</v>
      </c>
    </row>
    <row r="222" spans="1:10" ht="38.25">
      <c r="A222" s="13" t="s">
        <v>60</v>
      </c>
      <c r="B222" s="1">
        <v>92</v>
      </c>
      <c r="C222" s="1" t="s">
        <v>46</v>
      </c>
      <c r="D222" s="16">
        <v>33</v>
      </c>
      <c r="E222" s="15" t="s">
        <v>31</v>
      </c>
      <c r="F222" s="15" t="str">
        <f t="shared" si="6"/>
        <v xml:space="preserve">9233Safe Pico Arterial blood sampler </v>
      </c>
      <c r="G222" s="29" t="str">
        <f t="shared" si="7"/>
        <v xml:space="preserve">9233Safe Pico Arterial blood sampler </v>
      </c>
      <c r="H222" s="18">
        <v>22000</v>
      </c>
      <c r="I222" s="13" t="s">
        <v>59</v>
      </c>
      <c r="J222" s="35">
        <v>35</v>
      </c>
    </row>
    <row r="223" spans="1:10" ht="38.25">
      <c r="A223" s="13" t="s">
        <v>60</v>
      </c>
      <c r="B223" s="1">
        <v>92</v>
      </c>
      <c r="C223" s="1" t="s">
        <v>46</v>
      </c>
      <c r="D223" s="16">
        <v>34</v>
      </c>
      <c r="E223" s="17" t="s">
        <v>263</v>
      </c>
      <c r="F223" s="15" t="str">
        <f t="shared" si="6"/>
        <v>9234safeCLINITUBES plastic capillaries 100 µL</v>
      </c>
      <c r="G223" s="29" t="str">
        <f t="shared" si="7"/>
        <v>9234safeCLINITUBES plastic capillaries 100 µL</v>
      </c>
      <c r="H223" s="18">
        <v>15000</v>
      </c>
      <c r="I223" s="13" t="s">
        <v>59</v>
      </c>
      <c r="J223" s="35">
        <v>13</v>
      </c>
    </row>
    <row r="224" spans="1:10" ht="51">
      <c r="A224" s="13" t="s">
        <v>60</v>
      </c>
      <c r="B224" s="1">
        <v>95</v>
      </c>
      <c r="C224" s="1" t="s">
        <v>47</v>
      </c>
      <c r="D224" s="16">
        <v>2</v>
      </c>
      <c r="E224" s="15" t="s">
        <v>67</v>
      </c>
      <c r="F224" s="15" t="str">
        <f t="shared" si="6"/>
        <v>952GEM cartridge (150 analiza)</v>
      </c>
      <c r="G224" s="29" t="str">
        <f t="shared" si="7"/>
        <v>952GEM cartridge (150 analiza)</v>
      </c>
      <c r="H224" s="18">
        <v>79000</v>
      </c>
      <c r="I224" s="19" t="s">
        <v>57</v>
      </c>
      <c r="J224" s="35">
        <v>5.3333333333333339</v>
      </c>
    </row>
    <row r="225" spans="1:10" ht="51">
      <c r="A225" s="13" t="s">
        <v>60</v>
      </c>
      <c r="B225" s="1">
        <v>95</v>
      </c>
      <c r="C225" s="1" t="s">
        <v>47</v>
      </c>
      <c r="D225" s="16">
        <v>4</v>
      </c>
      <c r="E225" s="15" t="s">
        <v>32</v>
      </c>
      <c r="F225" s="15" t="str">
        <f t="shared" si="6"/>
        <v>954GEM cartridge (450 analiza)</v>
      </c>
      <c r="G225" s="29" t="str">
        <f t="shared" si="7"/>
        <v>954GEM cartridge (450 analiza)</v>
      </c>
      <c r="H225" s="18">
        <v>101250</v>
      </c>
      <c r="I225" s="19" t="s">
        <v>57</v>
      </c>
      <c r="J225" s="35">
        <v>18</v>
      </c>
    </row>
    <row r="226" spans="1:10" ht="25.5">
      <c r="A226" s="13" t="s">
        <v>60</v>
      </c>
      <c r="B226" s="1">
        <v>99</v>
      </c>
      <c r="C226" s="1" t="s">
        <v>264</v>
      </c>
      <c r="D226" s="16">
        <v>2</v>
      </c>
      <c r="E226" s="15" t="s">
        <v>265</v>
      </c>
      <c r="F226" s="15" t="str">
        <f t="shared" si="6"/>
        <v>992STA - CLEANER SOLUTION</v>
      </c>
      <c r="G226" s="29" t="str">
        <f t="shared" si="7"/>
        <v>992STA - CLEANER SOLUTION</v>
      </c>
      <c r="H226" s="18">
        <v>18833</v>
      </c>
      <c r="I226" s="19" t="s">
        <v>481</v>
      </c>
      <c r="J226" s="35">
        <v>0</v>
      </c>
    </row>
    <row r="227" spans="1:10" ht="25.5">
      <c r="A227" s="13" t="s">
        <v>60</v>
      </c>
      <c r="B227" s="1">
        <v>99</v>
      </c>
      <c r="C227" s="1" t="s">
        <v>264</v>
      </c>
      <c r="D227" s="16">
        <v>23</v>
      </c>
      <c r="E227" s="15" t="s">
        <v>266</v>
      </c>
      <c r="F227" s="15" t="str">
        <f t="shared" si="6"/>
        <v>9923STA SYSTEM CONTROL N+P</v>
      </c>
      <c r="G227" s="29" t="str">
        <f t="shared" si="7"/>
        <v>9923STA SYSTEM CONTROL N+P</v>
      </c>
      <c r="H227" s="18">
        <v>36035</v>
      </c>
      <c r="I227" s="19" t="s">
        <v>481</v>
      </c>
      <c r="J227" s="35">
        <v>1</v>
      </c>
    </row>
    <row r="228" spans="1:10" ht="25.5">
      <c r="A228" s="13" t="s">
        <v>60</v>
      </c>
      <c r="B228" s="1">
        <v>99</v>
      </c>
      <c r="C228" s="1" t="s">
        <v>264</v>
      </c>
      <c r="D228" s="16">
        <v>24</v>
      </c>
      <c r="E228" s="15" t="s">
        <v>267</v>
      </c>
      <c r="F228" s="15" t="str">
        <f t="shared" si="6"/>
        <v>9924STA UNICALIBRATOR</v>
      </c>
      <c r="G228" s="29" t="str">
        <f t="shared" si="7"/>
        <v>9924STA UNICALIBRATOR</v>
      </c>
      <c r="H228" s="18">
        <v>15598</v>
      </c>
      <c r="I228" s="19" t="s">
        <v>481</v>
      </c>
      <c r="J228" s="35">
        <v>0</v>
      </c>
    </row>
    <row r="229" spans="1:10" ht="25.5">
      <c r="A229" s="13" t="s">
        <v>60</v>
      </c>
      <c r="B229" s="1">
        <v>99</v>
      </c>
      <c r="C229" s="1" t="s">
        <v>264</v>
      </c>
      <c r="D229" s="16">
        <v>29</v>
      </c>
      <c r="E229" s="15" t="s">
        <v>268</v>
      </c>
      <c r="F229" s="15" t="str">
        <f t="shared" si="6"/>
        <v xml:space="preserve">9929STA - Staclot DRVV Screen 2 </v>
      </c>
      <c r="G229" s="29" t="str">
        <f t="shared" si="7"/>
        <v xml:space="preserve">9929STA - Staclot DRVV Screen 2 </v>
      </c>
      <c r="H229" s="18">
        <v>38210</v>
      </c>
      <c r="I229" s="19" t="s">
        <v>481</v>
      </c>
      <c r="J229" s="35">
        <v>0</v>
      </c>
    </row>
    <row r="230" spans="1:10" ht="25.5">
      <c r="A230" s="13" t="s">
        <v>60</v>
      </c>
      <c r="B230" s="1">
        <v>99</v>
      </c>
      <c r="C230" s="1" t="s">
        <v>264</v>
      </c>
      <c r="D230" s="16">
        <v>30</v>
      </c>
      <c r="E230" s="15" t="s">
        <v>269</v>
      </c>
      <c r="F230" s="15" t="str">
        <f t="shared" si="6"/>
        <v>9930STA - Staclot DRVV Confirm</v>
      </c>
      <c r="G230" s="29" t="str">
        <f t="shared" si="7"/>
        <v>9930STA - Staclot DRVV Confirm</v>
      </c>
      <c r="H230" s="18">
        <v>75470</v>
      </c>
      <c r="I230" s="19" t="s">
        <v>481</v>
      </c>
      <c r="J230" s="35">
        <v>0.66333333333333333</v>
      </c>
    </row>
    <row r="231" spans="1:10" ht="25.5">
      <c r="A231" s="13" t="s">
        <v>60</v>
      </c>
      <c r="B231" s="1">
        <v>99</v>
      </c>
      <c r="C231" s="1" t="s">
        <v>264</v>
      </c>
      <c r="D231" s="16">
        <v>31</v>
      </c>
      <c r="E231" s="15" t="s">
        <v>270</v>
      </c>
      <c r="F231" s="15" t="str">
        <f t="shared" si="6"/>
        <v xml:space="preserve">9931PTT - LA </v>
      </c>
      <c r="G231" s="29" t="str">
        <f t="shared" si="7"/>
        <v xml:space="preserve">9931PTT - LA </v>
      </c>
      <c r="H231" s="18">
        <v>9645</v>
      </c>
      <c r="I231" s="19" t="s">
        <v>481</v>
      </c>
      <c r="J231" s="35">
        <v>0</v>
      </c>
    </row>
    <row r="232" spans="1:10" ht="25.5">
      <c r="A232" s="13" t="s">
        <v>60</v>
      </c>
      <c r="B232" s="1">
        <v>99</v>
      </c>
      <c r="C232" s="1" t="s">
        <v>264</v>
      </c>
      <c r="D232" s="16">
        <v>32</v>
      </c>
      <c r="E232" s="15" t="s">
        <v>271</v>
      </c>
      <c r="F232" s="15" t="str">
        <f t="shared" si="6"/>
        <v>9932STA Control LA 1+2</v>
      </c>
      <c r="G232" s="29" t="str">
        <f t="shared" si="7"/>
        <v>9932STA Control LA 1+2</v>
      </c>
      <c r="H232" s="18">
        <v>15395</v>
      </c>
      <c r="I232" s="19" t="s">
        <v>481</v>
      </c>
      <c r="J232" s="35">
        <v>1.3333333333333333</v>
      </c>
    </row>
    <row r="233" spans="1:10" ht="25.5">
      <c r="A233" s="13" t="s">
        <v>60</v>
      </c>
      <c r="B233" s="1">
        <v>99</v>
      </c>
      <c r="C233" s="1" t="s">
        <v>264</v>
      </c>
      <c r="D233" s="16">
        <v>33</v>
      </c>
      <c r="E233" s="15" t="s">
        <v>272</v>
      </c>
      <c r="F233" s="15" t="str">
        <f t="shared" si="6"/>
        <v>9933STA-Staclot Protein C1</v>
      </c>
      <c r="G233" s="29" t="str">
        <f t="shared" si="7"/>
        <v>9933STA-Staclot Protein C1</v>
      </c>
      <c r="H233" s="18">
        <v>83500</v>
      </c>
      <c r="I233" s="19" t="s">
        <v>481</v>
      </c>
      <c r="J233" s="35">
        <v>0</v>
      </c>
    </row>
    <row r="234" spans="1:10" ht="25.5">
      <c r="A234" s="13" t="s">
        <v>60</v>
      </c>
      <c r="B234" s="1">
        <v>99</v>
      </c>
      <c r="C234" s="1" t="s">
        <v>264</v>
      </c>
      <c r="D234" s="16">
        <v>34</v>
      </c>
      <c r="E234" s="15" t="s">
        <v>273</v>
      </c>
      <c r="F234" s="15" t="str">
        <f t="shared" si="6"/>
        <v>9934Stic Expert HIT 5</v>
      </c>
      <c r="G234" s="29" t="str">
        <f t="shared" si="7"/>
        <v>9934Stic Expert HIT 5</v>
      </c>
      <c r="H234" s="18">
        <v>47745</v>
      </c>
      <c r="I234" s="19" t="s">
        <v>481</v>
      </c>
      <c r="J234" s="35">
        <v>0.53333333333333344</v>
      </c>
    </row>
    <row r="235" spans="1:10" ht="38.25">
      <c r="A235" s="13" t="s">
        <v>60</v>
      </c>
      <c r="B235" s="1">
        <v>100</v>
      </c>
      <c r="C235" s="1" t="s">
        <v>274</v>
      </c>
      <c r="D235" s="16">
        <v>1</v>
      </c>
      <c r="E235" s="15" t="s">
        <v>275</v>
      </c>
      <c r="F235" s="15" t="str">
        <f t="shared" si="6"/>
        <v>1001Abbott RealTime CMV amplification reagent kit</v>
      </c>
      <c r="G235" s="29" t="str">
        <f t="shared" si="7"/>
        <v>1001Abbott RealTime CMV amplification reagent kit</v>
      </c>
      <c r="H235" s="18">
        <v>414000</v>
      </c>
      <c r="I235" s="13" t="s">
        <v>55</v>
      </c>
      <c r="J235" s="35">
        <v>1</v>
      </c>
    </row>
    <row r="236" spans="1:10" ht="51">
      <c r="A236" s="13" t="s">
        <v>60</v>
      </c>
      <c r="B236" s="1">
        <v>100</v>
      </c>
      <c r="C236" s="1" t="s">
        <v>274</v>
      </c>
      <c r="D236" s="16">
        <v>10</v>
      </c>
      <c r="E236" s="15" t="s">
        <v>276</v>
      </c>
      <c r="F236" s="15" t="str">
        <f t="shared" si="6"/>
        <v>10010Abbott RealTime HCV Genotype II Amplification Reagent Kit</v>
      </c>
      <c r="G236" s="29" t="str">
        <f t="shared" si="7"/>
        <v>10010Abbott RealTime HCV Genotype II Amplification Reagent Kit</v>
      </c>
      <c r="H236" s="18">
        <v>153620</v>
      </c>
      <c r="I236" s="13" t="s">
        <v>55</v>
      </c>
      <c r="J236" s="35">
        <v>1</v>
      </c>
    </row>
    <row r="237" spans="1:10" ht="38.25">
      <c r="A237" s="13" t="s">
        <v>60</v>
      </c>
      <c r="B237" s="1">
        <v>100</v>
      </c>
      <c r="C237" s="1" t="s">
        <v>274</v>
      </c>
      <c r="D237" s="16">
        <v>12</v>
      </c>
      <c r="E237" s="15" t="s">
        <v>277</v>
      </c>
      <c r="F237" s="15" t="str">
        <f t="shared" si="6"/>
        <v>10012Abbott RealTime HIV amplification reagent kit</v>
      </c>
      <c r="G237" s="29" t="str">
        <f t="shared" si="7"/>
        <v>10012Abbott RealTime HIV amplification reagent kit</v>
      </c>
      <c r="H237" s="18">
        <v>779400</v>
      </c>
      <c r="I237" s="13" t="s">
        <v>55</v>
      </c>
      <c r="J237" s="35">
        <v>1</v>
      </c>
    </row>
    <row r="238" spans="1:10" ht="38.25">
      <c r="A238" s="13" t="s">
        <v>60</v>
      </c>
      <c r="B238" s="1">
        <v>100</v>
      </c>
      <c r="C238" s="1" t="s">
        <v>274</v>
      </c>
      <c r="D238" s="16">
        <v>13</v>
      </c>
      <c r="E238" s="15" t="s">
        <v>278</v>
      </c>
      <c r="F238" s="15" t="str">
        <f t="shared" si="6"/>
        <v xml:space="preserve">10013Abbott RealTime HIV Control Kit </v>
      </c>
      <c r="G238" s="29" t="str">
        <f t="shared" si="7"/>
        <v xml:space="preserve">10013Abbott RealTime HIV Control Kit </v>
      </c>
      <c r="H238" s="18">
        <v>79200</v>
      </c>
      <c r="I238" s="13" t="s">
        <v>55</v>
      </c>
      <c r="J238" s="35">
        <v>1</v>
      </c>
    </row>
    <row r="239" spans="1:10" ht="38.25">
      <c r="A239" s="13" t="s">
        <v>60</v>
      </c>
      <c r="B239" s="1">
        <v>100</v>
      </c>
      <c r="C239" s="1" t="s">
        <v>274</v>
      </c>
      <c r="D239" s="16">
        <v>28</v>
      </c>
      <c r="E239" s="15" t="s">
        <v>279</v>
      </c>
      <c r="F239" s="15" t="str">
        <f t="shared" si="6"/>
        <v>10028Master mix Tubs</v>
      </c>
      <c r="G239" s="29" t="str">
        <f t="shared" si="7"/>
        <v>10028Master mix Tubs</v>
      </c>
      <c r="H239" s="18">
        <v>15500</v>
      </c>
      <c r="I239" s="13" t="s">
        <v>55</v>
      </c>
      <c r="J239" s="35">
        <v>1</v>
      </c>
    </row>
    <row r="240" spans="1:10" ht="63.75">
      <c r="A240" s="13" t="s">
        <v>60</v>
      </c>
      <c r="B240" s="1">
        <v>106</v>
      </c>
      <c r="C240" s="1" t="s">
        <v>68</v>
      </c>
      <c r="D240" s="16">
        <v>1</v>
      </c>
      <c r="E240" s="15" t="s">
        <v>69</v>
      </c>
      <c r="F240" s="15" t="str">
        <f t="shared" si="6"/>
        <v>1061Bočice za hemokulturu aerobne (FA), anaerobne ( FN) i i pedijatrijske (PF) (sa inhibitorom antibiotika)</v>
      </c>
      <c r="G240" s="29" t="str">
        <f t="shared" si="7"/>
        <v>1061Bočice za hemokulturu aerobne (FA), anaerobne ( FN) i i pedijatrijske (PF) (sa inhibitorom antibiotika)</v>
      </c>
      <c r="H240" s="18">
        <v>125000</v>
      </c>
      <c r="I240" s="19" t="s">
        <v>477</v>
      </c>
      <c r="J240" s="35">
        <v>0</v>
      </c>
    </row>
    <row r="241" spans="1:10" ht="25.5">
      <c r="A241" s="13" t="s">
        <v>60</v>
      </c>
      <c r="B241" s="1">
        <v>113</v>
      </c>
      <c r="C241" s="1" t="s">
        <v>280</v>
      </c>
      <c r="D241" s="16">
        <v>38</v>
      </c>
      <c r="E241" s="15" t="s">
        <v>281</v>
      </c>
      <c r="F241" s="15" t="str">
        <f t="shared" si="6"/>
        <v>11338CD49d APC</v>
      </c>
      <c r="G241" s="29" t="str">
        <f t="shared" si="7"/>
        <v>11338CD49d APC</v>
      </c>
      <c r="H241" s="18">
        <v>62098</v>
      </c>
      <c r="I241" s="19" t="s">
        <v>482</v>
      </c>
      <c r="J241" s="35">
        <v>0</v>
      </c>
    </row>
    <row r="242" spans="1:10" ht="38.25">
      <c r="A242" s="13" t="s">
        <v>60</v>
      </c>
      <c r="B242" s="1">
        <v>119</v>
      </c>
      <c r="C242" s="1" t="s">
        <v>282</v>
      </c>
      <c r="D242" s="16">
        <v>5</v>
      </c>
      <c r="E242" s="15" t="s">
        <v>283</v>
      </c>
      <c r="F242" s="15" t="str">
        <f t="shared" si="6"/>
        <v xml:space="preserve">1195Anti-HSV-1 (gC1) ELISA (IgM) </v>
      </c>
      <c r="G242" s="29" t="str">
        <f t="shared" si="7"/>
        <v xml:space="preserve">1195Anti-HSV-1 (gC1) ELISA (IgM) </v>
      </c>
      <c r="H242" s="18">
        <v>18550</v>
      </c>
      <c r="I242" s="19" t="s">
        <v>483</v>
      </c>
      <c r="J242" s="35">
        <v>0</v>
      </c>
    </row>
    <row r="243" spans="1:10" ht="38.25">
      <c r="A243" s="13" t="s">
        <v>60</v>
      </c>
      <c r="B243" s="1">
        <v>119</v>
      </c>
      <c r="C243" s="1" t="s">
        <v>282</v>
      </c>
      <c r="D243" s="16">
        <v>6</v>
      </c>
      <c r="E243" s="15" t="s">
        <v>284</v>
      </c>
      <c r="F243" s="15" t="str">
        <f t="shared" si="6"/>
        <v xml:space="preserve">1196Anti-HSV-1 (gC1) ELISA (IgG) </v>
      </c>
      <c r="G243" s="29" t="str">
        <f t="shared" si="7"/>
        <v xml:space="preserve">1196Anti-HSV-1 (gC1) ELISA (IgG) </v>
      </c>
      <c r="H243" s="18">
        <v>18000</v>
      </c>
      <c r="I243" s="19" t="s">
        <v>483</v>
      </c>
      <c r="J243" s="35">
        <v>0</v>
      </c>
    </row>
    <row r="244" spans="1:10" ht="51">
      <c r="A244" s="13" t="s">
        <v>60</v>
      </c>
      <c r="B244" s="1">
        <v>119</v>
      </c>
      <c r="C244" s="1" t="s">
        <v>282</v>
      </c>
      <c r="D244" s="16">
        <v>11</v>
      </c>
      <c r="E244" s="15" t="s">
        <v>285</v>
      </c>
      <c r="F244" s="15" t="str">
        <f t="shared" si="6"/>
        <v xml:space="preserve">119111100 μl Conductive Disposable Tips for EUROIMMUN Analyzer I/I-2P </v>
      </c>
      <c r="G244" s="29" t="str">
        <f t="shared" si="7"/>
        <v xml:space="preserve">119111100 μl Conductive Disposable Tips for EUROIMMUN Analyzer I/I-2P </v>
      </c>
      <c r="H244" s="18">
        <v>10200</v>
      </c>
      <c r="I244" s="19" t="s">
        <v>483</v>
      </c>
      <c r="J244" s="35">
        <v>0</v>
      </c>
    </row>
    <row r="245" spans="1:10" ht="51">
      <c r="A245" s="13" t="s">
        <v>60</v>
      </c>
      <c r="B245" s="1">
        <v>119</v>
      </c>
      <c r="C245" s="1" t="s">
        <v>282</v>
      </c>
      <c r="D245" s="16">
        <v>12</v>
      </c>
      <c r="E245" s="15" t="s">
        <v>286</v>
      </c>
      <c r="F245" s="15" t="str">
        <f t="shared" si="6"/>
        <v xml:space="preserve">11912300 μl Conductive Disposable Tips for EUROIMMUN Analyzer I/I-2P </v>
      </c>
      <c r="G245" s="29" t="str">
        <f t="shared" si="7"/>
        <v xml:space="preserve">11912300 μl Conductive Disposable Tips for EUROIMMUN Analyzer I/I-2P </v>
      </c>
      <c r="H245" s="18">
        <v>9100</v>
      </c>
      <c r="I245" s="19" t="s">
        <v>483</v>
      </c>
      <c r="J245" s="35">
        <v>0</v>
      </c>
    </row>
    <row r="246" spans="1:10" ht="38.25">
      <c r="A246" s="13" t="s">
        <v>60</v>
      </c>
      <c r="B246" s="1">
        <v>119</v>
      </c>
      <c r="C246" s="1" t="s">
        <v>282</v>
      </c>
      <c r="D246" s="16">
        <v>13</v>
      </c>
      <c r="E246" s="15" t="s">
        <v>287</v>
      </c>
      <c r="F246" s="15" t="str">
        <f t="shared" si="6"/>
        <v>11913ADJUSTMENT SOLUTION EUROIMMUN</v>
      </c>
      <c r="G246" s="29" t="str">
        <f t="shared" si="7"/>
        <v>11913ADJUSTMENT SOLUTION EUROIMMUN</v>
      </c>
      <c r="H246" s="18">
        <v>990</v>
      </c>
      <c r="I246" s="19" t="s">
        <v>483</v>
      </c>
      <c r="J246" s="35">
        <v>0</v>
      </c>
    </row>
    <row r="247" spans="1:10" ht="38.25">
      <c r="A247" s="13" t="s">
        <v>60</v>
      </c>
      <c r="B247" s="1">
        <v>124</v>
      </c>
      <c r="C247" s="1" t="s">
        <v>288</v>
      </c>
      <c r="D247" s="16">
        <v>7</v>
      </c>
      <c r="E247" s="15" t="s">
        <v>289</v>
      </c>
      <c r="F247" s="15" t="str">
        <f t="shared" si="6"/>
        <v>1247Testovi za detekciju BCR-ABL Ultra</v>
      </c>
      <c r="G247" s="29" t="str">
        <f t="shared" si="7"/>
        <v>1247Testovi za detekciju BCR-ABL Ultra</v>
      </c>
      <c r="H247" s="18">
        <v>122500</v>
      </c>
      <c r="I247" s="19" t="s">
        <v>484</v>
      </c>
      <c r="J247" s="35">
        <v>1</v>
      </c>
    </row>
    <row r="248" spans="1:10" ht="25.5">
      <c r="A248" s="13" t="s">
        <v>60</v>
      </c>
      <c r="B248" s="1">
        <v>140</v>
      </c>
      <c r="C248" s="1" t="s">
        <v>290</v>
      </c>
      <c r="D248" s="16">
        <v>1</v>
      </c>
      <c r="E248" s="15" t="s">
        <v>291</v>
      </c>
      <c r="F248" s="15" t="str">
        <f t="shared" si="6"/>
        <v>1401TaqMan SNP Genotyping Assay</v>
      </c>
      <c r="G248" s="29" t="str">
        <f t="shared" si="7"/>
        <v>1401TaqMan SNP Genotyping Assay</v>
      </c>
      <c r="H248" s="20">
        <v>52200</v>
      </c>
      <c r="I248" s="19" t="s">
        <v>485</v>
      </c>
      <c r="J248" s="35">
        <v>0.83333333333333326</v>
      </c>
    </row>
    <row r="249" spans="1:10" ht="25.5">
      <c r="A249" s="13" t="s">
        <v>60</v>
      </c>
      <c r="B249" s="1">
        <v>140</v>
      </c>
      <c r="C249" s="1" t="s">
        <v>290</v>
      </c>
      <c r="D249" s="16">
        <v>2</v>
      </c>
      <c r="E249" s="15" t="s">
        <v>292</v>
      </c>
      <c r="F249" s="15" t="str">
        <f t="shared" si="6"/>
        <v>1402Univerzalni PCR Master Mix sa ROX</v>
      </c>
      <c r="G249" s="29" t="str">
        <f t="shared" si="7"/>
        <v>1402Univerzalni PCR Master Mix sa ROX</v>
      </c>
      <c r="H249" s="20">
        <v>39800</v>
      </c>
      <c r="I249" s="19" t="s">
        <v>485</v>
      </c>
      <c r="J249" s="35">
        <v>0.83333333333333326</v>
      </c>
    </row>
    <row r="250" spans="1:10" ht="38.25">
      <c r="A250" s="13" t="s">
        <v>60</v>
      </c>
      <c r="B250" s="1">
        <v>151</v>
      </c>
      <c r="C250" s="1" t="s">
        <v>293</v>
      </c>
      <c r="D250" s="16">
        <v>2</v>
      </c>
      <c r="E250" s="15" t="s">
        <v>294</v>
      </c>
      <c r="F250" s="15" t="str">
        <f t="shared" si="6"/>
        <v>1512Wide Range C-Reactive Protein (wrCRP)</v>
      </c>
      <c r="G250" s="29" t="str">
        <f t="shared" si="7"/>
        <v>1512Wide Range C-Reactive Protein (wrCRP)</v>
      </c>
      <c r="H250" s="18">
        <v>65302</v>
      </c>
      <c r="I250" s="13" t="s">
        <v>478</v>
      </c>
      <c r="J250" s="35">
        <v>1.25</v>
      </c>
    </row>
    <row r="251" spans="1:10" ht="25.5">
      <c r="A251" s="13" t="s">
        <v>60</v>
      </c>
      <c r="B251" s="1">
        <v>151</v>
      </c>
      <c r="C251" s="1" t="s">
        <v>293</v>
      </c>
      <c r="D251" s="16">
        <v>12</v>
      </c>
      <c r="E251" s="15" t="s">
        <v>295</v>
      </c>
      <c r="F251" s="15" t="str">
        <f t="shared" si="6"/>
        <v>15112Transferin</v>
      </c>
      <c r="G251" s="29" t="str">
        <f t="shared" si="7"/>
        <v>15112Transferin</v>
      </c>
      <c r="H251" s="18">
        <v>48978</v>
      </c>
      <c r="I251" s="13" t="s">
        <v>478</v>
      </c>
      <c r="J251" s="35">
        <v>0</v>
      </c>
    </row>
    <row r="252" spans="1:10" ht="25.5">
      <c r="A252" s="13" t="s">
        <v>60</v>
      </c>
      <c r="B252" s="1">
        <v>151</v>
      </c>
      <c r="C252" s="1" t="s">
        <v>293</v>
      </c>
      <c r="D252" s="16">
        <v>23</v>
      </c>
      <c r="E252" s="15" t="s">
        <v>296</v>
      </c>
      <c r="F252" s="15" t="str">
        <f t="shared" si="6"/>
        <v>15123Mokraćna kiselina</v>
      </c>
      <c r="G252" s="29" t="str">
        <f t="shared" si="7"/>
        <v>15123Mokraćna kiselina</v>
      </c>
      <c r="H252" s="18">
        <v>12188</v>
      </c>
      <c r="I252" s="13" t="s">
        <v>478</v>
      </c>
      <c r="J252" s="35">
        <v>0</v>
      </c>
    </row>
    <row r="253" spans="1:10" ht="25.5">
      <c r="A253" s="13" t="s">
        <v>60</v>
      </c>
      <c r="B253" s="1">
        <v>151</v>
      </c>
      <c r="C253" s="1" t="s">
        <v>293</v>
      </c>
      <c r="D253" s="16">
        <v>29</v>
      </c>
      <c r="E253" s="15" t="s">
        <v>297</v>
      </c>
      <c r="F253" s="15" t="str">
        <f t="shared" si="6"/>
        <v>15129Magnezijum</v>
      </c>
      <c r="G253" s="29" t="str">
        <f t="shared" si="7"/>
        <v>15129Magnezijum</v>
      </c>
      <c r="H253" s="18">
        <v>8101</v>
      </c>
      <c r="I253" s="13" t="s">
        <v>478</v>
      </c>
      <c r="J253" s="35">
        <v>0</v>
      </c>
    </row>
    <row r="254" spans="1:10" ht="25.5">
      <c r="A254" s="13" t="s">
        <v>60</v>
      </c>
      <c r="B254" s="1">
        <v>151</v>
      </c>
      <c r="C254" s="1" t="s">
        <v>293</v>
      </c>
      <c r="D254" s="16">
        <v>40</v>
      </c>
      <c r="E254" s="15" t="s">
        <v>298</v>
      </c>
      <c r="F254" s="15" t="str">
        <f t="shared" si="6"/>
        <v>15140komplement C3</v>
      </c>
      <c r="G254" s="29" t="str">
        <f t="shared" si="7"/>
        <v>15140komplement C3</v>
      </c>
      <c r="H254" s="18">
        <v>19011</v>
      </c>
      <c r="I254" s="13" t="s">
        <v>478</v>
      </c>
      <c r="J254" s="35">
        <v>0</v>
      </c>
    </row>
    <row r="255" spans="1:10" ht="25.5">
      <c r="A255" s="13" t="s">
        <v>60</v>
      </c>
      <c r="B255" s="1">
        <v>151</v>
      </c>
      <c r="C255" s="1" t="s">
        <v>293</v>
      </c>
      <c r="D255" s="16">
        <v>42</v>
      </c>
      <c r="E255" s="15" t="s">
        <v>299</v>
      </c>
      <c r="F255" s="15" t="str">
        <f t="shared" si="6"/>
        <v>15142Kalcium II (ARSENAZO)</v>
      </c>
      <c r="G255" s="29" t="str">
        <f t="shared" si="7"/>
        <v>15142Kalcium II (ARSENAZO)</v>
      </c>
      <c r="H255" s="18">
        <v>19818</v>
      </c>
      <c r="I255" s="13" t="s">
        <v>478</v>
      </c>
      <c r="J255" s="35">
        <v>0</v>
      </c>
    </row>
    <row r="256" spans="1:10" ht="25.5">
      <c r="A256" s="13" t="s">
        <v>60</v>
      </c>
      <c r="B256" s="1">
        <v>151</v>
      </c>
      <c r="C256" s="1" t="s">
        <v>293</v>
      </c>
      <c r="D256" s="16">
        <v>46</v>
      </c>
      <c r="E256" s="15" t="s">
        <v>300</v>
      </c>
      <c r="F256" s="15" t="str">
        <f t="shared" si="6"/>
        <v>15146ISE Buffer</v>
      </c>
      <c r="G256" s="29" t="str">
        <f t="shared" si="7"/>
        <v>15146ISE Buffer</v>
      </c>
      <c r="H256" s="18">
        <v>21887</v>
      </c>
      <c r="I256" s="13" t="s">
        <v>478</v>
      </c>
      <c r="J256" s="35">
        <v>0.16666666666666696</v>
      </c>
    </row>
    <row r="257" spans="1:10" ht="25.5">
      <c r="A257" s="13" t="s">
        <v>60</v>
      </c>
      <c r="B257" s="1">
        <v>151</v>
      </c>
      <c r="C257" s="1" t="s">
        <v>293</v>
      </c>
      <c r="D257" s="16">
        <v>48</v>
      </c>
      <c r="E257" s="15" t="s">
        <v>301</v>
      </c>
      <c r="F257" s="15" t="str">
        <f t="shared" si="6"/>
        <v>15148IgM</v>
      </c>
      <c r="G257" s="29" t="str">
        <f t="shared" si="7"/>
        <v>15148IgM</v>
      </c>
      <c r="H257" s="18">
        <v>30473</v>
      </c>
      <c r="I257" s="13" t="s">
        <v>478</v>
      </c>
      <c r="J257" s="35">
        <v>-0.39666666666666672</v>
      </c>
    </row>
    <row r="258" spans="1:10" ht="25.5">
      <c r="A258" s="13" t="s">
        <v>60</v>
      </c>
      <c r="B258" s="1">
        <v>151</v>
      </c>
      <c r="C258" s="1" t="s">
        <v>293</v>
      </c>
      <c r="D258" s="16">
        <v>49</v>
      </c>
      <c r="E258" s="15" t="s">
        <v>302</v>
      </c>
      <c r="F258" s="15" t="str">
        <f t="shared" ref="F258:F321" si="8">+B258&amp;D258&amp;E258</f>
        <v>15149IgG</v>
      </c>
      <c r="G258" s="29" t="str">
        <f t="shared" ref="G258:G321" si="9">+B258&amp;D258&amp;E258</f>
        <v>15149IgG</v>
      </c>
      <c r="H258" s="18">
        <v>33087</v>
      </c>
      <c r="I258" s="13" t="s">
        <v>478</v>
      </c>
      <c r="J258" s="35">
        <v>1</v>
      </c>
    </row>
    <row r="259" spans="1:10" ht="25.5">
      <c r="A259" s="13" t="s">
        <v>60</v>
      </c>
      <c r="B259" s="1">
        <v>151</v>
      </c>
      <c r="C259" s="1" t="s">
        <v>293</v>
      </c>
      <c r="D259" s="16">
        <v>50</v>
      </c>
      <c r="E259" s="15" t="s">
        <v>303</v>
      </c>
      <c r="F259" s="15" t="str">
        <f t="shared" si="8"/>
        <v>15150IgA</v>
      </c>
      <c r="G259" s="29" t="str">
        <f t="shared" si="9"/>
        <v>15150IgA</v>
      </c>
      <c r="H259" s="18">
        <v>31725</v>
      </c>
      <c r="I259" s="13" t="s">
        <v>478</v>
      </c>
      <c r="J259" s="35">
        <v>0.33333333333333326</v>
      </c>
    </row>
    <row r="260" spans="1:10" ht="25.5">
      <c r="A260" s="13" t="s">
        <v>60</v>
      </c>
      <c r="B260" s="1">
        <v>151</v>
      </c>
      <c r="C260" s="1" t="s">
        <v>293</v>
      </c>
      <c r="D260" s="16">
        <v>63</v>
      </c>
      <c r="E260" s="15" t="s">
        <v>304</v>
      </c>
      <c r="F260" s="15" t="str">
        <f t="shared" si="8"/>
        <v>15163GGT</v>
      </c>
      <c r="G260" s="29" t="str">
        <f t="shared" si="9"/>
        <v>15163GGT</v>
      </c>
      <c r="H260" s="18">
        <v>8801</v>
      </c>
      <c r="I260" s="13" t="s">
        <v>478</v>
      </c>
      <c r="J260" s="35">
        <v>0</v>
      </c>
    </row>
    <row r="261" spans="1:10" ht="25.5">
      <c r="A261" s="13" t="s">
        <v>60</v>
      </c>
      <c r="B261" s="1">
        <v>151</v>
      </c>
      <c r="C261" s="1" t="s">
        <v>293</v>
      </c>
      <c r="D261" s="16">
        <v>64</v>
      </c>
      <c r="E261" s="15" t="s">
        <v>305</v>
      </c>
      <c r="F261" s="15" t="str">
        <f t="shared" si="8"/>
        <v>15164Fosfor</v>
      </c>
      <c r="G261" s="29" t="str">
        <f t="shared" si="9"/>
        <v>15164Fosfor</v>
      </c>
      <c r="H261" s="18">
        <v>14691</v>
      </c>
      <c r="I261" s="13" t="s">
        <v>478</v>
      </c>
      <c r="J261" s="35">
        <v>0</v>
      </c>
    </row>
    <row r="262" spans="1:10" ht="25.5">
      <c r="A262" s="13" t="s">
        <v>60</v>
      </c>
      <c r="B262" s="1">
        <v>151</v>
      </c>
      <c r="C262" s="1" t="s">
        <v>293</v>
      </c>
      <c r="D262" s="16">
        <v>65</v>
      </c>
      <c r="E262" s="15" t="s">
        <v>306</v>
      </c>
      <c r="F262" s="15" t="str">
        <f t="shared" si="8"/>
        <v>15165Feritin</v>
      </c>
      <c r="G262" s="29" t="str">
        <f t="shared" si="9"/>
        <v>15165Feritin</v>
      </c>
      <c r="H262" s="18">
        <v>128800</v>
      </c>
      <c r="I262" s="13" t="s">
        <v>478</v>
      </c>
      <c r="J262" s="35">
        <v>0</v>
      </c>
    </row>
    <row r="263" spans="1:10" ht="25.5">
      <c r="A263" s="13" t="s">
        <v>60</v>
      </c>
      <c r="B263" s="1">
        <v>151</v>
      </c>
      <c r="C263" s="1" t="s">
        <v>293</v>
      </c>
      <c r="D263" s="16">
        <v>72</v>
      </c>
      <c r="E263" s="15" t="s">
        <v>307</v>
      </c>
      <c r="F263" s="15" t="str">
        <f t="shared" si="8"/>
        <v>15172Cuvette Wash Solution</v>
      </c>
      <c r="G263" s="29" t="str">
        <f t="shared" si="9"/>
        <v>15172Cuvette Wash Solution</v>
      </c>
      <c r="H263" s="18">
        <v>8158</v>
      </c>
      <c r="I263" s="13" t="s">
        <v>478</v>
      </c>
      <c r="J263" s="35">
        <v>0</v>
      </c>
    </row>
    <row r="264" spans="1:10" ht="25.5">
      <c r="A264" s="13" t="s">
        <v>60</v>
      </c>
      <c r="B264" s="1">
        <v>151</v>
      </c>
      <c r="C264" s="1" t="s">
        <v>293</v>
      </c>
      <c r="D264" s="16">
        <v>76</v>
      </c>
      <c r="E264" s="15" t="s">
        <v>308</v>
      </c>
      <c r="F264" s="15" t="str">
        <f t="shared" si="8"/>
        <v>15176Chemistry Calibrator</v>
      </c>
      <c r="G264" s="29" t="str">
        <f t="shared" si="9"/>
        <v>15176Chemistry Calibrator</v>
      </c>
      <c r="H264" s="18">
        <v>13896</v>
      </c>
      <c r="I264" s="13" t="s">
        <v>478</v>
      </c>
      <c r="J264" s="35">
        <v>0.83333333333333326</v>
      </c>
    </row>
    <row r="265" spans="1:10" ht="25.5">
      <c r="A265" s="13" t="s">
        <v>60</v>
      </c>
      <c r="B265" s="1">
        <v>151</v>
      </c>
      <c r="C265" s="1" t="s">
        <v>293</v>
      </c>
      <c r="D265" s="16">
        <v>79</v>
      </c>
      <c r="E265" s="15" t="s">
        <v>309</v>
      </c>
      <c r="F265" s="15" t="str">
        <f t="shared" si="8"/>
        <v>15179Bilirubin direktni</v>
      </c>
      <c r="G265" s="29" t="str">
        <f t="shared" si="9"/>
        <v>15179Bilirubin direktni</v>
      </c>
      <c r="H265" s="18">
        <v>5483</v>
      </c>
      <c r="I265" s="13" t="s">
        <v>478</v>
      </c>
      <c r="J265" s="35">
        <v>2</v>
      </c>
    </row>
    <row r="266" spans="1:10" ht="25.5">
      <c r="A266" s="13" t="s">
        <v>60</v>
      </c>
      <c r="B266" s="1">
        <v>151</v>
      </c>
      <c r="C266" s="1" t="s">
        <v>293</v>
      </c>
      <c r="D266" s="16">
        <v>96</v>
      </c>
      <c r="E266" s="15" t="s">
        <v>310</v>
      </c>
      <c r="F266" s="15" t="str">
        <f t="shared" si="8"/>
        <v>15196komplement C4</v>
      </c>
      <c r="G266" s="29" t="str">
        <f t="shared" si="9"/>
        <v>15196komplement C4</v>
      </c>
      <c r="H266" s="18">
        <v>19011</v>
      </c>
      <c r="I266" s="13" t="s">
        <v>478</v>
      </c>
      <c r="J266" s="35">
        <v>0</v>
      </c>
    </row>
    <row r="267" spans="1:10" ht="25.5">
      <c r="A267" s="13" t="s">
        <v>60</v>
      </c>
      <c r="B267" s="1">
        <v>155</v>
      </c>
      <c r="C267" s="1" t="s">
        <v>311</v>
      </c>
      <c r="D267" s="16">
        <v>1</v>
      </c>
      <c r="E267" s="15" t="s">
        <v>312</v>
      </c>
      <c r="F267" s="15" t="str">
        <f t="shared" si="8"/>
        <v>1551Cleaning solution</v>
      </c>
      <c r="G267" s="29" t="str">
        <f t="shared" si="9"/>
        <v>1551Cleaning solution</v>
      </c>
      <c r="H267" s="21">
        <v>3330</v>
      </c>
      <c r="I267" s="19" t="s">
        <v>486</v>
      </c>
      <c r="J267" s="35">
        <v>0</v>
      </c>
    </row>
    <row r="268" spans="1:10" ht="25.5">
      <c r="A268" s="13" t="s">
        <v>60</v>
      </c>
      <c r="B268" s="1">
        <v>155</v>
      </c>
      <c r="C268" s="1" t="s">
        <v>311</v>
      </c>
      <c r="D268" s="16">
        <v>3</v>
      </c>
      <c r="E268" s="15" t="s">
        <v>313</v>
      </c>
      <c r="F268" s="15" t="str">
        <f t="shared" si="8"/>
        <v xml:space="preserve">1553Sodium Electrode Conditioner </v>
      </c>
      <c r="G268" s="29" t="str">
        <f t="shared" si="9"/>
        <v xml:space="preserve">1553Sodium Electrode Conditioner </v>
      </c>
      <c r="H268" s="21">
        <v>5000</v>
      </c>
      <c r="I268" s="19" t="s">
        <v>486</v>
      </c>
      <c r="J268" s="35">
        <v>0</v>
      </c>
    </row>
    <row r="269" spans="1:10" ht="25.5">
      <c r="A269" s="13" t="s">
        <v>60</v>
      </c>
      <c r="B269" s="1">
        <v>155</v>
      </c>
      <c r="C269" s="1" t="s">
        <v>311</v>
      </c>
      <c r="D269" s="16">
        <v>4</v>
      </c>
      <c r="E269" s="15" t="s">
        <v>314</v>
      </c>
      <c r="F269" s="15" t="str">
        <f t="shared" si="8"/>
        <v>1554ELEKTRODA Ca 2+</v>
      </c>
      <c r="G269" s="29" t="str">
        <f t="shared" si="9"/>
        <v>1554ELEKTRODA Ca 2+</v>
      </c>
      <c r="H269" s="21">
        <v>23700</v>
      </c>
      <c r="I269" s="19" t="s">
        <v>486</v>
      </c>
      <c r="J269" s="35">
        <v>0</v>
      </c>
    </row>
    <row r="270" spans="1:10" ht="25.5">
      <c r="A270" s="13" t="s">
        <v>60</v>
      </c>
      <c r="B270" s="1">
        <v>155</v>
      </c>
      <c r="C270" s="1" t="s">
        <v>311</v>
      </c>
      <c r="D270" s="16">
        <v>5</v>
      </c>
      <c r="E270" s="15" t="s">
        <v>315</v>
      </c>
      <c r="F270" s="15" t="str">
        <f t="shared" si="8"/>
        <v>1555ELEKTRODA CL</v>
      </c>
      <c r="G270" s="29" t="str">
        <f t="shared" si="9"/>
        <v>1555ELEKTRODA CL</v>
      </c>
      <c r="H270" s="21">
        <v>26000</v>
      </c>
      <c r="I270" s="19" t="s">
        <v>486</v>
      </c>
      <c r="J270" s="35">
        <v>0</v>
      </c>
    </row>
    <row r="271" spans="1:10" ht="25.5">
      <c r="A271" s="13" t="s">
        <v>60</v>
      </c>
      <c r="B271" s="1">
        <v>155</v>
      </c>
      <c r="C271" s="1" t="s">
        <v>311</v>
      </c>
      <c r="D271" s="16">
        <v>6</v>
      </c>
      <c r="E271" s="15" t="s">
        <v>316</v>
      </c>
      <c r="F271" s="15" t="str">
        <f t="shared" si="8"/>
        <v>1556ELEKTRODA K</v>
      </c>
      <c r="G271" s="29" t="str">
        <f t="shared" si="9"/>
        <v>1556ELEKTRODA K</v>
      </c>
      <c r="H271" s="21">
        <v>24300</v>
      </c>
      <c r="I271" s="19" t="s">
        <v>486</v>
      </c>
      <c r="J271" s="35">
        <v>0</v>
      </c>
    </row>
    <row r="272" spans="1:10" ht="25.5">
      <c r="A272" s="13" t="s">
        <v>60</v>
      </c>
      <c r="B272" s="1">
        <v>155</v>
      </c>
      <c r="C272" s="1" t="s">
        <v>311</v>
      </c>
      <c r="D272" s="16">
        <v>7</v>
      </c>
      <c r="E272" s="15" t="s">
        <v>317</v>
      </c>
      <c r="F272" s="15" t="str">
        <f t="shared" si="8"/>
        <v xml:space="preserve">1557ELEKTRODA Na </v>
      </c>
      <c r="G272" s="29" t="str">
        <f t="shared" si="9"/>
        <v xml:space="preserve">1557ELEKTRODA Na </v>
      </c>
      <c r="H272" s="21">
        <v>35000</v>
      </c>
      <c r="I272" s="19" t="s">
        <v>486</v>
      </c>
      <c r="J272" s="35">
        <v>0</v>
      </c>
    </row>
    <row r="273" spans="1:10" ht="25.5">
      <c r="A273" s="13" t="s">
        <v>60</v>
      </c>
      <c r="B273" s="1">
        <v>155</v>
      </c>
      <c r="C273" s="1" t="s">
        <v>311</v>
      </c>
      <c r="D273" s="16">
        <v>9</v>
      </c>
      <c r="E273" s="15" t="s">
        <v>318</v>
      </c>
      <c r="F273" s="15" t="str">
        <f t="shared" si="8"/>
        <v>1559ISE TROL 1,2,3 kontrola</v>
      </c>
      <c r="G273" s="29" t="str">
        <f t="shared" si="9"/>
        <v>1559ISE TROL 1,2,3 kontrola</v>
      </c>
      <c r="H273" s="21">
        <v>15950</v>
      </c>
      <c r="I273" s="19" t="s">
        <v>486</v>
      </c>
      <c r="J273" s="35">
        <v>0.53333333333333321</v>
      </c>
    </row>
    <row r="274" spans="1:10" ht="25.5">
      <c r="A274" s="13" t="s">
        <v>60</v>
      </c>
      <c r="B274" s="1">
        <v>155</v>
      </c>
      <c r="C274" s="1" t="s">
        <v>311</v>
      </c>
      <c r="D274" s="16">
        <v>10</v>
      </c>
      <c r="E274" s="15" t="s">
        <v>319</v>
      </c>
      <c r="F274" s="15" t="str">
        <f t="shared" si="8"/>
        <v>15510Kućište referentne elektrode</v>
      </c>
      <c r="G274" s="29" t="str">
        <f t="shared" si="9"/>
        <v>15510Kućište referentne elektrode</v>
      </c>
      <c r="H274" s="21">
        <v>39000</v>
      </c>
      <c r="I274" s="19" t="s">
        <v>486</v>
      </c>
      <c r="J274" s="35">
        <v>0</v>
      </c>
    </row>
    <row r="275" spans="1:10" ht="25.5">
      <c r="A275" s="13" t="s">
        <v>60</v>
      </c>
      <c r="B275" s="1">
        <v>155</v>
      </c>
      <c r="C275" s="1" t="s">
        <v>311</v>
      </c>
      <c r="D275" s="16">
        <v>11</v>
      </c>
      <c r="E275" s="15" t="s">
        <v>320</v>
      </c>
      <c r="F275" s="15" t="str">
        <f t="shared" si="8"/>
        <v>15511Referentna elektroda</v>
      </c>
      <c r="G275" s="29" t="str">
        <f t="shared" si="9"/>
        <v>15511Referentna elektroda</v>
      </c>
      <c r="H275" s="21">
        <v>29000</v>
      </c>
      <c r="I275" s="19" t="s">
        <v>486</v>
      </c>
      <c r="J275" s="35">
        <v>0</v>
      </c>
    </row>
    <row r="276" spans="1:10" ht="25.5">
      <c r="A276" s="13" t="s">
        <v>60</v>
      </c>
      <c r="B276" s="1">
        <v>155</v>
      </c>
      <c r="C276" s="1" t="s">
        <v>311</v>
      </c>
      <c r="D276" s="16">
        <v>12</v>
      </c>
      <c r="E276" s="15" t="s">
        <v>321</v>
      </c>
      <c r="F276" s="15" t="str">
        <f t="shared" si="8"/>
        <v>15512ISE SNAP pakovanje REAGENS</v>
      </c>
      <c r="G276" s="29" t="str">
        <f t="shared" si="9"/>
        <v>15512ISE SNAP pakovanje REAGENS</v>
      </c>
      <c r="H276" s="21">
        <v>20320</v>
      </c>
      <c r="I276" s="19" t="s">
        <v>486</v>
      </c>
      <c r="J276" s="35">
        <v>0</v>
      </c>
    </row>
    <row r="277" spans="1:10" ht="38.25">
      <c r="A277" s="13" t="s">
        <v>60</v>
      </c>
      <c r="B277" s="1">
        <v>158</v>
      </c>
      <c r="C277" s="1" t="s">
        <v>322</v>
      </c>
      <c r="D277" s="16">
        <v>1</v>
      </c>
      <c r="E277" s="15" t="s">
        <v>323</v>
      </c>
      <c r="F277" s="15" t="str">
        <f t="shared" si="8"/>
        <v>1581Chip Sensor Glucose</v>
      </c>
      <c r="G277" s="29" t="str">
        <f t="shared" si="9"/>
        <v>1581Chip Sensor Glucose</v>
      </c>
      <c r="H277" s="18">
        <v>23100</v>
      </c>
      <c r="I277" s="19" t="s">
        <v>477</v>
      </c>
      <c r="J277" s="35">
        <v>0</v>
      </c>
    </row>
    <row r="278" spans="1:10" ht="38.25">
      <c r="A278" s="13" t="s">
        <v>60</v>
      </c>
      <c r="B278" s="1">
        <v>158</v>
      </c>
      <c r="C278" s="1" t="s">
        <v>322</v>
      </c>
      <c r="D278" s="16">
        <v>2</v>
      </c>
      <c r="E278" s="15" t="s">
        <v>324</v>
      </c>
      <c r="F278" s="15" t="str">
        <f t="shared" si="8"/>
        <v>1582Cleaning solution and protein remover</v>
      </c>
      <c r="G278" s="29" t="str">
        <f t="shared" si="9"/>
        <v>1582Cleaning solution and protein remover</v>
      </c>
      <c r="H278" s="18">
        <v>3720</v>
      </c>
      <c r="I278" s="19" t="s">
        <v>477</v>
      </c>
      <c r="J278" s="35">
        <v>0</v>
      </c>
    </row>
    <row r="279" spans="1:10" ht="38.25">
      <c r="A279" s="13" t="s">
        <v>60</v>
      </c>
      <c r="B279" s="1">
        <v>158</v>
      </c>
      <c r="C279" s="1" t="s">
        <v>322</v>
      </c>
      <c r="D279" s="16">
        <v>3</v>
      </c>
      <c r="E279" s="15" t="s">
        <v>325</v>
      </c>
      <c r="F279" s="15" t="str">
        <f t="shared" si="8"/>
        <v>1583Desinfectant solution</v>
      </c>
      <c r="G279" s="29" t="str">
        <f t="shared" si="9"/>
        <v>1583Desinfectant solution</v>
      </c>
      <c r="H279" s="18">
        <v>2606</v>
      </c>
      <c r="I279" s="19" t="s">
        <v>477</v>
      </c>
      <c r="J279" s="35">
        <v>0</v>
      </c>
    </row>
    <row r="280" spans="1:10" ht="38.25">
      <c r="A280" s="13" t="s">
        <v>60</v>
      </c>
      <c r="B280" s="1">
        <v>158</v>
      </c>
      <c r="C280" s="1" t="s">
        <v>322</v>
      </c>
      <c r="D280" s="16">
        <v>5</v>
      </c>
      <c r="E280" s="15" t="s">
        <v>326</v>
      </c>
      <c r="F280" s="15" t="str">
        <f t="shared" si="8"/>
        <v>1585MULTI  STANDARD sol12mmol/1,5x2</v>
      </c>
      <c r="G280" s="29" t="str">
        <f t="shared" si="9"/>
        <v>1585MULTI  STANDARD sol12mmol/1,5x2</v>
      </c>
      <c r="H280" s="18">
        <v>9000</v>
      </c>
      <c r="I280" s="19" t="s">
        <v>477</v>
      </c>
      <c r="J280" s="35">
        <v>0</v>
      </c>
    </row>
    <row r="281" spans="1:10" ht="38.25">
      <c r="A281" s="13" t="s">
        <v>60</v>
      </c>
      <c r="B281" s="1">
        <v>158</v>
      </c>
      <c r="C281" s="1" t="s">
        <v>322</v>
      </c>
      <c r="D281" s="16">
        <v>6</v>
      </c>
      <c r="E281" s="15" t="s">
        <v>327</v>
      </c>
      <c r="F281" s="15" t="str">
        <f t="shared" si="8"/>
        <v>1586READ CON normal kontrola</v>
      </c>
      <c r="G281" s="29" t="str">
        <f t="shared" si="9"/>
        <v>1586READ CON normal kontrola</v>
      </c>
      <c r="H281" s="18">
        <v>10531</v>
      </c>
      <c r="I281" s="19" t="s">
        <v>477</v>
      </c>
      <c r="J281" s="35">
        <v>0</v>
      </c>
    </row>
    <row r="282" spans="1:10" ht="38.25">
      <c r="A282" s="13" t="s">
        <v>60</v>
      </c>
      <c r="B282" s="1">
        <v>158</v>
      </c>
      <c r="C282" s="1" t="s">
        <v>322</v>
      </c>
      <c r="D282" s="16">
        <v>7</v>
      </c>
      <c r="E282" s="15" t="s">
        <v>328</v>
      </c>
      <c r="F282" s="15" t="str">
        <f t="shared" si="8"/>
        <v>1587READ CON patološka  kontrola</v>
      </c>
      <c r="G282" s="29" t="str">
        <f t="shared" si="9"/>
        <v>1587READ CON patološka  kontrola</v>
      </c>
      <c r="H282" s="18">
        <v>10531</v>
      </c>
      <c r="I282" s="19" t="s">
        <v>477</v>
      </c>
      <c r="J282" s="35">
        <v>0</v>
      </c>
    </row>
    <row r="283" spans="1:10" ht="38.25">
      <c r="A283" s="13" t="s">
        <v>60</v>
      </c>
      <c r="B283" s="1">
        <v>158</v>
      </c>
      <c r="C283" s="1" t="s">
        <v>322</v>
      </c>
      <c r="D283" s="16">
        <v>8</v>
      </c>
      <c r="E283" s="15" t="s">
        <v>329</v>
      </c>
      <c r="F283" s="15" t="str">
        <f t="shared" si="8"/>
        <v>1588Sample cups and 20ul capillaries sa 100ul hem. Solut.</v>
      </c>
      <c r="G283" s="29" t="str">
        <f t="shared" si="9"/>
        <v>1588Sample cups and 20ul capillaries sa 100ul hem. Solut.</v>
      </c>
      <c r="H283" s="18">
        <v>67200</v>
      </c>
      <c r="I283" s="19" t="s">
        <v>477</v>
      </c>
      <c r="J283" s="35">
        <v>0</v>
      </c>
    </row>
    <row r="284" spans="1:10" ht="38.25">
      <c r="A284" s="13" t="s">
        <v>60</v>
      </c>
      <c r="B284" s="1">
        <v>158</v>
      </c>
      <c r="C284" s="1" t="s">
        <v>322</v>
      </c>
      <c r="D284" s="16">
        <v>9</v>
      </c>
      <c r="E284" s="15" t="s">
        <v>330</v>
      </c>
      <c r="F284" s="15" t="str">
        <f t="shared" si="8"/>
        <v>1589Glukose/Lactate System Solution</v>
      </c>
      <c r="G284" s="29" t="str">
        <f t="shared" si="9"/>
        <v>1589Glukose/Lactate System Solution</v>
      </c>
      <c r="H284" s="18">
        <v>45073</v>
      </c>
      <c r="I284" s="19" t="s">
        <v>477</v>
      </c>
      <c r="J284" s="35">
        <v>0</v>
      </c>
    </row>
    <row r="285" spans="1:10" ht="38.25">
      <c r="A285" s="13" t="s">
        <v>60</v>
      </c>
      <c r="B285" s="1">
        <v>158</v>
      </c>
      <c r="C285" s="1" t="s">
        <v>322</v>
      </c>
      <c r="D285" s="16">
        <v>10</v>
      </c>
      <c r="E285" s="15" t="s">
        <v>331</v>
      </c>
      <c r="F285" s="15" t="str">
        <f t="shared" si="8"/>
        <v>15810Sensor test solution glu/lactate</v>
      </c>
      <c r="G285" s="29" t="str">
        <f t="shared" si="9"/>
        <v>15810Sensor test solution glu/lactate</v>
      </c>
      <c r="H285" s="18">
        <v>4554</v>
      </c>
      <c r="I285" s="19" t="s">
        <v>477</v>
      </c>
      <c r="J285" s="35">
        <v>0.33333333333333326</v>
      </c>
    </row>
    <row r="286" spans="1:10" ht="38.25">
      <c r="A286" s="13" t="s">
        <v>60</v>
      </c>
      <c r="B286" s="1">
        <v>177</v>
      </c>
      <c r="C286" s="1" t="s">
        <v>332</v>
      </c>
      <c r="D286" s="16">
        <v>4</v>
      </c>
      <c r="E286" s="15" t="s">
        <v>333</v>
      </c>
      <c r="F286" s="15" t="str">
        <f t="shared" si="8"/>
        <v xml:space="preserve">1774IGG CSF SPAPLUS KIT </v>
      </c>
      <c r="G286" s="29" t="str">
        <f t="shared" si="9"/>
        <v xml:space="preserve">1774IGG CSF SPAPLUS KIT </v>
      </c>
      <c r="H286" s="18">
        <v>19900</v>
      </c>
      <c r="I286" s="19" t="s">
        <v>483</v>
      </c>
      <c r="J286" s="35">
        <v>1</v>
      </c>
    </row>
    <row r="287" spans="1:10" ht="127.5">
      <c r="A287" s="13" t="s">
        <v>60</v>
      </c>
      <c r="B287" s="1">
        <v>181</v>
      </c>
      <c r="C287" s="1" t="s">
        <v>70</v>
      </c>
      <c r="D287" s="16">
        <v>8</v>
      </c>
      <c r="E287" s="15" t="s">
        <v>334</v>
      </c>
      <c r="F287" s="15" t="str">
        <f t="shared" si="8"/>
        <v>1818Alfa amilaza</v>
      </c>
      <c r="G287" s="29" t="str">
        <f t="shared" si="9"/>
        <v>1818Alfa amilaza</v>
      </c>
      <c r="H287" s="18">
        <v>9862.7999999999993</v>
      </c>
      <c r="I287" s="13" t="s">
        <v>58</v>
      </c>
      <c r="J287" s="35">
        <v>0</v>
      </c>
    </row>
    <row r="288" spans="1:10" ht="127.5">
      <c r="A288" s="13" t="s">
        <v>60</v>
      </c>
      <c r="B288" s="1">
        <v>181</v>
      </c>
      <c r="C288" s="1" t="s">
        <v>70</v>
      </c>
      <c r="D288" s="16">
        <v>11</v>
      </c>
      <c r="E288" s="15" t="s">
        <v>71</v>
      </c>
      <c r="F288" s="15" t="str">
        <f t="shared" si="8"/>
        <v>18111ALT</v>
      </c>
      <c r="G288" s="29" t="str">
        <f t="shared" si="9"/>
        <v>18111ALT</v>
      </c>
      <c r="H288" s="18">
        <v>1934.4</v>
      </c>
      <c r="I288" s="13" t="s">
        <v>58</v>
      </c>
      <c r="J288" s="35">
        <v>0</v>
      </c>
    </row>
    <row r="289" spans="1:10" ht="127.5">
      <c r="A289" s="13" t="s">
        <v>60</v>
      </c>
      <c r="B289" s="1">
        <v>181</v>
      </c>
      <c r="C289" s="1" t="s">
        <v>70</v>
      </c>
      <c r="D289" s="16">
        <v>15</v>
      </c>
      <c r="E289" s="15" t="s">
        <v>72</v>
      </c>
      <c r="F289" s="15" t="str">
        <f t="shared" si="8"/>
        <v>18115AST</v>
      </c>
      <c r="G289" s="29" t="str">
        <f t="shared" si="9"/>
        <v>18115AST</v>
      </c>
      <c r="H289" s="18">
        <v>2320.8000000000002</v>
      </c>
      <c r="I289" s="13" t="s">
        <v>58</v>
      </c>
      <c r="J289" s="35">
        <v>0</v>
      </c>
    </row>
    <row r="290" spans="1:10" ht="127.5">
      <c r="A290" s="13" t="s">
        <v>60</v>
      </c>
      <c r="B290" s="1">
        <v>181</v>
      </c>
      <c r="C290" s="1" t="s">
        <v>70</v>
      </c>
      <c r="D290" s="16">
        <v>17</v>
      </c>
      <c r="E290" s="15" t="s">
        <v>335</v>
      </c>
      <c r="F290" s="15" t="str">
        <f t="shared" si="8"/>
        <v>18117Bilirubi ukupni</v>
      </c>
      <c r="G290" s="29" t="str">
        <f t="shared" si="9"/>
        <v>18117Bilirubi ukupni</v>
      </c>
      <c r="H290" s="18">
        <v>4381.2</v>
      </c>
      <c r="I290" s="13" t="s">
        <v>58</v>
      </c>
      <c r="J290" s="35">
        <v>3</v>
      </c>
    </row>
    <row r="291" spans="1:10" ht="127.5">
      <c r="A291" s="13" t="s">
        <v>60</v>
      </c>
      <c r="B291" s="1">
        <v>181</v>
      </c>
      <c r="C291" s="1" t="s">
        <v>70</v>
      </c>
      <c r="D291" s="16">
        <v>18</v>
      </c>
      <c r="E291" s="15" t="s">
        <v>336</v>
      </c>
      <c r="F291" s="15" t="str">
        <f t="shared" si="8"/>
        <v xml:space="preserve">18118Bilirubin direktni </v>
      </c>
      <c r="G291" s="29" t="str">
        <f t="shared" si="9"/>
        <v xml:space="preserve">18118Bilirubin direktni </v>
      </c>
      <c r="H291" s="18">
        <v>2922</v>
      </c>
      <c r="I291" s="13" t="s">
        <v>58</v>
      </c>
      <c r="J291" s="35">
        <v>0</v>
      </c>
    </row>
    <row r="292" spans="1:10" ht="127.5">
      <c r="A292" s="13" t="s">
        <v>60</v>
      </c>
      <c r="B292" s="1">
        <v>181</v>
      </c>
      <c r="C292" s="1" t="s">
        <v>70</v>
      </c>
      <c r="D292" s="16">
        <v>19</v>
      </c>
      <c r="E292" s="15" t="s">
        <v>337</v>
      </c>
      <c r="F292" s="15" t="str">
        <f t="shared" si="8"/>
        <v>18119Bilirubin kalibrator</v>
      </c>
      <c r="G292" s="29" t="str">
        <f t="shared" si="9"/>
        <v>18119Bilirubin kalibrator</v>
      </c>
      <c r="H292" s="18">
        <v>18775.2</v>
      </c>
      <c r="I292" s="13" t="s">
        <v>58</v>
      </c>
      <c r="J292" s="35">
        <v>0</v>
      </c>
    </row>
    <row r="293" spans="1:10" ht="127.5">
      <c r="A293" s="13" t="s">
        <v>60</v>
      </c>
      <c r="B293" s="1">
        <v>181</v>
      </c>
      <c r="C293" s="1" t="s">
        <v>70</v>
      </c>
      <c r="D293" s="16">
        <v>20</v>
      </c>
      <c r="E293" s="15" t="s">
        <v>338</v>
      </c>
      <c r="F293" s="15" t="str">
        <f t="shared" si="8"/>
        <v>18120CHEM  I  kalibrator</v>
      </c>
      <c r="G293" s="29" t="str">
        <f t="shared" si="9"/>
        <v>18120CHEM  I  kalibrator</v>
      </c>
      <c r="H293" s="18">
        <v>12246</v>
      </c>
      <c r="I293" s="13" t="s">
        <v>58</v>
      </c>
      <c r="J293" s="35">
        <v>0</v>
      </c>
    </row>
    <row r="294" spans="1:10" ht="127.5">
      <c r="A294" s="13" t="s">
        <v>60</v>
      </c>
      <c r="B294" s="1">
        <v>181</v>
      </c>
      <c r="C294" s="1" t="s">
        <v>70</v>
      </c>
      <c r="D294" s="16">
        <v>21</v>
      </c>
      <c r="E294" s="15" t="s">
        <v>339</v>
      </c>
      <c r="F294" s="15" t="str">
        <f t="shared" si="8"/>
        <v>18121CHEM  II  kalibrator</v>
      </c>
      <c r="G294" s="29" t="str">
        <f t="shared" si="9"/>
        <v>18121CHEM  II  kalibrator</v>
      </c>
      <c r="H294" s="18">
        <v>5716.8</v>
      </c>
      <c r="I294" s="13" t="s">
        <v>58</v>
      </c>
      <c r="J294" s="35">
        <v>1.3333333333333333</v>
      </c>
    </row>
    <row r="295" spans="1:10" ht="127.5">
      <c r="A295" s="13" t="s">
        <v>60</v>
      </c>
      <c r="B295" s="1">
        <v>181</v>
      </c>
      <c r="C295" s="1" t="s">
        <v>70</v>
      </c>
      <c r="D295" s="16">
        <v>23</v>
      </c>
      <c r="E295" s="15" t="s">
        <v>340</v>
      </c>
      <c r="F295" s="15" t="str">
        <f t="shared" si="8"/>
        <v>18123CHK</v>
      </c>
      <c r="G295" s="29" t="str">
        <f t="shared" si="9"/>
        <v>18123CHK</v>
      </c>
      <c r="H295" s="18">
        <v>5913.6</v>
      </c>
      <c r="I295" s="13" t="s">
        <v>58</v>
      </c>
      <c r="J295" s="35">
        <v>0</v>
      </c>
    </row>
    <row r="296" spans="1:10" ht="127.5">
      <c r="A296" s="13" t="s">
        <v>60</v>
      </c>
      <c r="B296" s="1">
        <v>181</v>
      </c>
      <c r="C296" s="1" t="s">
        <v>70</v>
      </c>
      <c r="D296" s="16">
        <v>24</v>
      </c>
      <c r="E296" s="15" t="s">
        <v>341</v>
      </c>
      <c r="F296" s="15" t="str">
        <f t="shared" si="8"/>
        <v>18124CK</v>
      </c>
      <c r="G296" s="29" t="str">
        <f t="shared" si="9"/>
        <v>18124CK</v>
      </c>
      <c r="H296" s="18">
        <v>13879.2</v>
      </c>
      <c r="I296" s="13" t="s">
        <v>58</v>
      </c>
      <c r="J296" s="35">
        <v>0</v>
      </c>
    </row>
    <row r="297" spans="1:10" ht="127.5">
      <c r="A297" s="13" t="s">
        <v>60</v>
      </c>
      <c r="B297" s="1">
        <v>181</v>
      </c>
      <c r="C297" s="1" t="s">
        <v>70</v>
      </c>
      <c r="D297" s="16">
        <v>25</v>
      </c>
      <c r="E297" s="15" t="s">
        <v>342</v>
      </c>
      <c r="F297" s="15" t="str">
        <f t="shared" si="8"/>
        <v>18125CK/MB  kalibrator</v>
      </c>
      <c r="G297" s="29" t="str">
        <f t="shared" si="9"/>
        <v>18125CK/MB  kalibrator</v>
      </c>
      <c r="H297" s="18">
        <v>14024.4</v>
      </c>
      <c r="I297" s="13" t="s">
        <v>58</v>
      </c>
      <c r="J297" s="35">
        <v>-0.16666666666666674</v>
      </c>
    </row>
    <row r="298" spans="1:10" ht="127.5">
      <c r="A298" s="13" t="s">
        <v>60</v>
      </c>
      <c r="B298" s="1">
        <v>181</v>
      </c>
      <c r="C298" s="1" t="s">
        <v>70</v>
      </c>
      <c r="D298" s="16">
        <v>28</v>
      </c>
      <c r="E298" s="15" t="s">
        <v>343</v>
      </c>
      <c r="F298" s="15" t="str">
        <f t="shared" si="8"/>
        <v>18128Cuvette Cartridge</v>
      </c>
      <c r="G298" s="29" t="str">
        <f t="shared" si="9"/>
        <v>18128Cuvette Cartridge</v>
      </c>
      <c r="H298" s="18">
        <v>40298.400000000001</v>
      </c>
      <c r="I298" s="13" t="s">
        <v>58</v>
      </c>
      <c r="J298" s="35">
        <v>66</v>
      </c>
    </row>
    <row r="299" spans="1:10" ht="127.5">
      <c r="A299" s="13" t="s">
        <v>60</v>
      </c>
      <c r="B299" s="1">
        <v>181</v>
      </c>
      <c r="C299" s="1" t="s">
        <v>70</v>
      </c>
      <c r="D299" s="16">
        <v>29</v>
      </c>
      <c r="E299" s="15" t="s">
        <v>344</v>
      </c>
      <c r="F299" s="15" t="str">
        <f t="shared" si="8"/>
        <v>18129čašice  sa poklopcem</v>
      </c>
      <c r="G299" s="29" t="str">
        <f t="shared" si="9"/>
        <v>18129čašice  sa poklopcem</v>
      </c>
      <c r="H299" s="18">
        <v>5102.3999999999996</v>
      </c>
      <c r="I299" s="13" t="s">
        <v>58</v>
      </c>
      <c r="J299" s="35">
        <v>0</v>
      </c>
    </row>
    <row r="300" spans="1:10" ht="127.5">
      <c r="A300" s="13" t="s">
        <v>60</v>
      </c>
      <c r="B300" s="1">
        <v>181</v>
      </c>
      <c r="C300" s="1" t="s">
        <v>70</v>
      </c>
      <c r="D300" s="16">
        <v>32</v>
      </c>
      <c r="E300" s="15" t="s">
        <v>345</v>
      </c>
      <c r="F300" s="15" t="str">
        <f t="shared" si="8"/>
        <v>18132ENZ  II  kalibrator</v>
      </c>
      <c r="G300" s="29" t="str">
        <f t="shared" si="9"/>
        <v>18132ENZ  II  kalibrator</v>
      </c>
      <c r="H300" s="18">
        <v>15000</v>
      </c>
      <c r="I300" s="13" t="s">
        <v>58</v>
      </c>
      <c r="J300" s="35">
        <v>0</v>
      </c>
    </row>
    <row r="301" spans="1:10" ht="127.5">
      <c r="A301" s="13" t="s">
        <v>60</v>
      </c>
      <c r="B301" s="1">
        <v>181</v>
      </c>
      <c r="C301" s="1" t="s">
        <v>70</v>
      </c>
      <c r="D301" s="16">
        <v>33</v>
      </c>
      <c r="E301" s="15" t="s">
        <v>346</v>
      </c>
      <c r="F301" s="15" t="str">
        <f t="shared" si="8"/>
        <v>18133Enzyme Verifier</v>
      </c>
      <c r="G301" s="29" t="str">
        <f t="shared" si="9"/>
        <v>18133Enzyme Verifier</v>
      </c>
      <c r="H301" s="18">
        <v>13160.4</v>
      </c>
      <c r="I301" s="13" t="s">
        <v>58</v>
      </c>
      <c r="J301" s="35">
        <v>0</v>
      </c>
    </row>
    <row r="302" spans="1:10" ht="127.5">
      <c r="A302" s="13" t="s">
        <v>60</v>
      </c>
      <c r="B302" s="1">
        <v>181</v>
      </c>
      <c r="C302" s="1" t="s">
        <v>70</v>
      </c>
      <c r="D302" s="16">
        <v>36</v>
      </c>
      <c r="E302" s="15" t="s">
        <v>304</v>
      </c>
      <c r="F302" s="15" t="str">
        <f t="shared" si="8"/>
        <v>18136GGT</v>
      </c>
      <c r="G302" s="29" t="str">
        <f t="shared" si="9"/>
        <v>18136GGT</v>
      </c>
      <c r="H302" s="18">
        <v>3068.4</v>
      </c>
      <c r="I302" s="13" t="s">
        <v>58</v>
      </c>
      <c r="J302" s="35">
        <v>6</v>
      </c>
    </row>
    <row r="303" spans="1:10" ht="127.5">
      <c r="A303" s="13" t="s">
        <v>60</v>
      </c>
      <c r="B303" s="1">
        <v>181</v>
      </c>
      <c r="C303" s="1" t="s">
        <v>70</v>
      </c>
      <c r="D303" s="16">
        <v>37</v>
      </c>
      <c r="E303" s="15" t="s">
        <v>347</v>
      </c>
      <c r="F303" s="15" t="str">
        <f t="shared" si="8"/>
        <v>18137Glukoza</v>
      </c>
      <c r="G303" s="29" t="str">
        <f t="shared" si="9"/>
        <v>18137Glukoza</v>
      </c>
      <c r="H303" s="18">
        <v>7585.2</v>
      </c>
      <c r="I303" s="13" t="s">
        <v>58</v>
      </c>
      <c r="J303" s="35">
        <v>5</v>
      </c>
    </row>
    <row r="304" spans="1:10" ht="127.5">
      <c r="A304" s="13" t="s">
        <v>60</v>
      </c>
      <c r="B304" s="1">
        <v>181</v>
      </c>
      <c r="C304" s="1" t="s">
        <v>70</v>
      </c>
      <c r="D304" s="16">
        <v>46</v>
      </c>
      <c r="E304" s="15" t="s">
        <v>348</v>
      </c>
      <c r="F304" s="15" t="str">
        <f t="shared" si="8"/>
        <v>18146hsCRP</v>
      </c>
      <c r="G304" s="29" t="str">
        <f t="shared" si="9"/>
        <v>18146hsCRP</v>
      </c>
      <c r="H304" s="18">
        <v>6912</v>
      </c>
      <c r="I304" s="13" t="s">
        <v>58</v>
      </c>
      <c r="J304" s="35">
        <v>56</v>
      </c>
    </row>
    <row r="305" spans="1:10" ht="127.5">
      <c r="A305" s="13" t="s">
        <v>60</v>
      </c>
      <c r="B305" s="1">
        <v>181</v>
      </c>
      <c r="C305" s="1" t="s">
        <v>70</v>
      </c>
      <c r="D305" s="16">
        <v>47</v>
      </c>
      <c r="E305" s="15" t="s">
        <v>349</v>
      </c>
      <c r="F305" s="15" t="str">
        <f t="shared" si="8"/>
        <v>18147hsCRP kalibrator</v>
      </c>
      <c r="G305" s="29" t="str">
        <f t="shared" si="9"/>
        <v>18147hsCRP kalibrator</v>
      </c>
      <c r="H305" s="18">
        <v>23463.599999999999</v>
      </c>
      <c r="I305" s="13" t="s">
        <v>58</v>
      </c>
      <c r="J305" s="35">
        <v>-0.16666666666666674</v>
      </c>
    </row>
    <row r="306" spans="1:10" ht="127.5">
      <c r="A306" s="13" t="s">
        <v>60</v>
      </c>
      <c r="B306" s="1">
        <v>181</v>
      </c>
      <c r="C306" s="1" t="s">
        <v>70</v>
      </c>
      <c r="D306" s="16">
        <v>55</v>
      </c>
      <c r="E306" s="15" t="s">
        <v>350</v>
      </c>
      <c r="F306" s="15" t="str">
        <f t="shared" si="8"/>
        <v>18155Kreatinin</v>
      </c>
      <c r="G306" s="29" t="str">
        <f t="shared" si="9"/>
        <v>18155Kreatinin</v>
      </c>
      <c r="H306" s="18">
        <v>2011.2</v>
      </c>
      <c r="I306" s="13" t="s">
        <v>58</v>
      </c>
      <c r="J306" s="35">
        <v>10</v>
      </c>
    </row>
    <row r="307" spans="1:10" ht="127.5">
      <c r="A307" s="13" t="s">
        <v>60</v>
      </c>
      <c r="B307" s="1">
        <v>181</v>
      </c>
      <c r="C307" s="1" t="s">
        <v>70</v>
      </c>
      <c r="D307" s="16">
        <v>82</v>
      </c>
      <c r="E307" s="15" t="s">
        <v>297</v>
      </c>
      <c r="F307" s="15" t="str">
        <f t="shared" si="8"/>
        <v>18182Magnezijum</v>
      </c>
      <c r="G307" s="29" t="str">
        <f t="shared" si="9"/>
        <v>18182Magnezijum</v>
      </c>
      <c r="H307" s="18">
        <v>6289.2</v>
      </c>
      <c r="I307" s="13" t="s">
        <v>58</v>
      </c>
      <c r="J307" s="35">
        <v>19</v>
      </c>
    </row>
    <row r="308" spans="1:10" ht="127.5">
      <c r="A308" s="13" t="s">
        <v>60</v>
      </c>
      <c r="B308" s="1">
        <v>181</v>
      </c>
      <c r="C308" s="1" t="s">
        <v>70</v>
      </c>
      <c r="D308" s="16">
        <v>83</v>
      </c>
      <c r="E308" s="15" t="s">
        <v>73</v>
      </c>
      <c r="F308" s="15" t="str">
        <f t="shared" si="8"/>
        <v xml:space="preserve">18183male čašice a 1.0 ml </v>
      </c>
      <c r="G308" s="29" t="str">
        <f t="shared" si="9"/>
        <v xml:space="preserve">18183male čašice a 1.0 ml </v>
      </c>
      <c r="H308" s="18">
        <v>5102.3999999999996</v>
      </c>
      <c r="I308" s="13" t="s">
        <v>58</v>
      </c>
      <c r="J308" s="35">
        <v>6</v>
      </c>
    </row>
    <row r="309" spans="1:10" ht="127.5">
      <c r="A309" s="13" t="s">
        <v>60</v>
      </c>
      <c r="B309" s="1">
        <v>181</v>
      </c>
      <c r="C309" s="1" t="s">
        <v>70</v>
      </c>
      <c r="D309" s="16">
        <v>92</v>
      </c>
      <c r="E309" s="15" t="s">
        <v>351</v>
      </c>
      <c r="F309" s="15" t="str">
        <f t="shared" si="8"/>
        <v>18192Quiciklyte Multi senzor Na/K/Cl cartidge</v>
      </c>
      <c r="G309" s="29" t="str">
        <f t="shared" si="9"/>
        <v>18192Quiciklyte Multi senzor Na/K/Cl cartidge</v>
      </c>
      <c r="H309" s="18">
        <v>16318.8</v>
      </c>
      <c r="I309" s="13" t="s">
        <v>58</v>
      </c>
      <c r="J309" s="35">
        <v>0</v>
      </c>
    </row>
    <row r="310" spans="1:10" ht="127.5">
      <c r="A310" s="13" t="s">
        <v>60</v>
      </c>
      <c r="B310" s="1">
        <v>181</v>
      </c>
      <c r="C310" s="1" t="s">
        <v>70</v>
      </c>
      <c r="D310" s="16">
        <v>93</v>
      </c>
      <c r="E310" s="15" t="s">
        <v>352</v>
      </c>
      <c r="F310" s="15" t="str">
        <f t="shared" si="8"/>
        <v>18193Quiciklyte Multisensor dilution check</v>
      </c>
      <c r="G310" s="29" t="str">
        <f t="shared" si="9"/>
        <v>18193Quiciklyte Multisensor dilution check</v>
      </c>
      <c r="H310" s="18">
        <v>7144.8</v>
      </c>
      <c r="I310" s="13" t="s">
        <v>58</v>
      </c>
      <c r="J310" s="35">
        <v>1</v>
      </c>
    </row>
    <row r="311" spans="1:10" ht="127.5">
      <c r="A311" s="13" t="s">
        <v>60</v>
      </c>
      <c r="B311" s="1">
        <v>181</v>
      </c>
      <c r="C311" s="1" t="s">
        <v>70</v>
      </c>
      <c r="D311" s="16">
        <v>94</v>
      </c>
      <c r="E311" s="15" t="s">
        <v>353</v>
      </c>
      <c r="F311" s="15" t="str">
        <f t="shared" si="8"/>
        <v>18194Quiciklyte Multisensor Flush Solution</v>
      </c>
      <c r="G311" s="29" t="str">
        <f t="shared" si="9"/>
        <v>18194Quiciklyte Multisensor Flush Solution</v>
      </c>
      <c r="H311" s="18">
        <v>20920.8</v>
      </c>
      <c r="I311" s="13" t="s">
        <v>58</v>
      </c>
      <c r="J311" s="35">
        <v>1.2999999999999998</v>
      </c>
    </row>
    <row r="312" spans="1:10" ht="127.5">
      <c r="A312" s="13" t="s">
        <v>60</v>
      </c>
      <c r="B312" s="1">
        <v>181</v>
      </c>
      <c r="C312" s="1" t="s">
        <v>70</v>
      </c>
      <c r="D312" s="16">
        <v>95</v>
      </c>
      <c r="E312" s="15" t="s">
        <v>354</v>
      </c>
      <c r="F312" s="15" t="str">
        <f t="shared" si="8"/>
        <v>18195Quiciklyte Multisensor Sample diluent</v>
      </c>
      <c r="G312" s="29" t="str">
        <f t="shared" si="9"/>
        <v>18195Quiciklyte Multisensor Sample diluent</v>
      </c>
      <c r="H312" s="18">
        <v>18360</v>
      </c>
      <c r="I312" s="13" t="s">
        <v>58</v>
      </c>
      <c r="J312" s="35">
        <v>1.333333333333333</v>
      </c>
    </row>
    <row r="313" spans="1:10" ht="127.5">
      <c r="A313" s="13" t="s">
        <v>60</v>
      </c>
      <c r="B313" s="1">
        <v>181</v>
      </c>
      <c r="C313" s="1" t="s">
        <v>70</v>
      </c>
      <c r="D313" s="16">
        <v>96</v>
      </c>
      <c r="E313" s="15" t="s">
        <v>355</v>
      </c>
      <c r="F313" s="15" t="str">
        <f t="shared" si="8"/>
        <v>18196Quiciklyte Standard A</v>
      </c>
      <c r="G313" s="29" t="str">
        <f t="shared" si="9"/>
        <v>18196Quiciklyte Standard A</v>
      </c>
      <c r="H313" s="18">
        <v>20920.8</v>
      </c>
      <c r="I313" s="13" t="s">
        <v>58</v>
      </c>
      <c r="J313" s="35">
        <v>3</v>
      </c>
    </row>
    <row r="314" spans="1:10" ht="127.5">
      <c r="A314" s="13" t="s">
        <v>60</v>
      </c>
      <c r="B314" s="1">
        <v>181</v>
      </c>
      <c r="C314" s="1" t="s">
        <v>70</v>
      </c>
      <c r="D314" s="16">
        <v>97</v>
      </c>
      <c r="E314" s="15" t="s">
        <v>356</v>
      </c>
      <c r="F314" s="15" t="str">
        <f t="shared" si="8"/>
        <v>18197Quiciklyte Standard B</v>
      </c>
      <c r="G314" s="29" t="str">
        <f t="shared" si="9"/>
        <v>18197Quiciklyte Standard B</v>
      </c>
      <c r="H314" s="18">
        <v>20920.8</v>
      </c>
      <c r="I314" s="13" t="s">
        <v>58</v>
      </c>
      <c r="J314" s="35">
        <v>0</v>
      </c>
    </row>
    <row r="315" spans="1:10" ht="127.5">
      <c r="A315" s="13" t="s">
        <v>60</v>
      </c>
      <c r="B315" s="1">
        <v>181</v>
      </c>
      <c r="C315" s="1" t="s">
        <v>70</v>
      </c>
      <c r="D315" s="16">
        <v>101</v>
      </c>
      <c r="E315" s="15" t="s">
        <v>357</v>
      </c>
      <c r="F315" s="15" t="str">
        <f t="shared" si="8"/>
        <v>181101Salt bridge solution</v>
      </c>
      <c r="G315" s="29" t="str">
        <f t="shared" si="9"/>
        <v>181101Salt bridge solution</v>
      </c>
      <c r="H315" s="18">
        <v>5914.8</v>
      </c>
      <c r="I315" s="13" t="s">
        <v>58</v>
      </c>
      <c r="J315" s="35">
        <v>0</v>
      </c>
    </row>
    <row r="316" spans="1:10" ht="127.5">
      <c r="A316" s="13" t="s">
        <v>60</v>
      </c>
      <c r="B316" s="1">
        <v>181</v>
      </c>
      <c r="C316" s="1" t="s">
        <v>70</v>
      </c>
      <c r="D316" s="16">
        <v>107</v>
      </c>
      <c r="E316" s="15" t="s">
        <v>358</v>
      </c>
      <c r="F316" s="15" t="str">
        <f t="shared" si="8"/>
        <v>181107UCFP - urin/likvor protein kalibrator</v>
      </c>
      <c r="G316" s="29" t="str">
        <f t="shared" si="9"/>
        <v>181107UCFP - urin/likvor protein kalibrator</v>
      </c>
      <c r="H316" s="18">
        <v>15202.8</v>
      </c>
      <c r="I316" s="13" t="s">
        <v>58</v>
      </c>
      <c r="J316" s="35">
        <v>0.33333333333333326</v>
      </c>
    </row>
    <row r="317" spans="1:10" ht="127.5">
      <c r="A317" s="13" t="s">
        <v>60</v>
      </c>
      <c r="B317" s="1">
        <v>181</v>
      </c>
      <c r="C317" s="1" t="s">
        <v>70</v>
      </c>
      <c r="D317" s="16">
        <v>108</v>
      </c>
      <c r="E317" s="15" t="s">
        <v>359</v>
      </c>
      <c r="F317" s="15" t="str">
        <f t="shared" si="8"/>
        <v>181108Ukupni proteini</v>
      </c>
      <c r="G317" s="29" t="str">
        <f t="shared" si="9"/>
        <v>181108Ukupni proteini</v>
      </c>
      <c r="H317" s="18">
        <v>1780.8</v>
      </c>
      <c r="I317" s="13" t="s">
        <v>58</v>
      </c>
      <c r="J317" s="35">
        <v>0</v>
      </c>
    </row>
    <row r="318" spans="1:10" ht="127.5">
      <c r="A318" s="13" t="s">
        <v>60</v>
      </c>
      <c r="B318" s="1">
        <v>181</v>
      </c>
      <c r="C318" s="1" t="s">
        <v>70</v>
      </c>
      <c r="D318" s="16">
        <v>109</v>
      </c>
      <c r="E318" s="15" t="s">
        <v>360</v>
      </c>
      <c r="F318" s="15" t="str">
        <f t="shared" si="8"/>
        <v>181109Urea</v>
      </c>
      <c r="G318" s="29" t="str">
        <f t="shared" si="9"/>
        <v>181109Urea</v>
      </c>
      <c r="H318" s="18">
        <v>3260.4</v>
      </c>
      <c r="I318" s="13" t="s">
        <v>58</v>
      </c>
      <c r="J318" s="35">
        <v>4</v>
      </c>
    </row>
    <row r="319" spans="1:10" ht="127.5">
      <c r="A319" s="13" t="s">
        <v>60</v>
      </c>
      <c r="B319" s="1">
        <v>181</v>
      </c>
      <c r="C319" s="1" t="s">
        <v>70</v>
      </c>
      <c r="D319" s="16">
        <v>114</v>
      </c>
      <c r="E319" s="15" t="s">
        <v>361</v>
      </c>
      <c r="F319" s="15" t="str">
        <f t="shared" si="8"/>
        <v xml:space="preserve">181114UCFP - urin/likvor protein </v>
      </c>
      <c r="G319" s="29" t="str">
        <f t="shared" si="9"/>
        <v xml:space="preserve">181114UCFP - urin/likvor protein </v>
      </c>
      <c r="H319" s="18">
        <v>2678.4</v>
      </c>
      <c r="I319" s="13" t="s">
        <v>58</v>
      </c>
      <c r="J319" s="35">
        <v>0</v>
      </c>
    </row>
    <row r="320" spans="1:10" ht="63.75">
      <c r="A320" s="13" t="s">
        <v>60</v>
      </c>
      <c r="B320" s="1">
        <v>206</v>
      </c>
      <c r="C320" s="1" t="s">
        <v>34</v>
      </c>
      <c r="D320" s="16">
        <v>4</v>
      </c>
      <c r="E320" s="15" t="s">
        <v>362</v>
      </c>
      <c r="F320" s="15" t="str">
        <f t="shared" si="8"/>
        <v xml:space="preserve">2064Bilirubin - Direct (BILD2)  </v>
      </c>
      <c r="G320" s="29" t="str">
        <f t="shared" si="9"/>
        <v xml:space="preserve">2064Bilirubin - Direct (BILD2)  </v>
      </c>
      <c r="H320" s="18">
        <v>1872.5</v>
      </c>
      <c r="I320" s="19" t="s">
        <v>56</v>
      </c>
      <c r="J320" s="35">
        <v>7</v>
      </c>
    </row>
    <row r="321" spans="1:10" ht="63.75">
      <c r="A321" s="13" t="s">
        <v>60</v>
      </c>
      <c r="B321" s="1">
        <v>206</v>
      </c>
      <c r="C321" s="1" t="s">
        <v>34</v>
      </c>
      <c r="D321" s="16">
        <v>5</v>
      </c>
      <c r="E321" s="15" t="s">
        <v>363</v>
      </c>
      <c r="F321" s="15" t="str">
        <f t="shared" si="8"/>
        <v>2065Bilirubin - Total (BILT3)</v>
      </c>
      <c r="G321" s="29" t="str">
        <f t="shared" si="9"/>
        <v>2065Bilirubin - Total (BILT3)</v>
      </c>
      <c r="H321" s="18">
        <v>3320</v>
      </c>
      <c r="I321" s="19" t="s">
        <v>56</v>
      </c>
      <c r="J321" s="35">
        <v>10</v>
      </c>
    </row>
    <row r="322" spans="1:10" ht="63.75">
      <c r="A322" s="13" t="s">
        <v>60</v>
      </c>
      <c r="B322" s="1">
        <v>206</v>
      </c>
      <c r="C322" s="1" t="s">
        <v>34</v>
      </c>
      <c r="D322" s="16">
        <v>10</v>
      </c>
      <c r="E322" s="15" t="s">
        <v>364</v>
      </c>
      <c r="F322" s="15" t="str">
        <f t="shared" ref="F322:F385" si="10">+B322&amp;D322&amp;E322</f>
        <v xml:space="preserve">20610Creatinine Jaffe (CREJ2)  </v>
      </c>
      <c r="G322" s="29" t="str">
        <f t="shared" ref="G322:G385" si="11">+B322&amp;D322&amp;E322</f>
        <v xml:space="preserve">20610Creatinine Jaffe (CREJ2)  </v>
      </c>
      <c r="H322" s="18">
        <v>1869</v>
      </c>
      <c r="I322" s="19" t="s">
        <v>56</v>
      </c>
      <c r="J322" s="35">
        <v>5</v>
      </c>
    </row>
    <row r="323" spans="1:10" ht="63.75">
      <c r="A323" s="13" t="s">
        <v>60</v>
      </c>
      <c r="B323" s="1">
        <v>206</v>
      </c>
      <c r="C323" s="1" t="s">
        <v>34</v>
      </c>
      <c r="D323" s="16">
        <v>75</v>
      </c>
      <c r="E323" s="15" t="s">
        <v>35</v>
      </c>
      <c r="F323" s="15" t="str">
        <f t="shared" si="10"/>
        <v>20675Electrode ISE Chloride</v>
      </c>
      <c r="G323" s="29" t="str">
        <f t="shared" si="11"/>
        <v>20675Electrode ISE Chloride</v>
      </c>
      <c r="H323" s="18">
        <v>52667.13</v>
      </c>
      <c r="I323" s="19" t="s">
        <v>56</v>
      </c>
      <c r="J323" s="35">
        <v>1</v>
      </c>
    </row>
    <row r="324" spans="1:10" ht="63.75">
      <c r="A324" s="13" t="s">
        <v>60</v>
      </c>
      <c r="B324" s="1">
        <v>206</v>
      </c>
      <c r="C324" s="1" t="s">
        <v>34</v>
      </c>
      <c r="D324" s="16">
        <v>11</v>
      </c>
      <c r="E324" s="15" t="s">
        <v>365</v>
      </c>
      <c r="F324" s="15" t="str">
        <f t="shared" si="10"/>
        <v xml:space="preserve">20611Glucose (GLUH2)  </v>
      </c>
      <c r="G324" s="29" t="str">
        <f t="shared" si="11"/>
        <v xml:space="preserve">20611Glucose (GLUH2)  </v>
      </c>
      <c r="H324" s="18">
        <v>1449</v>
      </c>
      <c r="I324" s="19" t="s">
        <v>56</v>
      </c>
      <c r="J324" s="35">
        <v>1</v>
      </c>
    </row>
    <row r="325" spans="1:10" ht="63.75">
      <c r="A325" s="13" t="s">
        <v>60</v>
      </c>
      <c r="B325" s="1">
        <v>206</v>
      </c>
      <c r="C325" s="1" t="s">
        <v>34</v>
      </c>
      <c r="D325" s="16">
        <v>13</v>
      </c>
      <c r="E325" s="15" t="s">
        <v>367</v>
      </c>
      <c r="F325" s="15" t="str">
        <f t="shared" si="10"/>
        <v xml:space="preserve">20613Iron (IRON2)  </v>
      </c>
      <c r="G325" s="29" t="str">
        <f t="shared" si="11"/>
        <v xml:space="preserve">20613Iron (IRON2)  </v>
      </c>
      <c r="H325" s="18">
        <v>2496</v>
      </c>
      <c r="I325" s="19" t="s">
        <v>56</v>
      </c>
      <c r="J325" s="35">
        <v>1.9666666666666663</v>
      </c>
    </row>
    <row r="326" spans="1:10" ht="63.75">
      <c r="A326" s="13" t="s">
        <v>60</v>
      </c>
      <c r="B326" s="1">
        <v>206</v>
      </c>
      <c r="C326" s="1" t="s">
        <v>34</v>
      </c>
      <c r="D326" s="16">
        <v>12</v>
      </c>
      <c r="E326" s="15" t="s">
        <v>366</v>
      </c>
      <c r="F326" s="15" t="str">
        <f t="shared" si="10"/>
        <v xml:space="preserve">20612Glucose (GLUC3)  </v>
      </c>
      <c r="G326" s="29" t="str">
        <f t="shared" si="11"/>
        <v xml:space="preserve">20612Glucose (GLUC3)  </v>
      </c>
      <c r="H326" s="18">
        <v>7968</v>
      </c>
      <c r="I326" s="19" t="s">
        <v>56</v>
      </c>
      <c r="J326" s="35">
        <v>5</v>
      </c>
    </row>
    <row r="327" spans="1:10" ht="63.75">
      <c r="A327" s="13" t="s">
        <v>60</v>
      </c>
      <c r="B327" s="1">
        <v>206</v>
      </c>
      <c r="C327" s="1" t="s">
        <v>34</v>
      </c>
      <c r="D327" s="16">
        <v>15</v>
      </c>
      <c r="E327" s="15" t="s">
        <v>368</v>
      </c>
      <c r="F327" s="15" t="str">
        <f t="shared" si="10"/>
        <v xml:space="preserve">20615Magnesium (MG)  </v>
      </c>
      <c r="G327" s="29" t="str">
        <f t="shared" si="11"/>
        <v xml:space="preserve">20615Magnesium (MG)  </v>
      </c>
      <c r="H327" s="18">
        <v>2716.88</v>
      </c>
      <c r="I327" s="19" t="s">
        <v>56</v>
      </c>
      <c r="J327" s="35">
        <v>15</v>
      </c>
    </row>
    <row r="328" spans="1:10" ht="63.75">
      <c r="A328" s="13" t="s">
        <v>60</v>
      </c>
      <c r="B328" s="1">
        <v>206</v>
      </c>
      <c r="C328" s="1" t="s">
        <v>34</v>
      </c>
      <c r="D328" s="16">
        <v>17</v>
      </c>
      <c r="E328" s="15" t="s">
        <v>369</v>
      </c>
      <c r="F328" s="15" t="str">
        <f t="shared" si="10"/>
        <v xml:space="preserve">20617Total Protein (TP2)  </v>
      </c>
      <c r="G328" s="29" t="str">
        <f t="shared" si="11"/>
        <v xml:space="preserve">20617Total Protein (TP2)  </v>
      </c>
      <c r="H328" s="18">
        <v>1872</v>
      </c>
      <c r="I328" s="19" t="s">
        <v>56</v>
      </c>
      <c r="J328" s="35">
        <v>0</v>
      </c>
    </row>
    <row r="329" spans="1:10" ht="63.75">
      <c r="A329" s="13" t="s">
        <v>60</v>
      </c>
      <c r="B329" s="1">
        <v>206</v>
      </c>
      <c r="C329" s="1" t="s">
        <v>34</v>
      </c>
      <c r="D329" s="16">
        <v>22</v>
      </c>
      <c r="E329" s="15" t="s">
        <v>371</v>
      </c>
      <c r="F329" s="15" t="str">
        <f t="shared" si="10"/>
        <v xml:space="preserve">20622Uric Acid (UA2)  </v>
      </c>
      <c r="G329" s="29" t="str">
        <f t="shared" si="11"/>
        <v xml:space="preserve">20622Uric Acid (UA2)  </v>
      </c>
      <c r="H329" s="18">
        <v>5312</v>
      </c>
      <c r="I329" s="19" t="s">
        <v>56</v>
      </c>
      <c r="J329" s="35">
        <v>0</v>
      </c>
    </row>
    <row r="330" spans="1:10" ht="63.75">
      <c r="A330" s="13" t="s">
        <v>60</v>
      </c>
      <c r="B330" s="1">
        <v>206</v>
      </c>
      <c r="C330" s="1" t="s">
        <v>34</v>
      </c>
      <c r="D330" s="16">
        <v>21</v>
      </c>
      <c r="E330" s="15" t="s">
        <v>370</v>
      </c>
      <c r="F330" s="15" t="str">
        <f t="shared" si="10"/>
        <v xml:space="preserve">20621Urea (UREAL)  </v>
      </c>
      <c r="G330" s="29" t="str">
        <f t="shared" si="11"/>
        <v xml:space="preserve">20621Urea (UREAL)  </v>
      </c>
      <c r="H330" s="18">
        <v>5315</v>
      </c>
      <c r="I330" s="19" t="s">
        <v>56</v>
      </c>
      <c r="J330" s="35">
        <v>10.133333333333335</v>
      </c>
    </row>
    <row r="331" spans="1:10" ht="63.75">
      <c r="A331" s="13" t="s">
        <v>60</v>
      </c>
      <c r="B331" s="1">
        <v>206</v>
      </c>
      <c r="C331" s="1" t="s">
        <v>34</v>
      </c>
      <c r="D331" s="16">
        <v>25</v>
      </c>
      <c r="E331" s="15" t="s">
        <v>373</v>
      </c>
      <c r="F331" s="15" t="str">
        <f t="shared" si="10"/>
        <v xml:space="preserve">20625AST (ASTL)  </v>
      </c>
      <c r="G331" s="29" t="str">
        <f t="shared" si="11"/>
        <v xml:space="preserve">20625AST (ASTL)  </v>
      </c>
      <c r="H331" s="18">
        <v>3460</v>
      </c>
      <c r="I331" s="19" t="s">
        <v>56</v>
      </c>
      <c r="J331" s="35">
        <v>5</v>
      </c>
    </row>
    <row r="332" spans="1:10" ht="63.75">
      <c r="A332" s="13" t="s">
        <v>60</v>
      </c>
      <c r="B332" s="1">
        <v>206</v>
      </c>
      <c r="C332" s="1" t="s">
        <v>34</v>
      </c>
      <c r="D332" s="16">
        <v>24</v>
      </c>
      <c r="E332" s="15" t="s">
        <v>372</v>
      </c>
      <c r="F332" s="15" t="str">
        <f t="shared" si="10"/>
        <v xml:space="preserve">20624ALT (ALTL)  </v>
      </c>
      <c r="G332" s="29" t="str">
        <f t="shared" si="11"/>
        <v xml:space="preserve">20624ALT (ALTL)  </v>
      </c>
      <c r="H332" s="18">
        <v>3460</v>
      </c>
      <c r="I332" s="19" t="s">
        <v>56</v>
      </c>
      <c r="J332" s="35">
        <v>5</v>
      </c>
    </row>
    <row r="333" spans="1:10" ht="63.75">
      <c r="A333" s="13" t="s">
        <v>60</v>
      </c>
      <c r="B333" s="1">
        <v>206</v>
      </c>
      <c r="C333" s="1" t="s">
        <v>34</v>
      </c>
      <c r="D333" s="16">
        <v>26</v>
      </c>
      <c r="E333" s="15" t="s">
        <v>374</v>
      </c>
      <c r="F333" s="15" t="str">
        <f t="shared" si="10"/>
        <v xml:space="preserve">20626Amylase (AMYL2)  </v>
      </c>
      <c r="G333" s="29" t="str">
        <f t="shared" si="11"/>
        <v xml:space="preserve">20626Amylase (AMYL2)  </v>
      </c>
      <c r="H333" s="18">
        <v>8856</v>
      </c>
      <c r="I333" s="19" t="s">
        <v>56</v>
      </c>
      <c r="J333" s="35">
        <v>1</v>
      </c>
    </row>
    <row r="334" spans="1:10" ht="63.75">
      <c r="A334" s="13" t="s">
        <v>60</v>
      </c>
      <c r="B334" s="1">
        <v>206</v>
      </c>
      <c r="C334" s="1" t="s">
        <v>34</v>
      </c>
      <c r="D334" s="16">
        <v>28</v>
      </c>
      <c r="E334" s="15" t="s">
        <v>375</v>
      </c>
      <c r="F334" s="15" t="str">
        <f t="shared" si="10"/>
        <v>20628CK (CK2)</v>
      </c>
      <c r="G334" s="29" t="str">
        <f t="shared" si="11"/>
        <v>20628CK (CK2)</v>
      </c>
      <c r="H334" s="18">
        <v>5676</v>
      </c>
      <c r="I334" s="19" t="s">
        <v>56</v>
      </c>
      <c r="J334" s="35">
        <v>0</v>
      </c>
    </row>
    <row r="335" spans="1:10" ht="63.75">
      <c r="A335" s="13" t="s">
        <v>60</v>
      </c>
      <c r="B335" s="1">
        <v>206</v>
      </c>
      <c r="C335" s="1" t="s">
        <v>34</v>
      </c>
      <c r="D335" s="16">
        <v>31</v>
      </c>
      <c r="E335" s="15" t="s">
        <v>377</v>
      </c>
      <c r="F335" s="15" t="str">
        <f t="shared" si="10"/>
        <v xml:space="preserve">20631LDH L→P (LDHI2)  </v>
      </c>
      <c r="G335" s="29" t="str">
        <f t="shared" si="11"/>
        <v xml:space="preserve">20631LDH L→P (LDHI2)  </v>
      </c>
      <c r="H335" s="18">
        <v>4347</v>
      </c>
      <c r="I335" s="19" t="s">
        <v>56</v>
      </c>
      <c r="J335" s="35">
        <v>1</v>
      </c>
    </row>
    <row r="336" spans="1:10" ht="63.75">
      <c r="A336" s="13" t="s">
        <v>60</v>
      </c>
      <c r="B336" s="1">
        <v>206</v>
      </c>
      <c r="C336" s="1" t="s">
        <v>34</v>
      </c>
      <c r="D336" s="16">
        <v>30</v>
      </c>
      <c r="E336" s="15" t="s">
        <v>376</v>
      </c>
      <c r="F336" s="15" t="str">
        <f t="shared" si="10"/>
        <v xml:space="preserve">20630GGT (GGT-2)  </v>
      </c>
      <c r="G336" s="29" t="str">
        <f t="shared" si="11"/>
        <v xml:space="preserve">20630GGT (GGT-2)  </v>
      </c>
      <c r="H336" s="18">
        <v>4528</v>
      </c>
      <c r="I336" s="19" t="s">
        <v>56</v>
      </c>
      <c r="J336" s="35">
        <v>5</v>
      </c>
    </row>
    <row r="337" spans="1:10" ht="63.75">
      <c r="A337" s="13" t="s">
        <v>60</v>
      </c>
      <c r="B337" s="1">
        <v>206</v>
      </c>
      <c r="C337" s="1" t="s">
        <v>34</v>
      </c>
      <c r="D337" s="16">
        <v>32</v>
      </c>
      <c r="E337" s="15" t="s">
        <v>378</v>
      </c>
      <c r="F337" s="15" t="str">
        <f t="shared" si="10"/>
        <v xml:space="preserve">20632Lipase (LIPC)  </v>
      </c>
      <c r="G337" s="29" t="str">
        <f t="shared" si="11"/>
        <v xml:space="preserve">20632Lipase (LIPC)  </v>
      </c>
      <c r="H337" s="18">
        <v>6078</v>
      </c>
      <c r="I337" s="19" t="s">
        <v>56</v>
      </c>
      <c r="J337" s="35">
        <v>2</v>
      </c>
    </row>
    <row r="338" spans="1:10" ht="63.75">
      <c r="A338" s="13" t="s">
        <v>60</v>
      </c>
      <c r="B338" s="1">
        <v>206</v>
      </c>
      <c r="C338" s="1" t="s">
        <v>34</v>
      </c>
      <c r="D338" s="16">
        <v>36</v>
      </c>
      <c r="E338" s="15" t="s">
        <v>379</v>
      </c>
      <c r="F338" s="15" t="str">
        <f t="shared" si="10"/>
        <v>20636CRP (CRPLX)</v>
      </c>
      <c r="G338" s="29" t="str">
        <f t="shared" si="11"/>
        <v>20636CRP (CRPLX)</v>
      </c>
      <c r="H338" s="18">
        <v>33729.5</v>
      </c>
      <c r="I338" s="19" t="s">
        <v>56</v>
      </c>
      <c r="J338" s="35">
        <v>20</v>
      </c>
    </row>
    <row r="339" spans="1:10" ht="63.75">
      <c r="A339" s="13" t="s">
        <v>60</v>
      </c>
      <c r="B339" s="1">
        <v>206</v>
      </c>
      <c r="C339" s="1" t="s">
        <v>34</v>
      </c>
      <c r="D339" s="16">
        <v>43</v>
      </c>
      <c r="E339" s="15" t="s">
        <v>380</v>
      </c>
      <c r="F339" s="15" t="str">
        <f t="shared" si="10"/>
        <v xml:space="preserve">20643Activator  </v>
      </c>
      <c r="G339" s="29" t="str">
        <f t="shared" si="11"/>
        <v xml:space="preserve">20643Activator  </v>
      </c>
      <c r="H339" s="18">
        <v>6419.52</v>
      </c>
      <c r="I339" s="19" t="s">
        <v>56</v>
      </c>
      <c r="J339" s="35">
        <v>1</v>
      </c>
    </row>
    <row r="340" spans="1:10" ht="63.75">
      <c r="A340" s="13" t="s">
        <v>60</v>
      </c>
      <c r="B340" s="1">
        <v>206</v>
      </c>
      <c r="C340" s="1" t="s">
        <v>34</v>
      </c>
      <c r="D340" s="16">
        <v>44</v>
      </c>
      <c r="E340" s="15" t="s">
        <v>381</v>
      </c>
      <c r="F340" s="15" t="str">
        <f t="shared" si="10"/>
        <v xml:space="preserve">20644C.f.a.s. </v>
      </c>
      <c r="G340" s="29" t="str">
        <f t="shared" si="11"/>
        <v xml:space="preserve">20644C.f.a.s. </v>
      </c>
      <c r="H340" s="18">
        <v>6721.92</v>
      </c>
      <c r="I340" s="19" t="s">
        <v>56</v>
      </c>
      <c r="J340" s="35">
        <v>1</v>
      </c>
    </row>
    <row r="341" spans="1:10" ht="63.75">
      <c r="A341" s="13" t="s">
        <v>60</v>
      </c>
      <c r="B341" s="1">
        <v>206</v>
      </c>
      <c r="C341" s="1" t="s">
        <v>34</v>
      </c>
      <c r="D341" s="16">
        <v>46</v>
      </c>
      <c r="E341" s="15" t="s">
        <v>382</v>
      </c>
      <c r="F341" s="15" t="str">
        <f t="shared" si="10"/>
        <v>20646C.f.a.s. Protein</v>
      </c>
      <c r="G341" s="29" t="str">
        <f t="shared" si="11"/>
        <v>20646C.f.a.s. Protein</v>
      </c>
      <c r="H341" s="18">
        <v>33226.400000000001</v>
      </c>
      <c r="I341" s="19" t="s">
        <v>56</v>
      </c>
      <c r="J341" s="35">
        <v>1</v>
      </c>
    </row>
    <row r="342" spans="1:10" ht="63.75">
      <c r="A342" s="13" t="s">
        <v>60</v>
      </c>
      <c r="B342" s="1">
        <v>206</v>
      </c>
      <c r="C342" s="1" t="s">
        <v>34</v>
      </c>
      <c r="D342" s="16">
        <v>67</v>
      </c>
      <c r="E342" s="15" t="s">
        <v>383</v>
      </c>
      <c r="F342" s="15" t="str">
        <f t="shared" si="10"/>
        <v>20667ISE Calibrator Direct</v>
      </c>
      <c r="G342" s="29" t="str">
        <f t="shared" si="11"/>
        <v>20667ISE Calibrator Direct</v>
      </c>
      <c r="H342" s="18">
        <v>684.25</v>
      </c>
      <c r="I342" s="19" t="s">
        <v>56</v>
      </c>
      <c r="J342" s="35">
        <v>0</v>
      </c>
    </row>
    <row r="343" spans="1:10" ht="63.75">
      <c r="A343" s="13" t="s">
        <v>60</v>
      </c>
      <c r="B343" s="1">
        <v>206</v>
      </c>
      <c r="C343" s="1" t="s">
        <v>34</v>
      </c>
      <c r="D343" s="16">
        <v>68</v>
      </c>
      <c r="E343" s="15" t="s">
        <v>384</v>
      </c>
      <c r="F343" s="15" t="str">
        <f t="shared" si="10"/>
        <v>20668ISE Calibrator Indirect (Urine)</v>
      </c>
      <c r="G343" s="29" t="str">
        <f t="shared" si="11"/>
        <v>20668ISE Calibrator Indirect (Urine)</v>
      </c>
      <c r="H343" s="18">
        <v>684.25</v>
      </c>
      <c r="I343" s="19" t="s">
        <v>56</v>
      </c>
      <c r="J343" s="35">
        <v>0</v>
      </c>
    </row>
    <row r="344" spans="1:10" ht="63.75">
      <c r="A344" s="13" t="s">
        <v>60</v>
      </c>
      <c r="B344" s="1">
        <v>206</v>
      </c>
      <c r="C344" s="1" t="s">
        <v>34</v>
      </c>
      <c r="D344" s="16">
        <v>69</v>
      </c>
      <c r="E344" s="15" t="s">
        <v>385</v>
      </c>
      <c r="F344" s="15" t="str">
        <f t="shared" si="10"/>
        <v>20669ISE Deproteinizer</v>
      </c>
      <c r="G344" s="29" t="str">
        <f t="shared" si="11"/>
        <v>20669ISE Deproteinizer</v>
      </c>
      <c r="H344" s="18">
        <v>2052.75</v>
      </c>
      <c r="I344" s="19" t="s">
        <v>56</v>
      </c>
      <c r="J344" s="35">
        <v>0</v>
      </c>
    </row>
    <row r="345" spans="1:10" ht="63.75">
      <c r="A345" s="13" t="s">
        <v>60</v>
      </c>
      <c r="B345" s="1">
        <v>206</v>
      </c>
      <c r="C345" s="1" t="s">
        <v>34</v>
      </c>
      <c r="D345" s="16">
        <v>71</v>
      </c>
      <c r="E345" s="15" t="s">
        <v>386</v>
      </c>
      <c r="F345" s="15" t="str">
        <f t="shared" si="10"/>
        <v>20671ISE Reference Electrolyte Solution</v>
      </c>
      <c r="G345" s="29" t="str">
        <f t="shared" si="11"/>
        <v>20671ISE Reference Electrolyte Solution</v>
      </c>
      <c r="H345" s="18">
        <v>1106.8900000000001</v>
      </c>
      <c r="I345" s="19" t="s">
        <v>56</v>
      </c>
      <c r="J345" s="35">
        <v>0</v>
      </c>
    </row>
    <row r="346" spans="1:10" ht="63.75">
      <c r="A346" s="13" t="s">
        <v>60</v>
      </c>
      <c r="B346" s="1">
        <v>206</v>
      </c>
      <c r="C346" s="1" t="s">
        <v>34</v>
      </c>
      <c r="D346" s="16">
        <v>73</v>
      </c>
      <c r="E346" s="15" t="s">
        <v>388</v>
      </c>
      <c r="F346" s="15" t="str">
        <f t="shared" si="10"/>
        <v>20673ISE Solution 2</v>
      </c>
      <c r="G346" s="29" t="str">
        <f t="shared" si="11"/>
        <v>20673ISE Solution 2</v>
      </c>
      <c r="H346" s="18">
        <v>4165.88</v>
      </c>
      <c r="I346" s="19" t="s">
        <v>56</v>
      </c>
      <c r="J346" s="35">
        <v>1.1833333333333333</v>
      </c>
    </row>
    <row r="347" spans="1:10" ht="63.75">
      <c r="A347" s="13" t="s">
        <v>60</v>
      </c>
      <c r="B347" s="1">
        <v>206</v>
      </c>
      <c r="C347" s="1" t="s">
        <v>34</v>
      </c>
      <c r="D347" s="16">
        <v>72</v>
      </c>
      <c r="E347" s="15" t="s">
        <v>387</v>
      </c>
      <c r="F347" s="15" t="str">
        <f t="shared" si="10"/>
        <v>20672ISE Solution 1</v>
      </c>
      <c r="G347" s="29" t="str">
        <f t="shared" si="11"/>
        <v>20672ISE Solution 1</v>
      </c>
      <c r="H347" s="18">
        <v>3562.12</v>
      </c>
      <c r="I347" s="19" t="s">
        <v>56</v>
      </c>
      <c r="J347" s="35">
        <v>0</v>
      </c>
    </row>
    <row r="348" spans="1:10" ht="63.75">
      <c r="A348" s="13" t="s">
        <v>60</v>
      </c>
      <c r="B348" s="1">
        <v>206</v>
      </c>
      <c r="C348" s="1" t="s">
        <v>34</v>
      </c>
      <c r="D348" s="16">
        <v>85</v>
      </c>
      <c r="E348" s="15" t="s">
        <v>390</v>
      </c>
      <c r="F348" s="15" t="str">
        <f t="shared" si="10"/>
        <v>20685Cleaning Solution</v>
      </c>
      <c r="G348" s="29" t="str">
        <f t="shared" si="11"/>
        <v>20685Cleaning Solution</v>
      </c>
      <c r="H348" s="18">
        <v>3461.5</v>
      </c>
      <c r="I348" s="19" t="s">
        <v>56</v>
      </c>
      <c r="J348" s="35">
        <v>7</v>
      </c>
    </row>
    <row r="349" spans="1:10" ht="63.75">
      <c r="A349" s="13" t="s">
        <v>60</v>
      </c>
      <c r="B349" s="1">
        <v>206</v>
      </c>
      <c r="C349" s="1" t="s">
        <v>34</v>
      </c>
      <c r="D349" s="16">
        <v>84</v>
      </c>
      <c r="E349" s="15" t="s">
        <v>389</v>
      </c>
      <c r="F349" s="15" t="str">
        <f t="shared" si="10"/>
        <v>20684Cleaner Cassette</v>
      </c>
      <c r="G349" s="29" t="str">
        <f t="shared" si="11"/>
        <v>20684Cleaner Cassette</v>
      </c>
      <c r="H349" s="18">
        <v>523.25</v>
      </c>
      <c r="I349" s="19" t="s">
        <v>56</v>
      </c>
      <c r="J349" s="35">
        <v>29.5</v>
      </c>
    </row>
    <row r="350" spans="1:10" ht="63.75">
      <c r="A350" s="13" t="s">
        <v>60</v>
      </c>
      <c r="B350" s="1">
        <v>206</v>
      </c>
      <c r="C350" s="1" t="s">
        <v>34</v>
      </c>
      <c r="D350" s="16">
        <v>86</v>
      </c>
      <c r="E350" s="15" t="s">
        <v>391</v>
      </c>
      <c r="F350" s="15" t="str">
        <f t="shared" si="10"/>
        <v>20686Micro-Cuvettes</v>
      </c>
      <c r="G350" s="29" t="str">
        <f t="shared" si="11"/>
        <v>20686Micro-Cuvettes</v>
      </c>
      <c r="H350" s="18">
        <v>41457.5</v>
      </c>
      <c r="I350" s="19" t="s">
        <v>56</v>
      </c>
      <c r="J350" s="35">
        <v>1</v>
      </c>
    </row>
    <row r="351" spans="1:10" ht="63.75">
      <c r="A351" s="13" t="s">
        <v>60</v>
      </c>
      <c r="B351" s="1">
        <v>206</v>
      </c>
      <c r="C351" s="1" t="s">
        <v>34</v>
      </c>
      <c r="D351" s="16">
        <v>88</v>
      </c>
      <c r="E351" s="15" t="s">
        <v>476</v>
      </c>
      <c r="F351" s="15" t="str">
        <f t="shared" si="10"/>
        <v>20688NaCl 9% Diluent</v>
      </c>
      <c r="G351" s="29" t="str">
        <f t="shared" si="11"/>
        <v>20688NaCl 9% Diluent</v>
      </c>
      <c r="H351" s="22">
        <v>3723.12</v>
      </c>
      <c r="I351" s="25" t="s">
        <v>56</v>
      </c>
      <c r="J351" s="35">
        <v>0</v>
      </c>
    </row>
    <row r="352" spans="1:10" ht="63.75">
      <c r="A352" s="13" t="s">
        <v>60</v>
      </c>
      <c r="B352" s="1">
        <v>206</v>
      </c>
      <c r="C352" s="1" t="s">
        <v>34</v>
      </c>
      <c r="D352" s="16">
        <v>87</v>
      </c>
      <c r="E352" s="15" t="s">
        <v>392</v>
      </c>
      <c r="F352" s="15" t="str">
        <f t="shared" si="10"/>
        <v>20687Cuvette waste box</v>
      </c>
      <c r="G352" s="29" t="str">
        <f t="shared" si="11"/>
        <v>20687Cuvette waste box</v>
      </c>
      <c r="H352" s="18">
        <v>9539.25</v>
      </c>
      <c r="I352" s="19" t="s">
        <v>56</v>
      </c>
      <c r="J352" s="35">
        <v>1</v>
      </c>
    </row>
    <row r="353" spans="1:10" ht="63.75">
      <c r="A353" s="13" t="s">
        <v>60</v>
      </c>
      <c r="B353" s="1">
        <v>206</v>
      </c>
      <c r="C353" s="1" t="s">
        <v>34</v>
      </c>
      <c r="D353" s="16">
        <v>89</v>
      </c>
      <c r="E353" s="15" t="s">
        <v>393</v>
      </c>
      <c r="F353" s="15" t="str">
        <f t="shared" si="10"/>
        <v>20689Cobas Sample Cup With Hole BLUE</v>
      </c>
      <c r="G353" s="29" t="str">
        <f t="shared" si="11"/>
        <v>20689Cobas Sample Cup With Hole BLUE</v>
      </c>
      <c r="H353" s="18">
        <v>4145.75</v>
      </c>
      <c r="I353" s="19" t="s">
        <v>56</v>
      </c>
      <c r="J353" s="35">
        <v>4</v>
      </c>
    </row>
    <row r="354" spans="1:10" ht="63.75">
      <c r="A354" s="13" t="s">
        <v>60</v>
      </c>
      <c r="B354" s="1">
        <v>206</v>
      </c>
      <c r="C354" s="1" t="s">
        <v>34</v>
      </c>
      <c r="D354" s="16">
        <v>93</v>
      </c>
      <c r="E354" s="15" t="s">
        <v>394</v>
      </c>
      <c r="F354" s="15" t="str">
        <f t="shared" si="10"/>
        <v>20693Halogen lamp Integra</v>
      </c>
      <c r="G354" s="29" t="str">
        <f t="shared" si="11"/>
        <v>20693Halogen lamp Integra</v>
      </c>
      <c r="H354" s="18">
        <v>7695.8</v>
      </c>
      <c r="I354" s="19" t="s">
        <v>56</v>
      </c>
      <c r="J354" s="35">
        <v>1</v>
      </c>
    </row>
    <row r="355" spans="1:10" ht="63.75">
      <c r="A355" s="13" t="s">
        <v>60</v>
      </c>
      <c r="B355" s="1">
        <v>206</v>
      </c>
      <c r="C355" s="1" t="s">
        <v>34</v>
      </c>
      <c r="D355" s="16">
        <v>95</v>
      </c>
      <c r="E355" s="15" t="s">
        <v>395</v>
      </c>
      <c r="F355" s="15" t="str">
        <f t="shared" si="10"/>
        <v>20695Probe set</v>
      </c>
      <c r="G355" s="29" t="str">
        <f t="shared" si="11"/>
        <v>20695Probe set</v>
      </c>
      <c r="H355" s="18">
        <v>18406.759999999998</v>
      </c>
      <c r="I355" s="19" t="s">
        <v>56</v>
      </c>
      <c r="J355" s="35">
        <v>0</v>
      </c>
    </row>
    <row r="356" spans="1:10" ht="63.75">
      <c r="A356" s="13" t="s">
        <v>60</v>
      </c>
      <c r="B356" s="1">
        <v>206</v>
      </c>
      <c r="C356" s="1" t="s">
        <v>34</v>
      </c>
      <c r="D356" s="16">
        <v>97</v>
      </c>
      <c r="E356" s="15" t="s">
        <v>396</v>
      </c>
      <c r="F356" s="15" t="str">
        <f t="shared" si="10"/>
        <v>20697Kit maintenance 400/400PLUS</v>
      </c>
      <c r="G356" s="29" t="str">
        <f t="shared" si="11"/>
        <v>20697Kit maintenance 400/400PLUS</v>
      </c>
      <c r="H356" s="18">
        <v>44365</v>
      </c>
      <c r="I356" s="19" t="s">
        <v>56</v>
      </c>
      <c r="J356" s="35">
        <v>0</v>
      </c>
    </row>
    <row r="357" spans="1:10" ht="38.25">
      <c r="A357" s="13" t="s">
        <v>60</v>
      </c>
      <c r="B357" s="1">
        <v>207</v>
      </c>
      <c r="C357" s="1" t="s">
        <v>37</v>
      </c>
      <c r="D357" s="16">
        <v>7</v>
      </c>
      <c r="E357" s="15" t="s">
        <v>397</v>
      </c>
      <c r="F357" s="15" t="str">
        <f t="shared" si="10"/>
        <v>2077MOKRAĆNA KISELINA</v>
      </c>
      <c r="G357" s="29" t="str">
        <f t="shared" si="11"/>
        <v>2077MOKRAĆNA KISELINA</v>
      </c>
      <c r="H357" s="18">
        <v>13130</v>
      </c>
      <c r="I357" s="13" t="s">
        <v>55</v>
      </c>
      <c r="J357" s="35">
        <v>1</v>
      </c>
    </row>
    <row r="358" spans="1:10" ht="38.25">
      <c r="A358" s="13" t="s">
        <v>60</v>
      </c>
      <c r="B358" s="1">
        <v>207</v>
      </c>
      <c r="C358" s="1" t="s">
        <v>37</v>
      </c>
      <c r="D358" s="16">
        <v>9</v>
      </c>
      <c r="E358" s="15" t="s">
        <v>398</v>
      </c>
      <c r="F358" s="15" t="str">
        <f t="shared" si="10"/>
        <v>2079BILIRUBIN DIREKTAN</v>
      </c>
      <c r="G358" s="29" t="str">
        <f t="shared" si="11"/>
        <v>2079BILIRUBIN DIREKTAN</v>
      </c>
      <c r="H358" s="18">
        <v>18380</v>
      </c>
      <c r="I358" s="13" t="s">
        <v>55</v>
      </c>
      <c r="J358" s="35">
        <v>1</v>
      </c>
    </row>
    <row r="359" spans="1:10" ht="38.25">
      <c r="A359" s="13" t="s">
        <v>60</v>
      </c>
      <c r="B359" s="1">
        <v>207</v>
      </c>
      <c r="C359" s="1" t="s">
        <v>37</v>
      </c>
      <c r="D359" s="16">
        <v>20</v>
      </c>
      <c r="E359" s="15" t="s">
        <v>399</v>
      </c>
      <c r="F359" s="15" t="str">
        <f t="shared" si="10"/>
        <v>20720MAGNEZIJUM</v>
      </c>
      <c r="G359" s="29" t="str">
        <f t="shared" si="11"/>
        <v>20720MAGNEZIJUM</v>
      </c>
      <c r="H359" s="18">
        <v>11250</v>
      </c>
      <c r="I359" s="13" t="s">
        <v>55</v>
      </c>
      <c r="J359" s="35">
        <v>1</v>
      </c>
    </row>
    <row r="360" spans="1:10" ht="38.25">
      <c r="A360" s="13" t="s">
        <v>60</v>
      </c>
      <c r="B360" s="1">
        <v>207</v>
      </c>
      <c r="C360" s="1" t="s">
        <v>37</v>
      </c>
      <c r="D360" s="16">
        <v>25</v>
      </c>
      <c r="E360" s="15" t="s">
        <v>400</v>
      </c>
      <c r="F360" s="15" t="str">
        <f t="shared" si="10"/>
        <v>20725ALANIN AMINOTRANSFERAZA</v>
      </c>
      <c r="G360" s="29" t="str">
        <f t="shared" si="11"/>
        <v>20725ALANIN AMINOTRANSFERAZA</v>
      </c>
      <c r="H360" s="18">
        <v>33205</v>
      </c>
      <c r="I360" s="13" t="s">
        <v>55</v>
      </c>
      <c r="J360" s="35">
        <v>1</v>
      </c>
    </row>
    <row r="361" spans="1:10" ht="38.25">
      <c r="A361" s="13" t="s">
        <v>60</v>
      </c>
      <c r="B361" s="1">
        <v>207</v>
      </c>
      <c r="C361" s="1" t="s">
        <v>37</v>
      </c>
      <c r="D361" s="16">
        <v>27</v>
      </c>
      <c r="E361" s="15" t="s">
        <v>401</v>
      </c>
      <c r="F361" s="15" t="str">
        <f t="shared" si="10"/>
        <v>20727GAMA-GLUTAMIL TRANSFERAZA</v>
      </c>
      <c r="G361" s="29" t="str">
        <f t="shared" si="11"/>
        <v>20727GAMA-GLUTAMIL TRANSFERAZA</v>
      </c>
      <c r="H361" s="18">
        <v>19365</v>
      </c>
      <c r="I361" s="13" t="s">
        <v>55</v>
      </c>
      <c r="J361" s="35">
        <v>1</v>
      </c>
    </row>
    <row r="362" spans="1:10" ht="38.25">
      <c r="A362" s="13" t="s">
        <v>60</v>
      </c>
      <c r="B362" s="1">
        <v>207</v>
      </c>
      <c r="C362" s="1" t="s">
        <v>37</v>
      </c>
      <c r="D362" s="16">
        <v>30</v>
      </c>
      <c r="E362" s="15" t="s">
        <v>1</v>
      </c>
      <c r="F362" s="15" t="str">
        <f t="shared" si="10"/>
        <v>20730LAKTAT DEHIDROGENAZA</v>
      </c>
      <c r="G362" s="29" t="str">
        <f t="shared" si="11"/>
        <v>20730LAKTAT DEHIDROGENAZA</v>
      </c>
      <c r="H362" s="18">
        <v>16874</v>
      </c>
      <c r="I362" s="13" t="s">
        <v>55</v>
      </c>
      <c r="J362" s="35">
        <v>1</v>
      </c>
    </row>
    <row r="363" spans="1:10" ht="38.25">
      <c r="A363" s="13" t="s">
        <v>60</v>
      </c>
      <c r="B363" s="1">
        <v>207</v>
      </c>
      <c r="C363" s="1" t="s">
        <v>37</v>
      </c>
      <c r="D363" s="16">
        <v>43</v>
      </c>
      <c r="E363" s="15" t="s">
        <v>402</v>
      </c>
      <c r="F363" s="15" t="str">
        <f t="shared" si="10"/>
        <v>20743IGA</v>
      </c>
      <c r="G363" s="29" t="str">
        <f t="shared" si="11"/>
        <v>20743IGA</v>
      </c>
      <c r="H363" s="18">
        <v>39373.879999999997</v>
      </c>
      <c r="I363" s="13" t="s">
        <v>55</v>
      </c>
      <c r="J363" s="35">
        <v>1</v>
      </c>
    </row>
    <row r="364" spans="1:10" ht="38.25">
      <c r="A364" s="13" t="s">
        <v>60</v>
      </c>
      <c r="B364" s="1">
        <v>207</v>
      </c>
      <c r="C364" s="1" t="s">
        <v>37</v>
      </c>
      <c r="D364" s="16">
        <v>44</v>
      </c>
      <c r="E364" s="15" t="s">
        <v>403</v>
      </c>
      <c r="F364" s="15" t="str">
        <f t="shared" si="10"/>
        <v>20744IGG</v>
      </c>
      <c r="G364" s="29" t="str">
        <f t="shared" si="11"/>
        <v>20744IGG</v>
      </c>
      <c r="H364" s="18">
        <v>44061.279999999999</v>
      </c>
      <c r="I364" s="13" t="s">
        <v>55</v>
      </c>
      <c r="J364" s="35">
        <v>1</v>
      </c>
    </row>
    <row r="365" spans="1:10" ht="38.25">
      <c r="A365" s="13" t="s">
        <v>60</v>
      </c>
      <c r="B365" s="1">
        <v>207</v>
      </c>
      <c r="C365" s="1" t="s">
        <v>37</v>
      </c>
      <c r="D365" s="16">
        <v>45</v>
      </c>
      <c r="E365" s="15" t="s">
        <v>404</v>
      </c>
      <c r="F365" s="15" t="str">
        <f t="shared" si="10"/>
        <v>20745IGM</v>
      </c>
      <c r="G365" s="29" t="str">
        <f t="shared" si="11"/>
        <v>20745IGM</v>
      </c>
      <c r="H365" s="18">
        <v>44062.49</v>
      </c>
      <c r="I365" s="13" t="s">
        <v>55</v>
      </c>
      <c r="J365" s="35">
        <v>1</v>
      </c>
    </row>
    <row r="366" spans="1:10" ht="38.25">
      <c r="A366" s="13" t="s">
        <v>60</v>
      </c>
      <c r="B366" s="1">
        <v>207</v>
      </c>
      <c r="C366" s="1" t="s">
        <v>37</v>
      </c>
      <c r="D366" s="16">
        <v>46</v>
      </c>
      <c r="E366" s="15" t="s">
        <v>25</v>
      </c>
      <c r="F366" s="15" t="str">
        <f t="shared" si="10"/>
        <v>20746IGE</v>
      </c>
      <c r="G366" s="29" t="str">
        <f t="shared" si="11"/>
        <v>20746IGE</v>
      </c>
      <c r="H366" s="18">
        <v>47812</v>
      </c>
      <c r="I366" s="13" t="s">
        <v>55</v>
      </c>
      <c r="J366" s="35">
        <v>1</v>
      </c>
    </row>
    <row r="367" spans="1:10" ht="38.25">
      <c r="A367" s="13" t="s">
        <v>60</v>
      </c>
      <c r="B367" s="1">
        <v>207</v>
      </c>
      <c r="C367" s="1" t="s">
        <v>37</v>
      </c>
      <c r="D367" s="16">
        <v>47</v>
      </c>
      <c r="E367" s="15" t="s">
        <v>405</v>
      </c>
      <c r="F367" s="15" t="str">
        <f t="shared" si="10"/>
        <v>20747COMPLEMENT C3</v>
      </c>
      <c r="G367" s="29" t="str">
        <f t="shared" si="11"/>
        <v>20747COMPLEMENT C3</v>
      </c>
      <c r="H367" s="18">
        <v>36562.949999999997</v>
      </c>
      <c r="I367" s="13" t="s">
        <v>55</v>
      </c>
      <c r="J367" s="35">
        <v>1</v>
      </c>
    </row>
    <row r="368" spans="1:10" ht="38.25">
      <c r="A368" s="13" t="s">
        <v>60</v>
      </c>
      <c r="B368" s="1">
        <v>207</v>
      </c>
      <c r="C368" s="1" t="s">
        <v>37</v>
      </c>
      <c r="D368" s="16">
        <v>48</v>
      </c>
      <c r="E368" s="15" t="s">
        <v>406</v>
      </c>
      <c r="F368" s="15" t="str">
        <f t="shared" si="10"/>
        <v>20748COMPLEMENT C4</v>
      </c>
      <c r="G368" s="29" t="str">
        <f t="shared" si="11"/>
        <v>20748COMPLEMENT C4</v>
      </c>
      <c r="H368" s="18">
        <v>36562.949999999997</v>
      </c>
      <c r="I368" s="13" t="s">
        <v>55</v>
      </c>
      <c r="J368" s="35">
        <v>1</v>
      </c>
    </row>
    <row r="369" spans="1:10" ht="38.25">
      <c r="A369" s="13" t="s">
        <v>60</v>
      </c>
      <c r="B369" s="1">
        <v>207</v>
      </c>
      <c r="C369" s="1" t="s">
        <v>37</v>
      </c>
      <c r="D369" s="16">
        <v>49</v>
      </c>
      <c r="E369" s="15" t="s">
        <v>33</v>
      </c>
      <c r="F369" s="15" t="str">
        <f t="shared" si="10"/>
        <v>20749RF</v>
      </c>
      <c r="G369" s="29" t="str">
        <f t="shared" si="11"/>
        <v>20749RF</v>
      </c>
      <c r="H369" s="18">
        <v>41248.17</v>
      </c>
      <c r="I369" s="13" t="s">
        <v>55</v>
      </c>
      <c r="J369" s="35">
        <v>1</v>
      </c>
    </row>
    <row r="370" spans="1:10" ht="38.25">
      <c r="A370" s="13" t="s">
        <v>60</v>
      </c>
      <c r="B370" s="1">
        <v>207</v>
      </c>
      <c r="C370" s="1" t="s">
        <v>37</v>
      </c>
      <c r="D370" s="16">
        <v>50</v>
      </c>
      <c r="E370" s="15" t="s">
        <v>407</v>
      </c>
      <c r="F370" s="15" t="str">
        <f t="shared" si="10"/>
        <v>20750ANTISTREPTOLIZIN O</v>
      </c>
      <c r="G370" s="29" t="str">
        <f t="shared" si="11"/>
        <v>20750ANTISTREPTOLIZIN O</v>
      </c>
      <c r="H370" s="18">
        <v>42561.760000000002</v>
      </c>
      <c r="I370" s="13" t="s">
        <v>55</v>
      </c>
      <c r="J370" s="35">
        <v>1</v>
      </c>
    </row>
    <row r="371" spans="1:10" ht="38.25">
      <c r="A371" s="13" t="s">
        <v>60</v>
      </c>
      <c r="B371" s="1">
        <v>207</v>
      </c>
      <c r="C371" s="1" t="s">
        <v>37</v>
      </c>
      <c r="D371" s="16">
        <v>51</v>
      </c>
      <c r="E371" s="15" t="s">
        <v>408</v>
      </c>
      <c r="F371" s="15" t="str">
        <f t="shared" si="10"/>
        <v>20751β2-MIKROGLOBULIN</v>
      </c>
      <c r="G371" s="29" t="str">
        <f t="shared" si="11"/>
        <v>20751β2-MIKROGLOBULIN</v>
      </c>
      <c r="H371" s="18">
        <v>59013</v>
      </c>
      <c r="I371" s="13" t="s">
        <v>55</v>
      </c>
      <c r="J371" s="35">
        <v>1</v>
      </c>
    </row>
    <row r="372" spans="1:10" ht="38.25">
      <c r="A372" s="13" t="s">
        <v>60</v>
      </c>
      <c r="B372" s="1">
        <v>207</v>
      </c>
      <c r="C372" s="1" t="s">
        <v>37</v>
      </c>
      <c r="D372" s="16">
        <v>59</v>
      </c>
      <c r="E372" s="15" t="s">
        <v>409</v>
      </c>
      <c r="F372" s="15" t="str">
        <f t="shared" si="10"/>
        <v xml:space="preserve">20759Lp(a) kalibrator </v>
      </c>
      <c r="G372" s="29" t="str">
        <f t="shared" si="11"/>
        <v xml:space="preserve">20759Lp(a) kalibrator </v>
      </c>
      <c r="H372" s="18">
        <v>45000</v>
      </c>
      <c r="I372" s="13" t="s">
        <v>55</v>
      </c>
      <c r="J372" s="35">
        <v>1</v>
      </c>
    </row>
    <row r="373" spans="1:10" ht="38.25">
      <c r="A373" s="13" t="s">
        <v>60</v>
      </c>
      <c r="B373" s="1">
        <v>207</v>
      </c>
      <c r="C373" s="1" t="s">
        <v>37</v>
      </c>
      <c r="D373" s="16">
        <v>60</v>
      </c>
      <c r="E373" s="15" t="s">
        <v>410</v>
      </c>
      <c r="F373" s="15" t="str">
        <f t="shared" si="10"/>
        <v>20760Lp(a) kontrola</v>
      </c>
      <c r="G373" s="29" t="str">
        <f t="shared" si="11"/>
        <v>20760Lp(a) kontrola</v>
      </c>
      <c r="H373" s="18">
        <v>45000</v>
      </c>
      <c r="I373" s="13" t="s">
        <v>55</v>
      </c>
      <c r="J373" s="35">
        <v>0</v>
      </c>
    </row>
    <row r="374" spans="1:10" ht="38.25">
      <c r="A374" s="13" t="s">
        <v>60</v>
      </c>
      <c r="B374" s="1">
        <v>207</v>
      </c>
      <c r="C374" s="1" t="s">
        <v>37</v>
      </c>
      <c r="D374" s="16">
        <v>66</v>
      </c>
      <c r="E374" s="15" t="s">
        <v>411</v>
      </c>
      <c r="F374" s="15" t="str">
        <f t="shared" si="10"/>
        <v>20766Acid Wash Solution</v>
      </c>
      <c r="G374" s="29" t="str">
        <f t="shared" si="11"/>
        <v>20766Acid Wash Solution</v>
      </c>
      <c r="H374" s="18">
        <v>15910</v>
      </c>
      <c r="I374" s="13" t="s">
        <v>55</v>
      </c>
      <c r="J374" s="35">
        <v>0</v>
      </c>
    </row>
    <row r="375" spans="1:10" ht="38.25">
      <c r="A375" s="13" t="s">
        <v>60</v>
      </c>
      <c r="B375" s="1">
        <v>207</v>
      </c>
      <c r="C375" s="1" t="s">
        <v>37</v>
      </c>
      <c r="D375" s="16">
        <v>67</v>
      </c>
      <c r="E375" s="15" t="s">
        <v>412</v>
      </c>
      <c r="F375" s="15" t="str">
        <f t="shared" si="10"/>
        <v>20767Alkaline Wash Solution</v>
      </c>
      <c r="G375" s="29" t="str">
        <f t="shared" si="11"/>
        <v>20767Alkaline Wash Solution</v>
      </c>
      <c r="H375" s="18">
        <v>15500</v>
      </c>
      <c r="I375" s="13" t="s">
        <v>55</v>
      </c>
      <c r="J375" s="35">
        <v>0</v>
      </c>
    </row>
    <row r="376" spans="1:10" ht="38.25">
      <c r="A376" s="13" t="s">
        <v>60</v>
      </c>
      <c r="B376" s="1">
        <v>207</v>
      </c>
      <c r="C376" s="1" t="s">
        <v>37</v>
      </c>
      <c r="D376" s="16">
        <v>68</v>
      </c>
      <c r="E376" s="15" t="s">
        <v>413</v>
      </c>
      <c r="F376" s="15" t="str">
        <f t="shared" si="10"/>
        <v>20768Detergent A</v>
      </c>
      <c r="G376" s="29" t="str">
        <f t="shared" si="11"/>
        <v>20768Detergent A</v>
      </c>
      <c r="H376" s="18">
        <v>20060</v>
      </c>
      <c r="I376" s="13" t="s">
        <v>55</v>
      </c>
      <c r="J376" s="35">
        <v>0.95000000000000018</v>
      </c>
    </row>
    <row r="377" spans="1:10" ht="38.25">
      <c r="A377" s="13" t="s">
        <v>60</v>
      </c>
      <c r="B377" s="1">
        <v>207</v>
      </c>
      <c r="C377" s="1" t="s">
        <v>37</v>
      </c>
      <c r="D377" s="16">
        <v>69</v>
      </c>
      <c r="E377" s="15" t="s">
        <v>414</v>
      </c>
      <c r="F377" s="15" t="str">
        <f t="shared" si="10"/>
        <v>20769Detergent B</v>
      </c>
      <c r="G377" s="29" t="str">
        <f t="shared" si="11"/>
        <v>20769Detergent B</v>
      </c>
      <c r="H377" s="18">
        <v>41512</v>
      </c>
      <c r="I377" s="13" t="s">
        <v>55</v>
      </c>
      <c r="J377" s="35">
        <v>0</v>
      </c>
    </row>
    <row r="378" spans="1:10" ht="38.25">
      <c r="A378" s="13" t="s">
        <v>60</v>
      </c>
      <c r="B378" s="1">
        <v>207</v>
      </c>
      <c r="C378" s="1" t="s">
        <v>37</v>
      </c>
      <c r="D378" s="16">
        <v>70</v>
      </c>
      <c r="E378" s="15" t="s">
        <v>415</v>
      </c>
      <c r="F378" s="15" t="str">
        <f t="shared" si="10"/>
        <v>20770Water Bath Additive</v>
      </c>
      <c r="G378" s="29" t="str">
        <f t="shared" si="11"/>
        <v>20770Water Bath Additive</v>
      </c>
      <c r="H378" s="18">
        <v>17300</v>
      </c>
      <c r="I378" s="13" t="s">
        <v>55</v>
      </c>
      <c r="J378" s="35">
        <v>0.78666666666666663</v>
      </c>
    </row>
    <row r="379" spans="1:10" ht="38.25">
      <c r="A379" s="13" t="s">
        <v>60</v>
      </c>
      <c r="B379" s="1">
        <v>207</v>
      </c>
      <c r="C379" s="1" t="s">
        <v>37</v>
      </c>
      <c r="D379" s="16">
        <v>71</v>
      </c>
      <c r="E379" s="15" t="s">
        <v>416</v>
      </c>
      <c r="F379" s="15" t="str">
        <f t="shared" si="10"/>
        <v xml:space="preserve">20771Multiconsittuent Calibrator </v>
      </c>
      <c r="G379" s="29" t="str">
        <f t="shared" si="11"/>
        <v xml:space="preserve">20771Multiconsittuent Calibrator </v>
      </c>
      <c r="H379" s="18">
        <v>21880</v>
      </c>
      <c r="I379" s="13" t="s">
        <v>55</v>
      </c>
      <c r="J379" s="35">
        <v>1.0066666666666664</v>
      </c>
    </row>
    <row r="380" spans="1:10" ht="38.25">
      <c r="A380" s="13" t="s">
        <v>60</v>
      </c>
      <c r="B380" s="1">
        <v>207</v>
      </c>
      <c r="C380" s="1" t="s">
        <v>37</v>
      </c>
      <c r="D380" s="16">
        <v>73</v>
      </c>
      <c r="E380" s="15" t="s">
        <v>337</v>
      </c>
      <c r="F380" s="15" t="str">
        <f t="shared" si="10"/>
        <v>20773Bilirubin kalibrator</v>
      </c>
      <c r="G380" s="29" t="str">
        <f t="shared" si="11"/>
        <v>20773Bilirubin kalibrator</v>
      </c>
      <c r="H380" s="18">
        <v>22143</v>
      </c>
      <c r="I380" s="13" t="s">
        <v>55</v>
      </c>
      <c r="J380" s="35">
        <v>1.0866666666666664</v>
      </c>
    </row>
    <row r="381" spans="1:10" ht="38.25">
      <c r="A381" s="13" t="s">
        <v>60</v>
      </c>
      <c r="B381" s="1">
        <v>207</v>
      </c>
      <c r="C381" s="1" t="s">
        <v>37</v>
      </c>
      <c r="D381" s="16">
        <v>76</v>
      </c>
      <c r="E381" s="15" t="s">
        <v>417</v>
      </c>
      <c r="F381" s="15" t="str">
        <f t="shared" si="10"/>
        <v>20776Urine/CSF Proteins Calibrator</v>
      </c>
      <c r="G381" s="29" t="str">
        <f t="shared" si="11"/>
        <v>20776Urine/CSF Proteins Calibrator</v>
      </c>
      <c r="H381" s="18">
        <v>23526</v>
      </c>
      <c r="I381" s="13" t="s">
        <v>55</v>
      </c>
      <c r="J381" s="35">
        <v>0.48333333333333339</v>
      </c>
    </row>
    <row r="382" spans="1:10" ht="38.25">
      <c r="A382" s="13" t="s">
        <v>60</v>
      </c>
      <c r="B382" s="1">
        <v>207</v>
      </c>
      <c r="C382" s="1" t="s">
        <v>37</v>
      </c>
      <c r="D382" s="16">
        <v>78</v>
      </c>
      <c r="E382" s="15" t="s">
        <v>418</v>
      </c>
      <c r="F382" s="15" t="str">
        <f t="shared" si="10"/>
        <v>20778Mikroalbumin kalibrator</v>
      </c>
      <c r="G382" s="29" t="str">
        <f t="shared" si="11"/>
        <v>20778Mikroalbumin kalibrator</v>
      </c>
      <c r="H382" s="18">
        <v>16875</v>
      </c>
      <c r="I382" s="13" t="s">
        <v>55</v>
      </c>
      <c r="J382" s="35">
        <v>0</v>
      </c>
    </row>
    <row r="383" spans="1:10" ht="38.25">
      <c r="A383" s="13" t="s">
        <v>60</v>
      </c>
      <c r="B383" s="1">
        <v>207</v>
      </c>
      <c r="C383" s="1" t="s">
        <v>37</v>
      </c>
      <c r="D383" s="16">
        <v>79</v>
      </c>
      <c r="E383" s="15" t="s">
        <v>419</v>
      </c>
      <c r="F383" s="15" t="str">
        <f t="shared" si="10"/>
        <v xml:space="preserve">20779Mikroalbumin kontrola </v>
      </c>
      <c r="G383" s="29" t="str">
        <f t="shared" si="11"/>
        <v xml:space="preserve">20779Mikroalbumin kontrola </v>
      </c>
      <c r="H383" s="18">
        <v>21228</v>
      </c>
      <c r="I383" s="13" t="s">
        <v>55</v>
      </c>
      <c r="J383" s="35">
        <v>0</v>
      </c>
    </row>
    <row r="384" spans="1:10" ht="38.25">
      <c r="A384" s="13" t="s">
        <v>60</v>
      </c>
      <c r="B384" s="1">
        <v>207</v>
      </c>
      <c r="C384" s="1" t="s">
        <v>37</v>
      </c>
      <c r="D384" s="16">
        <v>80</v>
      </c>
      <c r="E384" s="15" t="s">
        <v>420</v>
      </c>
      <c r="F384" s="15" t="str">
        <f t="shared" si="10"/>
        <v xml:space="preserve">20780Lipaza kalibrator </v>
      </c>
      <c r="G384" s="29" t="str">
        <f t="shared" si="11"/>
        <v xml:space="preserve">20780Lipaza kalibrator </v>
      </c>
      <c r="H384" s="18">
        <v>9140</v>
      </c>
      <c r="I384" s="13" t="s">
        <v>55</v>
      </c>
      <c r="J384" s="35">
        <v>0</v>
      </c>
    </row>
    <row r="385" spans="1:10" ht="38.25">
      <c r="A385" s="13" t="s">
        <v>60</v>
      </c>
      <c r="B385" s="1">
        <v>207</v>
      </c>
      <c r="C385" s="1" t="s">
        <v>37</v>
      </c>
      <c r="D385" s="16">
        <v>82</v>
      </c>
      <c r="E385" s="15" t="s">
        <v>74</v>
      </c>
      <c r="F385" s="15" t="str">
        <f t="shared" si="10"/>
        <v>20782CRP kalibrator</v>
      </c>
      <c r="G385" s="29" t="str">
        <f t="shared" si="11"/>
        <v>20782CRP kalibrator</v>
      </c>
      <c r="H385" s="18">
        <v>46109.3</v>
      </c>
      <c r="I385" s="13" t="s">
        <v>55</v>
      </c>
      <c r="J385" s="35">
        <v>0</v>
      </c>
    </row>
    <row r="386" spans="1:10" ht="38.25">
      <c r="A386" s="13" t="s">
        <v>60</v>
      </c>
      <c r="B386" s="1">
        <v>207</v>
      </c>
      <c r="C386" s="1" t="s">
        <v>37</v>
      </c>
      <c r="D386" s="16">
        <v>86</v>
      </c>
      <c r="E386" s="15" t="s">
        <v>38</v>
      </c>
      <c r="F386" s="15" t="str">
        <f t="shared" ref="F386:F434" si="12">+B386&amp;D386&amp;E386</f>
        <v>20786ASO contr 1</v>
      </c>
      <c r="G386" s="29" t="str">
        <f t="shared" ref="G386:G434" si="13">+B386&amp;D386&amp;E386</f>
        <v>20786ASO contr 1</v>
      </c>
      <c r="H386" s="18">
        <v>16607.48</v>
      </c>
      <c r="I386" s="13" t="s">
        <v>55</v>
      </c>
      <c r="J386" s="35">
        <v>5</v>
      </c>
    </row>
    <row r="387" spans="1:10" ht="38.25">
      <c r="A387" s="13" t="s">
        <v>60</v>
      </c>
      <c r="B387" s="1">
        <v>207</v>
      </c>
      <c r="C387" s="1" t="s">
        <v>37</v>
      </c>
      <c r="D387" s="16">
        <v>87</v>
      </c>
      <c r="E387" s="15" t="s">
        <v>75</v>
      </c>
      <c r="F387" s="15" t="str">
        <f t="shared" si="12"/>
        <v>20787ASO contr 2</v>
      </c>
      <c r="G387" s="29" t="str">
        <f t="shared" si="13"/>
        <v>20787ASO contr 2</v>
      </c>
      <c r="H387" s="18">
        <v>16607.48</v>
      </c>
      <c r="I387" s="13" t="s">
        <v>55</v>
      </c>
      <c r="J387" s="35">
        <v>0</v>
      </c>
    </row>
    <row r="388" spans="1:10" ht="38.25">
      <c r="A388" s="13" t="s">
        <v>60</v>
      </c>
      <c r="B388" s="1">
        <v>207</v>
      </c>
      <c r="C388" s="1" t="s">
        <v>37</v>
      </c>
      <c r="D388" s="16">
        <v>88</v>
      </c>
      <c r="E388" s="15" t="s">
        <v>421</v>
      </c>
      <c r="F388" s="15" t="str">
        <f t="shared" si="12"/>
        <v xml:space="preserve">20788β2-microglobulin Standard </v>
      </c>
      <c r="G388" s="29" t="str">
        <f t="shared" si="13"/>
        <v xml:space="preserve">20788β2-microglobulin Standard </v>
      </c>
      <c r="H388" s="18">
        <v>23625</v>
      </c>
      <c r="I388" s="13" t="s">
        <v>55</v>
      </c>
      <c r="J388" s="35">
        <v>0</v>
      </c>
    </row>
    <row r="389" spans="1:10" ht="38.25">
      <c r="A389" s="13" t="s">
        <v>60</v>
      </c>
      <c r="B389" s="1">
        <v>207</v>
      </c>
      <c r="C389" s="1" t="s">
        <v>37</v>
      </c>
      <c r="D389" s="16">
        <v>102</v>
      </c>
      <c r="E389" s="15" t="s">
        <v>422</v>
      </c>
      <c r="F389" s="15" t="str">
        <f t="shared" si="12"/>
        <v>207102MultiChem S Plus Assayed Level 1</v>
      </c>
      <c r="G389" s="29" t="str">
        <f t="shared" si="13"/>
        <v>207102MultiChem S Plus Assayed Level 1</v>
      </c>
      <c r="H389" s="18">
        <v>60362</v>
      </c>
      <c r="I389" s="13" t="s">
        <v>55</v>
      </c>
      <c r="J389" s="35">
        <v>0.4933333333333334</v>
      </c>
    </row>
    <row r="390" spans="1:10" ht="38.25">
      <c r="A390" s="13" t="s">
        <v>60</v>
      </c>
      <c r="B390" s="1">
        <v>207</v>
      </c>
      <c r="C390" s="1" t="s">
        <v>37</v>
      </c>
      <c r="D390" s="16">
        <v>103</v>
      </c>
      <c r="E390" s="15" t="s">
        <v>39</v>
      </c>
      <c r="F390" s="15" t="str">
        <f t="shared" si="12"/>
        <v xml:space="preserve">207103MultiChem S Plus Assayed Level 2 </v>
      </c>
      <c r="G390" s="29" t="str">
        <f t="shared" si="13"/>
        <v xml:space="preserve">207103MultiChem S Plus Assayed Level 2 </v>
      </c>
      <c r="H390" s="18">
        <v>60362</v>
      </c>
      <c r="I390" s="13" t="s">
        <v>55</v>
      </c>
      <c r="J390" s="35">
        <v>0.1466666666666665</v>
      </c>
    </row>
    <row r="391" spans="1:10" ht="38.25">
      <c r="A391" s="13" t="s">
        <v>60</v>
      </c>
      <c r="B391" s="1">
        <v>207</v>
      </c>
      <c r="C391" s="1" t="s">
        <v>37</v>
      </c>
      <c r="D391" s="16">
        <v>104</v>
      </c>
      <c r="E391" s="15" t="s">
        <v>40</v>
      </c>
      <c r="F391" s="15" t="str">
        <f t="shared" si="12"/>
        <v xml:space="preserve">207104MultiChem S Plus Assayed Level 3 </v>
      </c>
      <c r="G391" s="29" t="str">
        <f t="shared" si="13"/>
        <v xml:space="preserve">207104MultiChem S Plus Assayed Level 3 </v>
      </c>
      <c r="H391" s="18">
        <v>60362</v>
      </c>
      <c r="I391" s="13" t="s">
        <v>55</v>
      </c>
      <c r="J391" s="35">
        <v>0.9866666666666668</v>
      </c>
    </row>
    <row r="392" spans="1:10" ht="38.25">
      <c r="A392" s="13" t="s">
        <v>60</v>
      </c>
      <c r="B392" s="1">
        <v>207</v>
      </c>
      <c r="C392" s="1" t="s">
        <v>37</v>
      </c>
      <c r="D392" s="16">
        <v>105</v>
      </c>
      <c r="E392" s="15" t="s">
        <v>423</v>
      </c>
      <c r="F392" s="15" t="str">
        <f t="shared" si="12"/>
        <v xml:space="preserve">207105MultiChem U </v>
      </c>
      <c r="G392" s="29" t="str">
        <f t="shared" si="13"/>
        <v xml:space="preserve">207105MultiChem U </v>
      </c>
      <c r="H392" s="18">
        <v>33750</v>
      </c>
      <c r="I392" s="13" t="s">
        <v>55</v>
      </c>
      <c r="J392" s="35">
        <v>0</v>
      </c>
    </row>
    <row r="393" spans="1:10" ht="38.25">
      <c r="A393" s="13" t="s">
        <v>60</v>
      </c>
      <c r="B393" s="1">
        <v>207</v>
      </c>
      <c r="C393" s="1" t="s">
        <v>37</v>
      </c>
      <c r="D393" s="16">
        <v>107</v>
      </c>
      <c r="E393" s="15" t="s">
        <v>424</v>
      </c>
      <c r="F393" s="15" t="str">
        <f t="shared" si="12"/>
        <v>207107ICT serum  kalibrator</v>
      </c>
      <c r="G393" s="29" t="str">
        <f t="shared" si="13"/>
        <v>207107ICT serum  kalibrator</v>
      </c>
      <c r="H393" s="18">
        <v>33214</v>
      </c>
      <c r="I393" s="13" t="s">
        <v>55</v>
      </c>
      <c r="J393" s="35">
        <v>1.2166666666666668</v>
      </c>
    </row>
    <row r="394" spans="1:10" ht="38.25">
      <c r="A394" s="13" t="s">
        <v>60</v>
      </c>
      <c r="B394" s="1">
        <v>207</v>
      </c>
      <c r="C394" s="1" t="s">
        <v>37</v>
      </c>
      <c r="D394" s="16">
        <v>194</v>
      </c>
      <c r="E394" s="15" t="s">
        <v>425</v>
      </c>
      <c r="F394" s="15" t="str">
        <f t="shared" si="12"/>
        <v>207194B12 Reagens Kit</v>
      </c>
      <c r="G394" s="29" t="str">
        <f t="shared" si="13"/>
        <v>207194B12 Reagens Kit</v>
      </c>
      <c r="H394" s="18">
        <v>45000</v>
      </c>
      <c r="I394" s="13" t="s">
        <v>55</v>
      </c>
      <c r="J394" s="35">
        <v>0</v>
      </c>
    </row>
    <row r="395" spans="1:10" ht="38.25">
      <c r="A395" s="13" t="s">
        <v>60</v>
      </c>
      <c r="B395" s="1">
        <v>207</v>
      </c>
      <c r="C395" s="1" t="s">
        <v>37</v>
      </c>
      <c r="D395" s="16">
        <v>195</v>
      </c>
      <c r="E395" s="15" t="s">
        <v>426</v>
      </c>
      <c r="F395" s="15" t="str">
        <f t="shared" si="12"/>
        <v xml:space="preserve">207195B12 kalibrator </v>
      </c>
      <c r="G395" s="29" t="str">
        <f t="shared" si="13"/>
        <v xml:space="preserve">207195B12 kalibrator </v>
      </c>
      <c r="H395" s="18">
        <v>16850</v>
      </c>
      <c r="I395" s="13" t="s">
        <v>55</v>
      </c>
      <c r="J395" s="35">
        <v>0</v>
      </c>
    </row>
    <row r="396" spans="1:10" ht="38.25">
      <c r="A396" s="13" t="s">
        <v>60</v>
      </c>
      <c r="B396" s="1">
        <v>207</v>
      </c>
      <c r="C396" s="1" t="s">
        <v>37</v>
      </c>
      <c r="D396" s="16">
        <v>196</v>
      </c>
      <c r="E396" s="15" t="s">
        <v>427</v>
      </c>
      <c r="F396" s="15" t="str">
        <f t="shared" si="12"/>
        <v>207196B12 kontrola</v>
      </c>
      <c r="G396" s="29" t="str">
        <f t="shared" si="13"/>
        <v>207196B12 kontrola</v>
      </c>
      <c r="H396" s="18">
        <v>16850</v>
      </c>
      <c r="I396" s="13" t="s">
        <v>55</v>
      </c>
      <c r="J396" s="35">
        <v>3.3333333333333215E-2</v>
      </c>
    </row>
    <row r="397" spans="1:10" ht="38.25">
      <c r="A397" s="13" t="s">
        <v>60</v>
      </c>
      <c r="B397" s="1">
        <v>207</v>
      </c>
      <c r="C397" s="1" t="s">
        <v>37</v>
      </c>
      <c r="D397" s="16">
        <v>199</v>
      </c>
      <c r="E397" s="15" t="s">
        <v>428</v>
      </c>
      <c r="F397" s="15" t="str">
        <f t="shared" si="12"/>
        <v xml:space="preserve">207199Folat kontrola </v>
      </c>
      <c r="G397" s="29" t="str">
        <f t="shared" si="13"/>
        <v xml:space="preserve">207199Folat kontrola </v>
      </c>
      <c r="H397" s="18">
        <v>16875</v>
      </c>
      <c r="I397" s="13" t="s">
        <v>55</v>
      </c>
      <c r="J397" s="35">
        <v>0</v>
      </c>
    </row>
    <row r="398" spans="1:10" ht="38.25">
      <c r="A398" s="13" t="s">
        <v>60</v>
      </c>
      <c r="B398" s="1">
        <v>207</v>
      </c>
      <c r="C398" s="1" t="s">
        <v>37</v>
      </c>
      <c r="D398" s="16">
        <v>208</v>
      </c>
      <c r="E398" s="15" t="s">
        <v>429</v>
      </c>
      <c r="F398" s="15" t="str">
        <f t="shared" si="12"/>
        <v>207208Sirolimus kalibrator</v>
      </c>
      <c r="G398" s="29" t="str">
        <f t="shared" si="13"/>
        <v>207208Sirolimus kalibrator</v>
      </c>
      <c r="H398" s="18">
        <v>16875</v>
      </c>
      <c r="I398" s="13" t="s">
        <v>55</v>
      </c>
      <c r="J398" s="35">
        <v>0</v>
      </c>
    </row>
    <row r="399" spans="1:10" ht="38.25">
      <c r="A399" s="13" t="s">
        <v>60</v>
      </c>
      <c r="B399" s="1">
        <v>207</v>
      </c>
      <c r="C399" s="1" t="s">
        <v>37</v>
      </c>
      <c r="D399" s="16">
        <v>222</v>
      </c>
      <c r="E399" s="15" t="s">
        <v>41</v>
      </c>
      <c r="F399" s="15" t="str">
        <f t="shared" si="12"/>
        <v>207222Active B12 cal</v>
      </c>
      <c r="G399" s="29" t="str">
        <f t="shared" si="13"/>
        <v>207222Active B12 cal</v>
      </c>
      <c r="H399" s="18">
        <v>16875</v>
      </c>
      <c r="I399" s="13" t="s">
        <v>55</v>
      </c>
      <c r="J399" s="35">
        <v>-0.46666666666666679</v>
      </c>
    </row>
    <row r="400" spans="1:10" ht="38.25">
      <c r="A400" s="13" t="s">
        <v>60</v>
      </c>
      <c r="B400" s="1">
        <v>207</v>
      </c>
      <c r="C400" s="1" t="s">
        <v>37</v>
      </c>
      <c r="D400" s="16">
        <v>267</v>
      </c>
      <c r="E400" s="15" t="s">
        <v>42</v>
      </c>
      <c r="F400" s="15" t="str">
        <f t="shared" si="12"/>
        <v xml:space="preserve">207267MultiChem IA Plus </v>
      </c>
      <c r="G400" s="29" t="str">
        <f t="shared" si="13"/>
        <v xml:space="preserve">207267MultiChem IA Plus </v>
      </c>
      <c r="H400" s="18">
        <v>115128</v>
      </c>
      <c r="I400" s="13" t="s">
        <v>55</v>
      </c>
      <c r="J400" s="35">
        <v>0.19666666666666677</v>
      </c>
    </row>
    <row r="401" spans="1:10" ht="38.25">
      <c r="A401" s="13" t="s">
        <v>60</v>
      </c>
      <c r="B401" s="1">
        <v>207</v>
      </c>
      <c r="C401" s="1" t="s">
        <v>37</v>
      </c>
      <c r="D401" s="16">
        <v>268</v>
      </c>
      <c r="E401" s="15" t="s">
        <v>430</v>
      </c>
      <c r="F401" s="15" t="str">
        <f t="shared" si="12"/>
        <v xml:space="preserve">207268MultiChem WBT </v>
      </c>
      <c r="G401" s="29" t="str">
        <f t="shared" si="13"/>
        <v xml:space="preserve">207268MultiChem WBT </v>
      </c>
      <c r="H401" s="18">
        <v>56250</v>
      </c>
      <c r="I401" s="13" t="s">
        <v>55</v>
      </c>
      <c r="J401" s="35">
        <v>0</v>
      </c>
    </row>
    <row r="402" spans="1:10" ht="38.25">
      <c r="A402" s="13" t="s">
        <v>60</v>
      </c>
      <c r="B402" s="1">
        <v>207</v>
      </c>
      <c r="C402" s="1" t="s">
        <v>37</v>
      </c>
      <c r="D402" s="16">
        <v>270</v>
      </c>
      <c r="E402" s="15" t="s">
        <v>431</v>
      </c>
      <c r="F402" s="15" t="str">
        <f t="shared" si="12"/>
        <v xml:space="preserve">207270Pomoćni reagens Pre-Trigger  </v>
      </c>
      <c r="G402" s="29" t="str">
        <f t="shared" si="13"/>
        <v xml:space="preserve">207270Pomoćni reagens Pre-Trigger  </v>
      </c>
      <c r="H402" s="18">
        <v>15920</v>
      </c>
      <c r="I402" s="13" t="s">
        <v>55</v>
      </c>
      <c r="J402" s="35">
        <v>2.4</v>
      </c>
    </row>
    <row r="403" spans="1:10" ht="38.25">
      <c r="A403" s="13" t="s">
        <v>60</v>
      </c>
      <c r="B403" s="1">
        <v>207</v>
      </c>
      <c r="C403" s="1" t="s">
        <v>37</v>
      </c>
      <c r="D403" s="16">
        <v>271</v>
      </c>
      <c r="E403" s="15" t="s">
        <v>432</v>
      </c>
      <c r="F403" s="15" t="str">
        <f t="shared" si="12"/>
        <v xml:space="preserve">207271Pomoćni reagensTrigger Solution  </v>
      </c>
      <c r="G403" s="29" t="str">
        <f t="shared" si="13"/>
        <v xml:space="preserve">207271Pomoćni reagensTrigger Solution  </v>
      </c>
      <c r="H403" s="18">
        <v>25312</v>
      </c>
      <c r="I403" s="13" t="s">
        <v>55</v>
      </c>
      <c r="J403" s="35">
        <v>1.6666666666666607E-2</v>
      </c>
    </row>
    <row r="404" spans="1:10" ht="38.25">
      <c r="A404" s="13" t="s">
        <v>60</v>
      </c>
      <c r="B404" s="1">
        <v>207</v>
      </c>
      <c r="C404" s="1" t="s">
        <v>37</v>
      </c>
      <c r="D404" s="16">
        <v>272</v>
      </c>
      <c r="E404" s="15" t="s">
        <v>433</v>
      </c>
      <c r="F404" s="15" t="str">
        <f t="shared" si="12"/>
        <v xml:space="preserve">207272Pomoćni rastvor Probe conditioner  </v>
      </c>
      <c r="G404" s="29" t="str">
        <f t="shared" si="13"/>
        <v xml:space="preserve">207272Pomoćni rastvor Probe conditioner  </v>
      </c>
      <c r="H404" s="18">
        <v>27678</v>
      </c>
      <c r="I404" s="13" t="s">
        <v>55</v>
      </c>
      <c r="J404" s="35">
        <v>0</v>
      </c>
    </row>
    <row r="405" spans="1:10" ht="38.25">
      <c r="A405" s="13" t="s">
        <v>60</v>
      </c>
      <c r="B405" s="1">
        <v>207</v>
      </c>
      <c r="C405" s="1" t="s">
        <v>37</v>
      </c>
      <c r="D405" s="16">
        <v>273</v>
      </c>
      <c r="E405" s="15" t="s">
        <v>36</v>
      </c>
      <c r="F405" s="15" t="str">
        <f t="shared" si="12"/>
        <v>207273Sample cups</v>
      </c>
      <c r="G405" s="29" t="str">
        <f t="shared" si="13"/>
        <v>207273Sample cups</v>
      </c>
      <c r="H405" s="18">
        <v>13840</v>
      </c>
      <c r="I405" s="13" t="s">
        <v>55</v>
      </c>
      <c r="J405" s="35">
        <v>0</v>
      </c>
    </row>
    <row r="406" spans="1:10" ht="38.25">
      <c r="A406" s="13" t="s">
        <v>60</v>
      </c>
      <c r="B406" s="1">
        <v>207</v>
      </c>
      <c r="C406" s="1" t="s">
        <v>37</v>
      </c>
      <c r="D406" s="16">
        <v>278</v>
      </c>
      <c r="E406" s="15" t="s">
        <v>434</v>
      </c>
      <c r="F406" s="15" t="str">
        <f t="shared" si="12"/>
        <v xml:space="preserve">207278Source Lamp за Architect ci4100 или одговарајућe  </v>
      </c>
      <c r="G406" s="29" t="str">
        <f t="shared" si="13"/>
        <v xml:space="preserve">207278Source Lamp за Architect ci4100 или одговарајућe  </v>
      </c>
      <c r="H406" s="18">
        <v>25450</v>
      </c>
      <c r="I406" s="13" t="s">
        <v>55</v>
      </c>
      <c r="J406" s="35">
        <v>0</v>
      </c>
    </row>
    <row r="407" spans="1:10" ht="51">
      <c r="A407" s="13" t="s">
        <v>60</v>
      </c>
      <c r="B407" s="1">
        <v>207</v>
      </c>
      <c r="C407" s="1" t="s">
        <v>37</v>
      </c>
      <c r="D407" s="16">
        <v>279</v>
      </c>
      <c r="E407" s="15" t="s">
        <v>435</v>
      </c>
      <c r="F407" s="15" t="str">
        <f t="shared" si="12"/>
        <v xml:space="preserve">207279Tubing/Sensor, temp, WZ за Architect ci4100 или одговарајућe </v>
      </c>
      <c r="G407" s="29" t="str">
        <f t="shared" si="13"/>
        <v xml:space="preserve">207279Tubing/Sensor, temp, WZ за Architect ci4100 или одговарајућe </v>
      </c>
      <c r="H407" s="18">
        <v>22450</v>
      </c>
      <c r="I407" s="13" t="s">
        <v>55</v>
      </c>
      <c r="J407" s="35">
        <v>0</v>
      </c>
    </row>
    <row r="408" spans="1:10" ht="63.75">
      <c r="A408" s="13" t="s">
        <v>60</v>
      </c>
      <c r="B408" s="1">
        <v>208</v>
      </c>
      <c r="C408" s="1" t="s">
        <v>436</v>
      </c>
      <c r="D408" s="16">
        <v>6</v>
      </c>
      <c r="E408" s="15" t="s">
        <v>437</v>
      </c>
      <c r="F408" s="15" t="str">
        <f t="shared" si="12"/>
        <v>2086ANTISERUM  FIX G-A-M-A-K-L</v>
      </c>
      <c r="G408" s="29" t="str">
        <f t="shared" si="13"/>
        <v>2086ANTISERUM  FIX G-A-M-A-K-L</v>
      </c>
      <c r="H408" s="18">
        <v>18617.04</v>
      </c>
      <c r="I408" s="13" t="s">
        <v>58</v>
      </c>
      <c r="J408" s="35">
        <v>0</v>
      </c>
    </row>
    <row r="409" spans="1:10" ht="63.75">
      <c r="A409" s="13" t="s">
        <v>60</v>
      </c>
      <c r="B409" s="1">
        <v>208</v>
      </c>
      <c r="C409" s="1" t="s">
        <v>436</v>
      </c>
      <c r="D409" s="16">
        <v>9</v>
      </c>
      <c r="E409" s="15" t="s">
        <v>438</v>
      </c>
      <c r="F409" s="15" t="str">
        <f t="shared" si="12"/>
        <v>2089ANTISERUM FIX-GAM-K-L</v>
      </c>
      <c r="G409" s="29" t="str">
        <f t="shared" si="13"/>
        <v>2089ANTISERUM FIX-GAM-K-L</v>
      </c>
      <c r="H409" s="18">
        <v>18617.04</v>
      </c>
      <c r="I409" s="13" t="s">
        <v>58</v>
      </c>
      <c r="J409" s="35">
        <v>0</v>
      </c>
    </row>
    <row r="410" spans="1:10" ht="63.75">
      <c r="A410" s="13" t="s">
        <v>60</v>
      </c>
      <c r="B410" s="1">
        <v>208</v>
      </c>
      <c r="C410" s="1" t="s">
        <v>436</v>
      </c>
      <c r="D410" s="16">
        <v>11</v>
      </c>
      <c r="E410" s="15" t="s">
        <v>439</v>
      </c>
      <c r="F410" s="15" t="str">
        <f t="shared" si="12"/>
        <v>20811ANTISERUM Kf-Lf MS</v>
      </c>
      <c r="G410" s="29" t="str">
        <f t="shared" si="13"/>
        <v>20811ANTISERUM Kf-Lf MS</v>
      </c>
      <c r="H410" s="18">
        <v>35642.879999999997</v>
      </c>
      <c r="I410" s="13" t="s">
        <v>58</v>
      </c>
      <c r="J410" s="35">
        <v>0</v>
      </c>
    </row>
    <row r="411" spans="1:10" ht="63.75">
      <c r="A411" s="13" t="s">
        <v>60</v>
      </c>
      <c r="B411" s="1">
        <v>208</v>
      </c>
      <c r="C411" s="1" t="s">
        <v>436</v>
      </c>
      <c r="D411" s="16">
        <v>33</v>
      </c>
      <c r="E411" s="15" t="s">
        <v>440</v>
      </c>
      <c r="F411" s="15" t="str">
        <f t="shared" si="12"/>
        <v>20833HYDRAGEL 2 IF</v>
      </c>
      <c r="G411" s="29" t="str">
        <f t="shared" si="13"/>
        <v>20833HYDRAGEL 2 IF</v>
      </c>
      <c r="H411" s="18">
        <v>36756.720000000001</v>
      </c>
      <c r="I411" s="13" t="s">
        <v>58</v>
      </c>
      <c r="J411" s="35">
        <v>0</v>
      </c>
    </row>
    <row r="412" spans="1:10" ht="63.75">
      <c r="A412" s="13" t="s">
        <v>60</v>
      </c>
      <c r="B412" s="1">
        <v>208</v>
      </c>
      <c r="C412" s="1" t="s">
        <v>436</v>
      </c>
      <c r="D412" s="16">
        <v>34</v>
      </c>
      <c r="E412" s="15" t="s">
        <v>441</v>
      </c>
      <c r="F412" s="15" t="str">
        <f t="shared" si="12"/>
        <v>20834HYDRAGEL 2 URINE PROFIL</v>
      </c>
      <c r="G412" s="29" t="str">
        <f t="shared" si="13"/>
        <v>20834HYDRAGEL 2 URINE PROFIL</v>
      </c>
      <c r="H412" s="18">
        <v>41371.199999999997</v>
      </c>
      <c r="I412" s="13" t="s">
        <v>58</v>
      </c>
      <c r="J412" s="35">
        <v>0</v>
      </c>
    </row>
    <row r="413" spans="1:10" ht="63.75">
      <c r="A413" s="13" t="s">
        <v>60</v>
      </c>
      <c r="B413" s="1">
        <v>208</v>
      </c>
      <c r="C413" s="1" t="s">
        <v>436</v>
      </c>
      <c r="D413" s="16">
        <v>35</v>
      </c>
      <c r="E413" s="15" t="s">
        <v>442</v>
      </c>
      <c r="F413" s="15" t="str">
        <f t="shared" si="12"/>
        <v>20835HYDRAGEL 30 β1-β2</v>
      </c>
      <c r="G413" s="29" t="str">
        <f t="shared" si="13"/>
        <v>20835HYDRAGEL 30 β1-β2</v>
      </c>
      <c r="H413" s="18">
        <v>44686</v>
      </c>
      <c r="I413" s="13" t="s">
        <v>58</v>
      </c>
      <c r="J413" s="35">
        <v>0</v>
      </c>
    </row>
    <row r="414" spans="1:10" ht="63.75">
      <c r="A414" s="13" t="s">
        <v>60</v>
      </c>
      <c r="B414" s="1">
        <v>208</v>
      </c>
      <c r="C414" s="1" t="s">
        <v>436</v>
      </c>
      <c r="D414" s="16">
        <v>71</v>
      </c>
      <c r="E414" s="15" t="s">
        <v>443</v>
      </c>
      <c r="F414" s="15" t="str">
        <f t="shared" si="12"/>
        <v>20871HYDRAGEL 3 CSF ISOFOCUSING</v>
      </c>
      <c r="G414" s="29" t="str">
        <f t="shared" si="13"/>
        <v>20871HYDRAGEL 3 CSF ISOFOCUSING</v>
      </c>
      <c r="H414" s="18">
        <v>70967.520000000004</v>
      </c>
      <c r="I414" s="13" t="s">
        <v>58</v>
      </c>
      <c r="J414" s="35">
        <v>0</v>
      </c>
    </row>
    <row r="415" spans="1:10" ht="25.5">
      <c r="A415" s="13" t="s">
        <v>60</v>
      </c>
      <c r="B415" s="1">
        <v>212</v>
      </c>
      <c r="C415" s="1" t="s">
        <v>76</v>
      </c>
      <c r="D415" s="16">
        <v>18</v>
      </c>
      <c r="E415" s="15" t="s">
        <v>77</v>
      </c>
      <c r="F415" s="15" t="str">
        <f t="shared" si="12"/>
        <v>21218CD163</v>
      </c>
      <c r="G415" s="29" t="str">
        <f t="shared" si="13"/>
        <v>21218CD163</v>
      </c>
      <c r="H415" s="18">
        <v>33359.81</v>
      </c>
      <c r="I415" s="19" t="s">
        <v>56</v>
      </c>
      <c r="J415" s="35">
        <v>1</v>
      </c>
    </row>
    <row r="416" spans="1:10" ht="25.5">
      <c r="A416" s="13" t="s">
        <v>60</v>
      </c>
      <c r="B416" s="1">
        <v>212</v>
      </c>
      <c r="C416" s="1" t="s">
        <v>76</v>
      </c>
      <c r="D416" s="16">
        <v>93</v>
      </c>
      <c r="E416" s="15" t="s">
        <v>444</v>
      </c>
      <c r="F416" s="15" t="str">
        <f t="shared" si="12"/>
        <v>21293SOX-11</v>
      </c>
      <c r="G416" s="29" t="str">
        <f t="shared" si="13"/>
        <v>21293SOX-11</v>
      </c>
      <c r="H416" s="18">
        <v>36946.61</v>
      </c>
      <c r="I416" s="19" t="s">
        <v>56</v>
      </c>
      <c r="J416" s="35">
        <v>1</v>
      </c>
    </row>
    <row r="417" spans="1:10" ht="25.5">
      <c r="A417" s="13" t="s">
        <v>60</v>
      </c>
      <c r="B417" s="1">
        <v>213</v>
      </c>
      <c r="C417" s="1" t="s">
        <v>445</v>
      </c>
      <c r="D417" s="16">
        <v>12</v>
      </c>
      <c r="E417" s="15" t="s">
        <v>446</v>
      </c>
      <c r="F417" s="15" t="str">
        <f t="shared" si="12"/>
        <v>21312Annexin 1</v>
      </c>
      <c r="G417" s="29" t="str">
        <f t="shared" si="13"/>
        <v>21312Annexin 1</v>
      </c>
      <c r="H417" s="18">
        <v>45000</v>
      </c>
      <c r="I417" s="13" t="s">
        <v>487</v>
      </c>
      <c r="J417" s="35">
        <v>1</v>
      </c>
    </row>
    <row r="418" spans="1:10" ht="25.5">
      <c r="A418" s="13" t="s">
        <v>60</v>
      </c>
      <c r="B418" s="1">
        <v>213</v>
      </c>
      <c r="C418" s="1" t="s">
        <v>445</v>
      </c>
      <c r="D418" s="16">
        <v>22</v>
      </c>
      <c r="E418" s="15" t="s">
        <v>447</v>
      </c>
      <c r="F418" s="15" t="str">
        <f t="shared" si="12"/>
        <v xml:space="preserve">21322BOB-1 </v>
      </c>
      <c r="G418" s="29" t="str">
        <f t="shared" si="13"/>
        <v xml:space="preserve">21322BOB-1 </v>
      </c>
      <c r="H418" s="18">
        <v>18600</v>
      </c>
      <c r="I418" s="13" t="s">
        <v>487</v>
      </c>
      <c r="J418" s="35">
        <v>1</v>
      </c>
    </row>
    <row r="419" spans="1:10" ht="25.5">
      <c r="A419" s="13" t="s">
        <v>60</v>
      </c>
      <c r="B419" s="1">
        <v>213</v>
      </c>
      <c r="C419" s="1" t="s">
        <v>445</v>
      </c>
      <c r="D419" s="16">
        <v>24</v>
      </c>
      <c r="E419" s="15" t="s">
        <v>448</v>
      </c>
      <c r="F419" s="15" t="str">
        <f t="shared" si="12"/>
        <v>21324C- myc</v>
      </c>
      <c r="G419" s="29" t="str">
        <f t="shared" si="13"/>
        <v>21324C- myc</v>
      </c>
      <c r="H419" s="18">
        <v>20500</v>
      </c>
      <c r="I419" s="13" t="s">
        <v>487</v>
      </c>
      <c r="J419" s="35">
        <v>1</v>
      </c>
    </row>
    <row r="420" spans="1:10" ht="25.5">
      <c r="A420" s="13" t="s">
        <v>60</v>
      </c>
      <c r="B420" s="1">
        <v>213</v>
      </c>
      <c r="C420" s="1" t="s">
        <v>445</v>
      </c>
      <c r="D420" s="16">
        <v>45</v>
      </c>
      <c r="E420" s="15" t="s">
        <v>449</v>
      </c>
      <c r="F420" s="15" t="str">
        <f t="shared" si="12"/>
        <v>21345CD23</v>
      </c>
      <c r="G420" s="29" t="str">
        <f t="shared" si="13"/>
        <v>21345CD23</v>
      </c>
      <c r="H420" s="18">
        <v>32000</v>
      </c>
      <c r="I420" s="13" t="s">
        <v>487</v>
      </c>
      <c r="J420" s="35">
        <v>1</v>
      </c>
    </row>
    <row r="421" spans="1:10" ht="25.5">
      <c r="A421" s="13" t="s">
        <v>60</v>
      </c>
      <c r="B421" s="1">
        <v>213</v>
      </c>
      <c r="C421" s="1" t="s">
        <v>445</v>
      </c>
      <c r="D421" s="16">
        <v>76</v>
      </c>
      <c r="E421" s="15" t="s">
        <v>450</v>
      </c>
      <c r="F421" s="15" t="str">
        <f t="shared" si="12"/>
        <v>21376CD79α</v>
      </c>
      <c r="G421" s="29" t="str">
        <f t="shared" si="13"/>
        <v>21376CD79α</v>
      </c>
      <c r="H421" s="18">
        <v>32000</v>
      </c>
      <c r="I421" s="13" t="s">
        <v>487</v>
      </c>
      <c r="J421" s="35">
        <v>1</v>
      </c>
    </row>
    <row r="422" spans="1:10" ht="25.5">
      <c r="A422" s="13" t="s">
        <v>60</v>
      </c>
      <c r="B422" s="1">
        <v>213</v>
      </c>
      <c r="C422" s="1" t="s">
        <v>445</v>
      </c>
      <c r="D422" s="16">
        <v>108</v>
      </c>
      <c r="E422" s="15" t="s">
        <v>451</v>
      </c>
      <c r="F422" s="15" t="str">
        <f t="shared" si="12"/>
        <v>213108CD117 C-kit</v>
      </c>
      <c r="G422" s="29" t="str">
        <f t="shared" si="13"/>
        <v>213108CD117 C-kit</v>
      </c>
      <c r="H422" s="18">
        <v>61600</v>
      </c>
      <c r="I422" s="13" t="s">
        <v>487</v>
      </c>
      <c r="J422" s="35">
        <v>1</v>
      </c>
    </row>
    <row r="423" spans="1:10" ht="25.5">
      <c r="A423" s="13" t="s">
        <v>60</v>
      </c>
      <c r="B423" s="1">
        <v>213</v>
      </c>
      <c r="C423" s="1" t="s">
        <v>445</v>
      </c>
      <c r="D423" s="16">
        <v>170</v>
      </c>
      <c r="E423" s="15" t="s">
        <v>452</v>
      </c>
      <c r="F423" s="15" t="str">
        <f t="shared" si="12"/>
        <v>213170MUM1 protein</v>
      </c>
      <c r="G423" s="29" t="str">
        <f t="shared" si="13"/>
        <v>213170MUM1 protein</v>
      </c>
      <c r="H423" s="18">
        <v>32000</v>
      </c>
      <c r="I423" s="13" t="s">
        <v>487</v>
      </c>
      <c r="J423" s="35">
        <v>1</v>
      </c>
    </row>
    <row r="424" spans="1:10" ht="25.5">
      <c r="A424" s="13" t="s">
        <v>60</v>
      </c>
      <c r="B424" s="1">
        <v>213</v>
      </c>
      <c r="C424" s="1" t="s">
        <v>445</v>
      </c>
      <c r="D424" s="16">
        <v>191</v>
      </c>
      <c r="E424" s="15" t="s">
        <v>453</v>
      </c>
      <c r="F424" s="15" t="str">
        <f t="shared" si="12"/>
        <v>213191PLAP</v>
      </c>
      <c r="G424" s="29" t="str">
        <f t="shared" si="13"/>
        <v>213191PLAP</v>
      </c>
      <c r="H424" s="18">
        <v>21300</v>
      </c>
      <c r="I424" s="13" t="s">
        <v>487</v>
      </c>
      <c r="J424" s="35">
        <v>1</v>
      </c>
    </row>
    <row r="425" spans="1:10" ht="25.5">
      <c r="A425" s="13" t="s">
        <v>60</v>
      </c>
      <c r="B425" s="1">
        <v>213</v>
      </c>
      <c r="C425" s="1" t="s">
        <v>445</v>
      </c>
      <c r="D425" s="16">
        <v>193</v>
      </c>
      <c r="E425" s="15" t="s">
        <v>454</v>
      </c>
      <c r="F425" s="15" t="str">
        <f t="shared" si="12"/>
        <v>213193Podoplanin (D2-40)</v>
      </c>
      <c r="G425" s="29" t="str">
        <f t="shared" si="13"/>
        <v>213193Podoplanin (D2-40)</v>
      </c>
      <c r="H425" s="18">
        <v>32000</v>
      </c>
      <c r="I425" s="13" t="s">
        <v>487</v>
      </c>
      <c r="J425" s="35">
        <v>1</v>
      </c>
    </row>
    <row r="426" spans="1:10" ht="25.5">
      <c r="A426" s="13" t="s">
        <v>60</v>
      </c>
      <c r="B426" s="1">
        <v>214</v>
      </c>
      <c r="C426" s="1" t="s">
        <v>455</v>
      </c>
      <c r="D426" s="16">
        <v>9</v>
      </c>
      <c r="E426" s="15" t="s">
        <v>456</v>
      </c>
      <c r="F426" s="15" t="str">
        <f t="shared" si="12"/>
        <v>2149Colloidal iron for acid mucins</v>
      </c>
      <c r="G426" s="29" t="str">
        <f t="shared" si="13"/>
        <v>2149Colloidal iron for acid mucins</v>
      </c>
      <c r="H426" s="18">
        <v>14500</v>
      </c>
      <c r="I426" s="13" t="s">
        <v>487</v>
      </c>
      <c r="J426" s="35">
        <v>1</v>
      </c>
    </row>
    <row r="427" spans="1:10" ht="25.5">
      <c r="A427" s="13" t="s">
        <v>60</v>
      </c>
      <c r="B427" s="1">
        <v>214</v>
      </c>
      <c r="C427" s="1" t="s">
        <v>455</v>
      </c>
      <c r="D427" s="16">
        <v>15</v>
      </c>
      <c r="E427" s="15" t="s">
        <v>457</v>
      </c>
      <c r="F427" s="15" t="str">
        <f t="shared" si="12"/>
        <v xml:space="preserve">21415Gomori's paraldehyde fuchsin </v>
      </c>
      <c r="G427" s="29" t="str">
        <f t="shared" si="13"/>
        <v xml:space="preserve">21415Gomori's paraldehyde fuchsin </v>
      </c>
      <c r="H427" s="18">
        <v>13500</v>
      </c>
      <c r="I427" s="13" t="s">
        <v>487</v>
      </c>
      <c r="J427" s="35">
        <v>1</v>
      </c>
    </row>
    <row r="428" spans="1:10" ht="25.5">
      <c r="A428" s="13" t="s">
        <v>60</v>
      </c>
      <c r="B428" s="1">
        <v>214</v>
      </c>
      <c r="C428" s="1" t="s">
        <v>455</v>
      </c>
      <c r="D428" s="16">
        <v>20</v>
      </c>
      <c r="E428" s="15" t="s">
        <v>458</v>
      </c>
      <c r="F428" s="15" t="str">
        <f t="shared" si="12"/>
        <v>21420Mallory trichrome staining</v>
      </c>
      <c r="G428" s="29" t="str">
        <f t="shared" si="13"/>
        <v>21420Mallory trichrome staining</v>
      </c>
      <c r="H428" s="18">
        <v>13500</v>
      </c>
      <c r="I428" s="13" t="s">
        <v>487</v>
      </c>
      <c r="J428" s="35">
        <v>1</v>
      </c>
    </row>
    <row r="429" spans="1:10" ht="25.5">
      <c r="A429" s="13" t="s">
        <v>60</v>
      </c>
      <c r="B429" s="1">
        <v>214</v>
      </c>
      <c r="C429" s="1" t="s">
        <v>455</v>
      </c>
      <c r="D429" s="16">
        <v>32</v>
      </c>
      <c r="E429" s="15" t="s">
        <v>459</v>
      </c>
      <c r="F429" s="15" t="str">
        <f t="shared" si="12"/>
        <v>21432Perls method for ferric iron</v>
      </c>
      <c r="G429" s="29" t="str">
        <f t="shared" si="13"/>
        <v>21432Perls method for ferric iron</v>
      </c>
      <c r="H429" s="18">
        <v>11800</v>
      </c>
      <c r="I429" s="13" t="s">
        <v>487</v>
      </c>
      <c r="J429" s="35">
        <v>1</v>
      </c>
    </row>
    <row r="430" spans="1:10" ht="25.5">
      <c r="A430" s="13" t="s">
        <v>60</v>
      </c>
      <c r="B430" s="1">
        <v>214</v>
      </c>
      <c r="C430" s="1" t="s">
        <v>455</v>
      </c>
      <c r="D430" s="16">
        <v>44</v>
      </c>
      <c r="E430" s="15" t="s">
        <v>460</v>
      </c>
      <c r="F430" s="15" t="str">
        <f t="shared" si="12"/>
        <v>21444Ziehl-Neelsen for mycobacteria</v>
      </c>
      <c r="G430" s="29" t="str">
        <f t="shared" si="13"/>
        <v>21444Ziehl-Neelsen for mycobacteria</v>
      </c>
      <c r="H430" s="18">
        <v>8000</v>
      </c>
      <c r="I430" s="13" t="s">
        <v>487</v>
      </c>
      <c r="J430" s="35">
        <v>1</v>
      </c>
    </row>
    <row r="431" spans="1:10" ht="25.5">
      <c r="A431" s="13" t="s">
        <v>60</v>
      </c>
      <c r="B431" s="1">
        <v>215</v>
      </c>
      <c r="C431" s="1" t="s">
        <v>461</v>
      </c>
      <c r="D431" s="16">
        <v>27</v>
      </c>
      <c r="E431" s="15" t="s">
        <v>462</v>
      </c>
      <c r="F431" s="15" t="str">
        <f t="shared" si="12"/>
        <v>21527CD20 Ab-1</v>
      </c>
      <c r="G431" s="29" t="str">
        <f t="shared" si="13"/>
        <v>21527CD20 Ab-1</v>
      </c>
      <c r="H431" s="18">
        <v>46000</v>
      </c>
      <c r="I431" s="19" t="s">
        <v>488</v>
      </c>
      <c r="J431" s="35">
        <v>1.3333333333333333</v>
      </c>
    </row>
    <row r="432" spans="1:10" ht="25.5">
      <c r="A432" s="13" t="s">
        <v>60</v>
      </c>
      <c r="B432" s="1">
        <v>215</v>
      </c>
      <c r="C432" s="1" t="s">
        <v>461</v>
      </c>
      <c r="D432" s="16">
        <v>168</v>
      </c>
      <c r="E432" s="15" t="s">
        <v>463</v>
      </c>
      <c r="F432" s="15" t="str">
        <f t="shared" si="12"/>
        <v>215168Nalepnice FLAP LABEL 5x500/ROLL</v>
      </c>
      <c r="G432" s="29" t="str">
        <f t="shared" si="13"/>
        <v>215168Nalepnice FLAP LABEL 5x500/ROLL</v>
      </c>
      <c r="H432" s="18">
        <v>57100</v>
      </c>
      <c r="I432" s="19" t="s">
        <v>488</v>
      </c>
      <c r="J432" s="35">
        <v>1.3333333333333333</v>
      </c>
    </row>
    <row r="433" spans="1:10" ht="38.25">
      <c r="A433" s="13" t="s">
        <v>60</v>
      </c>
      <c r="B433" s="1">
        <v>215</v>
      </c>
      <c r="C433" s="1" t="s">
        <v>461</v>
      </c>
      <c r="D433" s="16">
        <v>172</v>
      </c>
      <c r="E433" s="15" t="s">
        <v>464</v>
      </c>
      <c r="F433" s="15" t="str">
        <f t="shared" si="12"/>
        <v>215172UltraVision Quanto Detection System HRP DAB</v>
      </c>
      <c r="G433" s="29" t="str">
        <f t="shared" si="13"/>
        <v>215172UltraVision Quanto Detection System HRP DAB</v>
      </c>
      <c r="H433" s="18">
        <v>199500</v>
      </c>
      <c r="I433" s="19" t="s">
        <v>488</v>
      </c>
      <c r="J433" s="35">
        <v>0.33333333333333326</v>
      </c>
    </row>
    <row r="434" spans="1:10" ht="25.5">
      <c r="A434" s="13" t="s">
        <v>60</v>
      </c>
      <c r="B434" s="1">
        <v>215</v>
      </c>
      <c r="C434" s="1" t="s">
        <v>461</v>
      </c>
      <c r="D434" s="16">
        <v>173</v>
      </c>
      <c r="E434" s="15" t="s">
        <v>465</v>
      </c>
      <c r="F434" s="15" t="str">
        <f t="shared" si="12"/>
        <v>215173Tris Buffer Saline and Tween 20</v>
      </c>
      <c r="G434" s="29" t="str">
        <f t="shared" si="13"/>
        <v>215173Tris Buffer Saline and Tween 20</v>
      </c>
      <c r="H434" s="18">
        <v>22900</v>
      </c>
      <c r="I434" s="19" t="s">
        <v>488</v>
      </c>
      <c r="J434" s="35">
        <v>10</v>
      </c>
    </row>
    <row r="435" spans="1:10">
      <c r="A435" s="27"/>
      <c r="B435" s="27"/>
      <c r="C435" s="27"/>
      <c r="D435" s="28"/>
      <c r="E435" s="28"/>
      <c r="F435" s="28"/>
      <c r="G435" s="31"/>
      <c r="H435" s="27"/>
      <c r="I435" s="27"/>
      <c r="J435" s="32"/>
    </row>
  </sheetData>
  <autoFilter ref="A1:J434" xr:uid="{97D49C6A-7D03-4227-B7F3-628DB89EDD13}"/>
  <sortState ref="A2:I487">
    <sortCondition ref="B2:B487"/>
    <sortCondition ref="D2:D48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 kvartal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nikoleta.ninkovic</dc:creator>
  <cp:lastModifiedBy>Milos Lazic</cp:lastModifiedBy>
  <cp:lastPrinted>2020-03-11T07:59:33Z</cp:lastPrinted>
  <dcterms:created xsi:type="dcterms:W3CDTF">2020-02-03T10:45:14Z</dcterms:created>
  <dcterms:modified xsi:type="dcterms:W3CDTF">2020-11-14T10:01:02Z</dcterms:modified>
</cp:coreProperties>
</file>