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67"/>
  <workbookPr/>
  <mc:AlternateContent xmlns:mc="http://schemas.openxmlformats.org/markup-compatibility/2006">
    <mc:Choice Requires="x15">
      <x15ac:absPath xmlns:x15ac="http://schemas.microsoft.com/office/spreadsheetml/2010/11/ac" url="C:\Users\milos.lazic\Desktop\NOVO\"/>
    </mc:Choice>
  </mc:AlternateContent>
  <xr:revisionPtr revIDLastSave="0" documentId="13_ncr:1_{84F30FB5-3857-483E-8160-BA462179C6AE}" xr6:coauthVersionLast="36" xr6:coauthVersionMax="36" xr10:uidLastSave="{00000000-0000-0000-0000-000000000000}"/>
  <bookViews>
    <workbookView xWindow="10305" yWindow="1080" windowWidth="16965" windowHeight="11160" xr2:uid="{00000000-000D-0000-FFFF-FFFF00000000}"/>
  </bookViews>
  <sheets>
    <sheet name="III kvartal" sheetId="31" r:id="rId1"/>
  </sheets>
  <definedNames>
    <definedName name="_xlnm._FilterDatabase" localSheetId="0" hidden="1">'III kvartal'!$A$1:$I$338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7" i="31" l="1"/>
  <c r="F8" i="31"/>
  <c r="F9" i="31"/>
  <c r="F10" i="31"/>
  <c r="F11" i="31"/>
  <c r="F12" i="31"/>
  <c r="F15" i="31"/>
  <c r="F16" i="31"/>
  <c r="F21" i="31"/>
  <c r="F39" i="31"/>
  <c r="F40" i="31"/>
  <c r="F44" i="31"/>
  <c r="F58" i="31"/>
  <c r="F59" i="31"/>
  <c r="F60" i="31"/>
  <c r="F64" i="31"/>
  <c r="F67" i="31"/>
  <c r="F68" i="31"/>
  <c r="F69" i="31"/>
  <c r="F70" i="31"/>
  <c r="F71" i="31"/>
  <c r="F72" i="31"/>
  <c r="F73" i="31"/>
  <c r="F101" i="31"/>
  <c r="F102" i="31"/>
  <c r="F146" i="31"/>
  <c r="F147" i="31"/>
  <c r="F148" i="31"/>
  <c r="F149" i="31"/>
  <c r="F190" i="31"/>
  <c r="F198" i="31"/>
  <c r="F200" i="31"/>
  <c r="F208" i="31"/>
  <c r="F209" i="31"/>
  <c r="F213" i="31"/>
  <c r="F230" i="31"/>
  <c r="F262" i="31"/>
  <c r="F263" i="31"/>
  <c r="F264" i="31"/>
  <c r="F265" i="31"/>
  <c r="F282" i="31"/>
  <c r="F2" i="31"/>
  <c r="F17" i="31"/>
  <c r="F18" i="31"/>
  <c r="F19" i="31"/>
  <c r="F20" i="31"/>
  <c r="F22" i="31"/>
  <c r="F23" i="31"/>
  <c r="F24" i="31"/>
  <c r="F25" i="31"/>
  <c r="F26" i="31"/>
  <c r="F27" i="31"/>
  <c r="F28" i="31"/>
  <c r="F29" i="31"/>
  <c r="F30" i="31"/>
  <c r="F31" i="31"/>
  <c r="F32" i="31"/>
  <c r="F33" i="31"/>
  <c r="F34" i="31"/>
  <c r="F48" i="31"/>
  <c r="F49" i="31"/>
  <c r="F80" i="31"/>
  <c r="F81" i="31"/>
  <c r="F82" i="31"/>
  <c r="F83" i="31"/>
  <c r="F84" i="31"/>
  <c r="F91" i="31"/>
  <c r="F92" i="31"/>
  <c r="F103" i="31"/>
  <c r="F116" i="31"/>
  <c r="F117" i="31"/>
  <c r="F121" i="31"/>
  <c r="F126" i="31"/>
  <c r="F127" i="31"/>
  <c r="F158" i="31"/>
  <c r="F159" i="31"/>
  <c r="F167" i="31"/>
  <c r="F174" i="31"/>
  <c r="F175" i="31"/>
  <c r="F177" i="31"/>
  <c r="F192" i="31"/>
  <c r="F197" i="31"/>
  <c r="F199" i="31"/>
  <c r="F205" i="31"/>
  <c r="F206" i="31"/>
  <c r="F210" i="31"/>
  <c r="F215" i="31"/>
  <c r="F217" i="31"/>
  <c r="F219" i="31"/>
  <c r="F229" i="31"/>
  <c r="F232" i="31"/>
  <c r="F233" i="31"/>
  <c r="F239" i="31"/>
  <c r="F243" i="31"/>
  <c r="F245" i="31"/>
  <c r="F246" i="31"/>
  <c r="F259" i="31"/>
  <c r="F267" i="31"/>
  <c r="F269" i="31"/>
  <c r="F270" i="31"/>
  <c r="F271" i="31"/>
  <c r="F274" i="31"/>
  <c r="F278" i="31"/>
  <c r="F279" i="31"/>
  <c r="F281" i="31"/>
  <c r="F284" i="31"/>
  <c r="F309" i="31"/>
  <c r="F321" i="31"/>
  <c r="F132" i="31"/>
  <c r="F3" i="31"/>
  <c r="F4" i="31"/>
  <c r="F35" i="31"/>
  <c r="F36" i="31"/>
  <c r="F37" i="31"/>
  <c r="F38" i="31"/>
  <c r="F41" i="31"/>
  <c r="F42" i="31"/>
  <c r="F43" i="31"/>
  <c r="F45" i="31"/>
  <c r="F46" i="31"/>
  <c r="F47" i="31"/>
  <c r="F50" i="31"/>
  <c r="F51" i="31"/>
  <c r="F52" i="31"/>
  <c r="F53" i="31"/>
  <c r="F54" i="31"/>
  <c r="F55" i="31"/>
  <c r="F61" i="31"/>
  <c r="F62" i="31"/>
  <c r="F63" i="31"/>
  <c r="F65" i="31"/>
  <c r="F66" i="31"/>
  <c r="F74" i="31"/>
  <c r="F75" i="31"/>
  <c r="F76" i="31"/>
  <c r="F77" i="31"/>
  <c r="F78" i="31"/>
  <c r="F79" i="31"/>
  <c r="F85" i="31"/>
  <c r="F86" i="31"/>
  <c r="F87" i="31"/>
  <c r="F88" i="31"/>
  <c r="F93" i="31"/>
  <c r="F94" i="31"/>
  <c r="F95" i="31"/>
  <c r="F96" i="31"/>
  <c r="F97" i="31"/>
  <c r="F98" i="31"/>
  <c r="F99" i="31"/>
  <c r="F100" i="31"/>
  <c r="F104" i="31"/>
  <c r="F105" i="31"/>
  <c r="F106" i="31"/>
  <c r="F107" i="31"/>
  <c r="F108" i="31"/>
  <c r="F109" i="31"/>
  <c r="F110" i="31"/>
  <c r="F111" i="31"/>
  <c r="F112" i="31"/>
  <c r="F113" i="31"/>
  <c r="F114" i="31"/>
  <c r="F115" i="31"/>
  <c r="F118" i="31"/>
  <c r="F119" i="31"/>
  <c r="F120" i="31"/>
  <c r="F122" i="31"/>
  <c r="F123" i="31"/>
  <c r="F124" i="31"/>
  <c r="F125" i="31"/>
  <c r="F128" i="31"/>
  <c r="F129" i="31"/>
  <c r="F130" i="31"/>
  <c r="F131" i="31"/>
  <c r="F133" i="31"/>
  <c r="F134" i="31"/>
  <c r="F135" i="31"/>
  <c r="F136" i="31"/>
  <c r="F137" i="31"/>
  <c r="F138" i="31"/>
  <c r="F139" i="31"/>
  <c r="F140" i="31"/>
  <c r="F141" i="31"/>
  <c r="F142" i="31"/>
  <c r="F143" i="31"/>
  <c r="F144" i="31"/>
  <c r="F145" i="31"/>
  <c r="F150" i="31"/>
  <c r="F151" i="31"/>
  <c r="F152" i="31"/>
  <c r="F153" i="31"/>
  <c r="F154" i="31"/>
  <c r="F155" i="31"/>
  <c r="F156" i="31"/>
  <c r="F157" i="31"/>
  <c r="F160" i="31"/>
  <c r="F161" i="31"/>
  <c r="F162" i="31"/>
  <c r="F163" i="31"/>
  <c r="F164" i="31"/>
  <c r="F165" i="31"/>
  <c r="F166" i="31"/>
  <c r="F168" i="31"/>
  <c r="F169" i="31"/>
  <c r="F170" i="31"/>
  <c r="F171" i="31"/>
  <c r="F172" i="31"/>
  <c r="F173" i="31"/>
  <c r="F176" i="31"/>
  <c r="F178" i="31"/>
  <c r="F179" i="31"/>
  <c r="F180" i="31"/>
  <c r="F181" i="31"/>
  <c r="F182" i="31"/>
  <c r="F183" i="31"/>
  <c r="F184" i="31"/>
  <c r="F185" i="31"/>
  <c r="F186" i="31"/>
  <c r="F187" i="31"/>
  <c r="F188" i="31"/>
  <c r="F189" i="31"/>
  <c r="F191" i="31"/>
  <c r="F193" i="31"/>
  <c r="F194" i="31"/>
  <c r="F195" i="31"/>
  <c r="F196" i="31"/>
  <c r="F201" i="31"/>
  <c r="F202" i="31"/>
  <c r="F203" i="31"/>
  <c r="F204" i="31"/>
  <c r="F207" i="31"/>
  <c r="F211" i="31"/>
  <c r="F212" i="31"/>
  <c r="F214" i="31"/>
  <c r="F216" i="31"/>
  <c r="F218" i="31"/>
  <c r="F220" i="31"/>
  <c r="F221" i="31"/>
  <c r="F222" i="31"/>
  <c r="F223" i="31"/>
  <c r="F224" i="31"/>
  <c r="F225" i="31"/>
  <c r="F226" i="31"/>
  <c r="F227" i="31"/>
  <c r="F228" i="31"/>
  <c r="F231" i="31"/>
  <c r="F234" i="31"/>
  <c r="F235" i="31"/>
  <c r="F236" i="31"/>
  <c r="F237" i="31"/>
  <c r="F238" i="31"/>
  <c r="F240" i="31"/>
  <c r="F241" i="31"/>
  <c r="F242" i="31"/>
  <c r="F244" i="31"/>
  <c r="F247" i="31"/>
  <c r="F248" i="31"/>
  <c r="F249" i="31"/>
  <c r="F250" i="31"/>
  <c r="F251" i="31"/>
  <c r="F252" i="31"/>
  <c r="F253" i="31"/>
  <c r="F256" i="31"/>
  <c r="F257" i="31"/>
  <c r="F258" i="31"/>
  <c r="F260" i="31"/>
  <c r="F261" i="31"/>
  <c r="F266" i="31"/>
  <c r="F268" i="31"/>
  <c r="F272" i="31"/>
  <c r="F273" i="31"/>
  <c r="F275" i="31"/>
  <c r="F276" i="31"/>
  <c r="F277" i="31"/>
  <c r="F280" i="31"/>
  <c r="F283" i="31"/>
  <c r="F285" i="31"/>
  <c r="F286" i="31"/>
  <c r="F287" i="31"/>
  <c r="F288" i="31"/>
  <c r="F289" i="31"/>
  <c r="F290" i="31"/>
  <c r="F291" i="31"/>
  <c r="F292" i="31"/>
  <c r="F293" i="31"/>
  <c r="F294" i="31"/>
  <c r="F295" i="31"/>
  <c r="F296" i="31"/>
  <c r="F297" i="31"/>
  <c r="F298" i="31"/>
  <c r="F299" i="31"/>
  <c r="F300" i="31"/>
  <c r="F301" i="31"/>
  <c r="F302" i="31"/>
  <c r="F303" i="31"/>
  <c r="F304" i="31"/>
  <c r="F305" i="31"/>
  <c r="F306" i="31"/>
  <c r="F307" i="31"/>
  <c r="F308" i="31"/>
  <c r="F310" i="31"/>
  <c r="F311" i="31"/>
  <c r="F312" i="31"/>
  <c r="F313" i="31"/>
  <c r="F314" i="31"/>
  <c r="F315" i="31"/>
  <c r="F316" i="31"/>
  <c r="F317" i="31"/>
  <c r="F318" i="31"/>
  <c r="F319" i="31"/>
  <c r="F320" i="31"/>
  <c r="F322" i="31"/>
  <c r="F323" i="31"/>
  <c r="F324" i="31"/>
  <c r="F325" i="31"/>
  <c r="F326" i="31"/>
  <c r="F327" i="31"/>
  <c r="F328" i="31"/>
  <c r="F329" i="31"/>
  <c r="F330" i="31"/>
  <c r="F331" i="31"/>
  <c r="F332" i="31"/>
  <c r="F56" i="31"/>
  <c r="F57" i="31"/>
  <c r="F89" i="31"/>
  <c r="F90" i="31"/>
  <c r="F254" i="31"/>
  <c r="F255" i="31"/>
  <c r="F5" i="31"/>
  <c r="F13" i="31"/>
  <c r="F14" i="31"/>
  <c r="F6" i="31"/>
</calcChain>
</file>

<file path=xl/sharedStrings.xml><?xml version="1.0" encoding="utf-8"?>
<sst xmlns="http://schemas.openxmlformats.org/spreadsheetml/2006/main" count="1332" uniqueCount="358">
  <si>
    <t xml:space="preserve">Cleanac 3  </t>
  </si>
  <si>
    <t>Reagent, Diluent Sheat</t>
  </si>
  <si>
    <t>Reagent, WBC Lyse</t>
  </si>
  <si>
    <t>Reagent CN Free HGB/NOC Lyse</t>
  </si>
  <si>
    <t>CD 26 Plus control</t>
  </si>
  <si>
    <t>Filter mikron sheat</t>
  </si>
  <si>
    <t>Difftrol Normal</t>
  </si>
  <si>
    <t>APTT -SP</t>
  </si>
  <si>
    <t>Cleaning Solution (Clean A)</t>
  </si>
  <si>
    <t xml:space="preserve">RecombiPlasTin 2G 5 x 8 mL </t>
  </si>
  <si>
    <t xml:space="preserve">Anti-Cardiolipin Screen </t>
  </si>
  <si>
    <t xml:space="preserve">AMA-M2 </t>
  </si>
  <si>
    <t xml:space="preserve">Anti-ß2-Glykoprotein I Screen </t>
  </si>
  <si>
    <t>High sensitive troponin I</t>
  </si>
  <si>
    <t>Feritin</t>
  </si>
  <si>
    <t>N Latex FLC Kappa</t>
  </si>
  <si>
    <t>N Latex FLC Lambda</t>
  </si>
  <si>
    <t>N Protein Standard SL</t>
  </si>
  <si>
    <t>N Latex IgE mono</t>
  </si>
  <si>
    <t>N Antiserum to Human C4c</t>
  </si>
  <si>
    <t>N Antiserum to Human C3c</t>
  </si>
  <si>
    <t>N Antiserum Human IgA</t>
  </si>
  <si>
    <t>N Antiserum Human IgG</t>
  </si>
  <si>
    <t>N Antiserum Human IgM</t>
  </si>
  <si>
    <t>N Reaction Buffer</t>
  </si>
  <si>
    <t>N Diluent</t>
  </si>
  <si>
    <t>FP7L Food Panel 7</t>
  </si>
  <si>
    <t>IP8L Inhalant Panel 8</t>
  </si>
  <si>
    <t>Abbott RealTime HCV amplification reagent kit</t>
  </si>
  <si>
    <t xml:space="preserve">Abbott RealTime HCV Control Kit </t>
  </si>
  <si>
    <t>Abbott RealTime HCV Calibrator Kit</t>
  </si>
  <si>
    <t>RNA sample preparation KIT</t>
  </si>
  <si>
    <t>Magnezijum</t>
  </si>
  <si>
    <t>GGT</t>
  </si>
  <si>
    <t>Alfa amilaza</t>
  </si>
  <si>
    <t>Cuvette Cartridge</t>
  </si>
  <si>
    <t xml:space="preserve">Mikroproteini </t>
  </si>
  <si>
    <t>Quiciklyte Standard B</t>
  </si>
  <si>
    <t>Reagensi za biohemijski anlizator AU 680  (Beckman Coulter)</t>
  </si>
  <si>
    <t>Reagensi za POCT analizator  PATHFAST  (Mitsubishi Chemical)</t>
  </si>
  <si>
    <t>Presepsin (sCD 14 ST)</t>
  </si>
  <si>
    <t xml:space="preserve">D - dimer </t>
  </si>
  <si>
    <t>NT -proBNP</t>
  </si>
  <si>
    <t>HYDRAGEL 4 IF (SM) - ACID VIOLET</t>
  </si>
  <si>
    <t>Reagensi i potrošni materijal za aparat  Nihon Kohden Mek-6510K</t>
  </si>
  <si>
    <t>Reagensi i potrošni materijal za aparat Cell-Dyn Ruby</t>
  </si>
  <si>
    <t>Reagensi i potrošni materijal -Hematološki analizator: ABX Pentra XL R80, ABX Pentra 80,Pentra ES 60, Pentra MS CRP</t>
  </si>
  <si>
    <t>Reagensi i potrošni materijal za aparat automatski koagulometar model ACL ELITE Pro, proizvođač  Instrumentation Laboratory</t>
  </si>
  <si>
    <t>Reagensi i potrošni materijal za imunohemijske analizatore model ALEGRIA, ORGENTEC DIAGNOSTIKA</t>
  </si>
  <si>
    <t>Reagensi i potrošni materijal za aparat BNII, BN ProSpec</t>
  </si>
  <si>
    <t>Reagensi i potrošni materijal za aparat Immulite 2000 XPI, Immulite 2000, Immulite 1000, Immulite</t>
  </si>
  <si>
    <t>Laboratorijski testovi i reagensi za  aparat  Abbott RT PCR m2000sp i m2000rt</t>
  </si>
  <si>
    <t xml:space="preserve">Reagensi za biohemijski analizatori DIMENSION RxL, Dimension RxL HM, Dimension RxL Max, Dimension RxL Max HM, Dimension Xpand, Dimension XPand HM,  Dimension XPand Plus, Dimension XPand Plus HM, Dimension EXL 200 (Siemens Healthcare Diagnostics </t>
  </si>
  <si>
    <t>Reagensi za sisteme za elektroforezu Capillarys 2 Flex Piercing, Capillarys 3 Terra, Capillarys, Hydrasys 2, Hydrasys 2 scan  (SEBIA)</t>
  </si>
  <si>
    <t>Назив ставке</t>
  </si>
  <si>
    <t>Назив здравствене установе</t>
  </si>
  <si>
    <t>Број партије</t>
  </si>
  <si>
    <t>Назив партије</t>
  </si>
  <si>
    <t>Број ставке</t>
  </si>
  <si>
    <t>ЈЕДИНИЧНА ЦЕНА</t>
  </si>
  <si>
    <t>Испоручилац</t>
  </si>
  <si>
    <t>Magna Pharmacia d.o.o.</t>
  </si>
  <si>
    <t>Makler d.o.o</t>
  </si>
  <si>
    <t>Superlab d.o.o</t>
  </si>
  <si>
    <t>Interlab Exim d.o.o</t>
  </si>
  <si>
    <t>Interlab Exim i Eurodijagnostika</t>
  </si>
  <si>
    <t>Labteh d.o.o i Remed d.o.o.</t>
  </si>
  <si>
    <t>Alura Med d.o.o</t>
  </si>
  <si>
    <t>KC Niš</t>
  </si>
  <si>
    <t>HPLC dijagnostika - TOSOH G8</t>
  </si>
  <si>
    <t>G8 Var Elution Buffer Hsi N. 1 (S) pouch</t>
  </si>
  <si>
    <t xml:space="preserve">Liquid aXa - UFH/LMWH </t>
  </si>
  <si>
    <t>Antithrombin</t>
  </si>
  <si>
    <t xml:space="preserve">Normal Control Assayed </t>
  </si>
  <si>
    <t xml:space="preserve">LMW Heparin Controls </t>
  </si>
  <si>
    <t>Wash-R Emulsion</t>
  </si>
  <si>
    <t>Reagensi i potrošni materijal za aparat automatski koagulometar modelACL TOP,proizvođač  Instrumentation Laboratory</t>
  </si>
  <si>
    <t xml:space="preserve">D-Dimer HS </t>
  </si>
  <si>
    <t xml:space="preserve">Liquid Antithrombin </t>
  </si>
  <si>
    <t>Factor Diluent</t>
  </si>
  <si>
    <t>Cleaning Agent (Clean B)</t>
  </si>
  <si>
    <t xml:space="preserve">Rinse Solution </t>
  </si>
  <si>
    <t>Cuvettes</t>
  </si>
  <si>
    <t xml:space="preserve">Anti-dsDNA Screen </t>
  </si>
  <si>
    <t xml:space="preserve">ANAscreen </t>
  </si>
  <si>
    <t xml:space="preserve">Anti-Tissue-Transglutaminase IgA </t>
  </si>
  <si>
    <t xml:space="preserve">Anti-Tissue-Transglutaminase IgG </t>
  </si>
  <si>
    <t>Reagensi i potrošni materijal za imunohemijske analizatore model ACCESS; DxI600 i DxI800, proizvođač Beckman Coulte</t>
  </si>
  <si>
    <t>PSAhyb reagens</t>
  </si>
  <si>
    <t>LH reagens</t>
  </si>
  <si>
    <t xml:space="preserve">Free PSA hyb reagens </t>
  </si>
  <si>
    <t>Progesteron reagens</t>
  </si>
  <si>
    <t>TESTOSTERON reagens</t>
  </si>
  <si>
    <t>FSH reagens</t>
  </si>
  <si>
    <t>ESTRADIOL reagens</t>
  </si>
  <si>
    <t>IMMULITE 2000/IMMULITE 2500 Probe Wash Module</t>
  </si>
  <si>
    <t>Reagensi i potrošni materijal za imunohemijske analizatore cobas (cobas e411, cobas 6000 e, cobas 6000 ce, cobas p612, cobas 8000 e801)</t>
  </si>
  <si>
    <t>FREE β-HCG</t>
  </si>
  <si>
    <t>PAPP-A</t>
  </si>
  <si>
    <t>PROCALCITONIN</t>
  </si>
  <si>
    <t>CLEANCELL E2010/E411</t>
  </si>
  <si>
    <t>PROCELL E2010/E411</t>
  </si>
  <si>
    <t>Reagensi za biohemijski analizator MINDRAY BS 800 (MINDRAY)</t>
  </si>
  <si>
    <t>Bilirubin direktni</t>
  </si>
  <si>
    <t>Bilirubin ukupni</t>
  </si>
  <si>
    <t xml:space="preserve">Feritin </t>
  </si>
  <si>
    <t>ISE buffer solution</t>
  </si>
  <si>
    <t>Kalcijum</t>
  </si>
  <si>
    <t>LDH</t>
  </si>
  <si>
    <t>ALT</t>
  </si>
  <si>
    <t>CK</t>
  </si>
  <si>
    <t xml:space="preserve">Fosfor </t>
  </si>
  <si>
    <t>Kreatinin</t>
  </si>
  <si>
    <t>Mokraćna kiselina</t>
  </si>
  <si>
    <t>TIBC</t>
  </si>
  <si>
    <t>Ukupni proteini</t>
  </si>
  <si>
    <t>Albumin</t>
  </si>
  <si>
    <t>CRP</t>
  </si>
  <si>
    <t>Glukoza</t>
  </si>
  <si>
    <t>ISE Mid Standard</t>
  </si>
  <si>
    <t>Mokraćna kiiselina</t>
  </si>
  <si>
    <t xml:space="preserve">ISE Buffer </t>
  </si>
  <si>
    <t>Plastični nastavci za aspiriranje reagenasa i uzoraka ( Tipsovi)</t>
  </si>
  <si>
    <t>Reagensi za aparate ARCHITECT (c 8000, c4000, ci 16200, ci8200, ci4100, i1000, i2000) (ABBOTT)</t>
  </si>
  <si>
    <t>TSH reagens</t>
  </si>
  <si>
    <t>hs Troponin I reagens</t>
  </si>
  <si>
    <t>BNP reagens</t>
  </si>
  <si>
    <t>Takrolimus reagens</t>
  </si>
  <si>
    <t xml:space="preserve">Pomoćni rastvor Probe conditioner  </t>
  </si>
  <si>
    <t xml:space="preserve">Reaction vessels </t>
  </si>
  <si>
    <t>HIDRAGEL 3 CSF</t>
  </si>
  <si>
    <t>Elektrohemijski glukoza analizator Super GL (Dr Muller)</t>
  </si>
  <si>
    <t>Hemolysate system solution</t>
  </si>
  <si>
    <t>Laboratorijski reagensi za aparat DAKO Autostainer Link 48</t>
  </si>
  <si>
    <t>CD20</t>
  </si>
  <si>
    <t>Ki-67</t>
  </si>
  <si>
    <t>Kontrolni materijal, proizvođač BioRad</t>
  </si>
  <si>
    <t>EQAS CHEM MONTHLY 12X5ML</t>
  </si>
  <si>
    <t>Filter element G 8</t>
  </si>
  <si>
    <t>Reagensi i potrošni materijal za aparat HORBA 3-DIFF ABX MICROS CRP 200,MICROS SEMI CRP, Micros Emi CRP o Micros ES60 (autofill)</t>
  </si>
  <si>
    <t>Cleaner</t>
  </si>
  <si>
    <t xml:space="preserve">Anti-SS-A (Ro) </t>
  </si>
  <si>
    <t xml:space="preserve">Anti-SS-B (La) </t>
  </si>
  <si>
    <t xml:space="preserve">Anti-Cardiolipin IgG </t>
  </si>
  <si>
    <t xml:space="preserve">Anti-Cardiolipin IgM </t>
  </si>
  <si>
    <t xml:space="preserve">Anti-MPO (pANCA) </t>
  </si>
  <si>
    <t xml:space="preserve">Anti-ß2-Glykoprotein I IgG </t>
  </si>
  <si>
    <t xml:space="preserve">Anti-ß2-Glykoprotein I IgM </t>
  </si>
  <si>
    <t xml:space="preserve">ANTI-RNP-70 </t>
  </si>
  <si>
    <t xml:space="preserve">Anti-Centromer B </t>
  </si>
  <si>
    <t>Anti-GBM</t>
  </si>
  <si>
    <t xml:space="preserve">Anti-Intrinsic Factor </t>
  </si>
  <si>
    <t>ANCA screen hs</t>
  </si>
  <si>
    <t>Anti DGP screen</t>
  </si>
  <si>
    <t xml:space="preserve">Anti-helicobacter Pylori IGA </t>
  </si>
  <si>
    <t xml:space="preserve">Anti-helicobacter Pylori IGG </t>
  </si>
  <si>
    <t>Flush Raitine Solution (a 20ml) "ili odgovarajući"</t>
  </si>
  <si>
    <t>N/T Protein Control SL level M</t>
  </si>
  <si>
    <t>BN II Additiv</t>
  </si>
  <si>
    <t>N Supplementary Reagent L</t>
  </si>
  <si>
    <t>Cleaner SCS</t>
  </si>
  <si>
    <t>N Latex β 2-Mikroglobulin</t>
  </si>
  <si>
    <t>N Antiserum Human Ig/L- Chain, k-Type</t>
  </si>
  <si>
    <t>N Antiserum Human Ig/L-Chain,lambda-Type</t>
  </si>
  <si>
    <t>FT4 reagens</t>
  </si>
  <si>
    <t>CA 15.3 reagens</t>
  </si>
  <si>
    <t>CA 125 reagens</t>
  </si>
  <si>
    <t>CA 125 kalibrator</t>
  </si>
  <si>
    <t>Testosteron kalibrator</t>
  </si>
  <si>
    <t>hTSH reagens</t>
  </si>
  <si>
    <t>Ca 19-9 reagens</t>
  </si>
  <si>
    <t>Ca 19.9 kalibrator</t>
  </si>
  <si>
    <t>ESTRADIOL kalibrator</t>
  </si>
  <si>
    <t xml:space="preserve">TPO AB reagens </t>
  </si>
  <si>
    <t>Thyroglobulin Antibodi II reagens</t>
  </si>
  <si>
    <t>Liquicheck Immunoasay  plus Control L 1/2/3</t>
  </si>
  <si>
    <t>LIQICHECK TUMOR MARKER TRIVEL I MIN pakovanje 3X2 ML</t>
  </si>
  <si>
    <t>WASH BUFFER 10L (DxI 600, DxI 800)</t>
  </si>
  <si>
    <t>SUBSTRATE 4X130</t>
  </si>
  <si>
    <t>REACTION VESSELS 10000 (DxI 600, DxI 800)</t>
  </si>
  <si>
    <t>ANTI-TSHR</t>
  </si>
  <si>
    <t>ACTH</t>
  </si>
  <si>
    <t>ACTH CALSET</t>
  </si>
  <si>
    <t>AMH PLUS</t>
  </si>
  <si>
    <t xml:space="preserve">CORTISOL II </t>
  </si>
  <si>
    <t>CORTISOL II CALSET</t>
  </si>
  <si>
    <t>C-PEPTIDE</t>
  </si>
  <si>
    <t>HGH</t>
  </si>
  <si>
    <t>HGH CALSET</t>
  </si>
  <si>
    <t xml:space="preserve">INSULIN </t>
  </si>
  <si>
    <t>INSULIN CALSET</t>
  </si>
  <si>
    <t xml:space="preserve">PROLACTIN </t>
  </si>
  <si>
    <t>CEA</t>
  </si>
  <si>
    <t>PTH</t>
  </si>
  <si>
    <t>VITAMIN D TOTAL II</t>
  </si>
  <si>
    <t>ANTI-CCP</t>
  </si>
  <si>
    <t>PRECICONTROL AMH PLUS</t>
  </si>
  <si>
    <t>PRECICONTROL UNIVERSAL</t>
  </si>
  <si>
    <t>PRECICONTROL VARIA</t>
  </si>
  <si>
    <t>SYS WASH</t>
  </si>
  <si>
    <t xml:space="preserve">ASSAY TIPS E2010/E411        </t>
  </si>
  <si>
    <t xml:space="preserve">ASSAY CUPS E2010/E411        </t>
  </si>
  <si>
    <t>KIT MAINTENANCE 2010/e411 12 month</t>
  </si>
  <si>
    <t>Reagensi i potrošni materijal za aparat SIMENS RAPID POINT 500</t>
  </si>
  <si>
    <t>Ketridž 400 analiza</t>
  </si>
  <si>
    <t>Ketridž 250 analiza</t>
  </si>
  <si>
    <t>Wash/Waste ketridž</t>
  </si>
  <si>
    <t>Termo papir</t>
  </si>
  <si>
    <t>Reagensi i potrošni materijal za aparat gasni analizator ABL80 Basic, ABL90 FLEX</t>
  </si>
  <si>
    <t>Sensor cassette SC90 600analiza/30 dana</t>
  </si>
  <si>
    <t>ABL90 FLEX Solution pack</t>
  </si>
  <si>
    <t>Thermal paper, 8 rolls</t>
  </si>
  <si>
    <t>thb Calibrator</t>
  </si>
  <si>
    <t>Flush device</t>
  </si>
  <si>
    <t>Inlet gasket</t>
  </si>
  <si>
    <t>Reagensi i potrošni materijal za gasni analizator model GEM Premier 3000, proizvođač Instrumentation Laboratory</t>
  </si>
  <si>
    <t>GEM cartridge (300 analiza)</t>
  </si>
  <si>
    <t>GEM cartridge (450 analiza)</t>
  </si>
  <si>
    <t xml:space="preserve">Capillary kit </t>
  </si>
  <si>
    <t>Laboratorijski testovi i reagensi za aparat BD FACSCount</t>
  </si>
  <si>
    <t>BD FACSCount Reagent Kit</t>
  </si>
  <si>
    <t>BD FACSClean</t>
  </si>
  <si>
    <t>Reagensi za biohemijski analizator AVL 9180 (ROCHE)</t>
  </si>
  <si>
    <t>ISE SNAP pakovanje REAGENS</t>
  </si>
  <si>
    <t xml:space="preserve">Albumin </t>
  </si>
  <si>
    <t>alfa amilaza</t>
  </si>
  <si>
    <t>ALP</t>
  </si>
  <si>
    <t xml:space="preserve">ALT </t>
  </si>
  <si>
    <t xml:space="preserve">AST </t>
  </si>
  <si>
    <t>CD 80 Detergent</t>
  </si>
  <si>
    <t xml:space="preserve">CK </t>
  </si>
  <si>
    <t xml:space="preserve">CK MB </t>
  </si>
  <si>
    <t xml:space="preserve">CK MB kalibrator </t>
  </si>
  <si>
    <t>ClinChem Multi Control nivo 1</t>
  </si>
  <si>
    <t>ClinChem Multi Control nivo 2</t>
  </si>
  <si>
    <t xml:space="preserve">CRP </t>
  </si>
  <si>
    <t>Fosfor</t>
  </si>
  <si>
    <t>Gvožđe</t>
  </si>
  <si>
    <t>HDL-Cholesterol</t>
  </si>
  <si>
    <t>Holesterol</t>
  </si>
  <si>
    <t xml:space="preserve">Kreatinin </t>
  </si>
  <si>
    <t xml:space="preserve">Magnezium </t>
  </si>
  <si>
    <t>Multi Sera Calibrator</t>
  </si>
  <si>
    <t>RF</t>
  </si>
  <si>
    <t>RF kalibrator</t>
  </si>
  <si>
    <t xml:space="preserve">Specifični protein kalibrator </t>
  </si>
  <si>
    <t xml:space="preserve">Trigliceridi </t>
  </si>
  <si>
    <t xml:space="preserve">UIBC kalibrator </t>
  </si>
  <si>
    <t>Ukupni Proteini</t>
  </si>
  <si>
    <t xml:space="preserve">Urea </t>
  </si>
  <si>
    <t xml:space="preserve"> Albumin</t>
  </si>
  <si>
    <t xml:space="preserve"> Vancomycin  (VANC) reagens </t>
  </si>
  <si>
    <t>Alkalna fosfataza</t>
  </si>
  <si>
    <t>AST</t>
  </si>
  <si>
    <t>Bilirubi ukupni</t>
  </si>
  <si>
    <t xml:space="preserve">Bilirubin direktni </t>
  </si>
  <si>
    <t>CHK</t>
  </si>
  <si>
    <t>Gvožđe kalibrator</t>
  </si>
  <si>
    <t>hsCRP</t>
  </si>
  <si>
    <t>Printer papir</t>
  </si>
  <si>
    <t>Quiciklyte Multi senzor Na/K/Cl cartidge</t>
  </si>
  <si>
    <t>Salt bridge solution</t>
  </si>
  <si>
    <t>Trigliceridi</t>
  </si>
  <si>
    <t>Urea</t>
  </si>
  <si>
    <t>Amilaza</t>
  </si>
  <si>
    <t>Ceruoplazmin</t>
  </si>
  <si>
    <t>CK-MB</t>
  </si>
  <si>
    <t xml:space="preserve">CK-NAC </t>
  </si>
  <si>
    <t>HDL-holesterol</t>
  </si>
  <si>
    <t>Holinesteraza</t>
  </si>
  <si>
    <t>ISE High Serum Standard</t>
  </si>
  <si>
    <t xml:space="preserve">Kontrolni serum N </t>
  </si>
  <si>
    <t xml:space="preserve">Kontrolni serum P </t>
  </si>
  <si>
    <t>LDH (SCE)</t>
  </si>
  <si>
    <t xml:space="preserve">Serum protein multi kalibrator za feritin, transferin i ASO </t>
  </si>
  <si>
    <t>System Serum Calibrator</t>
  </si>
  <si>
    <t>UIBC</t>
  </si>
  <si>
    <t>Wash Solution</t>
  </si>
  <si>
    <t>Urin calibrator</t>
  </si>
  <si>
    <t>Acid phosphatase</t>
  </si>
  <si>
    <t xml:space="preserve">ISE Reference solution </t>
  </si>
  <si>
    <t xml:space="preserve">Proteini u urinu </t>
  </si>
  <si>
    <t>Free T4 reagens</t>
  </si>
  <si>
    <t>B12 Reagens Kit</t>
  </si>
  <si>
    <t xml:space="preserve">Folat Reagens Kit </t>
  </si>
  <si>
    <t xml:space="preserve">Valproična kiselina Reagens Kit  </t>
  </si>
  <si>
    <t xml:space="preserve">Pomoćni reagens Pre-Trigger  </t>
  </si>
  <si>
    <t xml:space="preserve">Pomoćni reagensTrigger Solution  </t>
  </si>
  <si>
    <t>ANTISERUM  FIX G-A-M-A-K-L</t>
  </si>
  <si>
    <t>HYDRAGEL 4 BENCE JONES (SM)</t>
  </si>
  <si>
    <t>Senzor</t>
  </si>
  <si>
    <t>Glukoza Calibration solution</t>
  </si>
  <si>
    <t>Laboratorijski testovi i reagensi za aparat  Bench Mark GX</t>
  </si>
  <si>
    <t>CD10</t>
  </si>
  <si>
    <t>CD3</t>
  </si>
  <si>
    <t>CD30</t>
  </si>
  <si>
    <t>CD34</t>
  </si>
  <si>
    <t>CD68</t>
  </si>
  <si>
    <t>Cytokeratin 19</t>
  </si>
  <si>
    <t>Ultra View Detection</t>
  </si>
  <si>
    <t>EZ Prep</t>
  </si>
  <si>
    <t>LCS</t>
  </si>
  <si>
    <t>10x SSC</t>
  </si>
  <si>
    <t>Reaction Buffer</t>
  </si>
  <si>
    <t>CC1</t>
  </si>
  <si>
    <t>Protease (1)</t>
  </si>
  <si>
    <t>Hematoxylin II</t>
  </si>
  <si>
    <t>Bluing</t>
  </si>
  <si>
    <t>Labels barcode printer</t>
  </si>
  <si>
    <t>printer ribbon</t>
  </si>
  <si>
    <t>Actin (Muscle)</t>
  </si>
  <si>
    <t>Actin (Smooth Muscle)</t>
  </si>
  <si>
    <t>B Cell Specific Activator Protein (PAX-5)</t>
  </si>
  <si>
    <t>CD4</t>
  </si>
  <si>
    <t>CD163</t>
  </si>
  <si>
    <t>CD45 LCA</t>
  </si>
  <si>
    <t xml:space="preserve">CD8 </t>
  </si>
  <si>
    <t xml:space="preserve">CD99 </t>
  </si>
  <si>
    <t>CDX2</t>
  </si>
  <si>
    <t>CEA monkl.</t>
  </si>
  <si>
    <t>Cyclin  D1</t>
  </si>
  <si>
    <t>Cytokeratin AE1/AE3</t>
  </si>
  <si>
    <t>Cytokeratin 7</t>
  </si>
  <si>
    <t xml:space="preserve">Desmin  </t>
  </si>
  <si>
    <t>Epithelial Membrane Antigen (EMA)</t>
  </si>
  <si>
    <t>Kappa light chains</t>
  </si>
  <si>
    <t>Myeloperoxidase</t>
  </si>
  <si>
    <t>MUC5</t>
  </si>
  <si>
    <t>Napsin A</t>
  </si>
  <si>
    <t xml:space="preserve">PAX8 </t>
  </si>
  <si>
    <t>Terminal Deoxynucleotidyl Transferase (TdT)</t>
  </si>
  <si>
    <t>Synaptophysin</t>
  </si>
  <si>
    <t>KIT ZA VIZUELIZACIJU</t>
  </si>
  <si>
    <t>Mouse Linker</t>
  </si>
  <si>
    <t>TRS Low Ph</t>
  </si>
  <si>
    <t>Semual Label kit</t>
  </si>
  <si>
    <t>TTF-1 (Thyroid Transcription Factor-1)</t>
  </si>
  <si>
    <t>calprotectin</t>
  </si>
  <si>
    <t>stool exstraction tubes</t>
  </si>
  <si>
    <t>ACCU hsTNI TROPONIN reagens</t>
  </si>
  <si>
    <t>ACCU hsTNI kalibrator</t>
  </si>
  <si>
    <t xml:space="preserve">Vankomicin kalibrator </t>
  </si>
  <si>
    <t xml:space="preserve">Vankomicin reagens </t>
  </si>
  <si>
    <t xml:space="preserve">CRP unit 50 </t>
  </si>
  <si>
    <t>Reagensi i potrošni materijal za aparat Thrombostat, Behnk Elektronik</t>
  </si>
  <si>
    <t xml:space="preserve">Fibrinogen reagens </t>
  </si>
  <si>
    <t>Reagensi i potrošni materijal za aparat koagulometar Diagon Coag 2D I Coag 4D</t>
  </si>
  <si>
    <t>Kivete za koagulometar 2D,4D</t>
  </si>
  <si>
    <t>Euromedicina d.o.o i Labteh d.o.o</t>
  </si>
  <si>
    <t>Adoc d.o.o</t>
  </si>
  <si>
    <t>Labteh d.o.o</t>
  </si>
  <si>
    <t>Galen Fokus d.o.o</t>
  </si>
  <si>
    <t>Interlab Exim I Eurodijagnostika</t>
  </si>
  <si>
    <t>Uni-chem d.o.o</t>
  </si>
  <si>
    <t>Mit d.o.o.</t>
  </si>
  <si>
    <t>Vicor d.o.o</t>
  </si>
  <si>
    <t>Promedia d.o.o</t>
  </si>
  <si>
    <t>III Kvartal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</si>
</sst>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35">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scheme val="minor"/>
    </font>
    <font>
      <sz val="10"/>
      <name val="Arial"/>
      <family val="2"/>
    </font>
    <font>
      <sz val="10"/>
      <color theme="1"/>
      <name val="Arial"/>
      <family val="2"/>
    </font>
    <font>
      <sz val="10"/>
      <name val="Arial"/>
      <family val="2"/>
      <charset val="238"/>
    </font>
    <font>
      <sz val="11"/>
      <color indexed="8"/>
      <name val="Calibri"/>
      <family val="2"/>
      <charset val="238"/>
    </font>
    <font>
      <sz val="11"/>
      <color theme="1"/>
      <name val="Calibri"/>
      <family val="2"/>
      <charset val="238"/>
      <scheme val="minor"/>
    </font>
    <font>
      <sz val="8"/>
      <color theme="1"/>
      <name val="Verdana CE"/>
      <family val="2"/>
      <charset val="238"/>
    </font>
    <font>
      <sz val="10"/>
      <color indexed="8"/>
      <name val="Arial"/>
      <family val="2"/>
      <charset val="238"/>
    </font>
    <font>
      <sz val="10"/>
      <color theme="1"/>
      <name val="Arial"/>
      <family val="2"/>
      <charset val="238"/>
    </font>
    <font>
      <sz val="10"/>
      <color indexed="8"/>
      <name val="Arial"/>
      <family val="2"/>
    </font>
    <font>
      <b/>
      <sz val="18"/>
      <color indexed="56"/>
      <name val="Cambria"/>
      <family val="2"/>
      <charset val="238"/>
    </font>
    <font>
      <sz val="11"/>
      <color indexed="9"/>
      <name val="Calibri"/>
      <family val="2"/>
      <charset val="238"/>
    </font>
    <font>
      <sz val="11"/>
      <color indexed="20"/>
      <name val="Calibri"/>
      <family val="2"/>
      <charset val="238"/>
    </font>
    <font>
      <b/>
      <sz val="11"/>
      <color indexed="52"/>
      <name val="Calibri"/>
      <family val="2"/>
      <charset val="238"/>
    </font>
    <font>
      <b/>
      <sz val="11"/>
      <color indexed="9"/>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1"/>
      <color indexed="8"/>
      <name val="Calibri"/>
      <family val="2"/>
      <charset val="238"/>
    </font>
    <font>
      <sz val="11"/>
      <color indexed="10"/>
      <name val="Calibri"/>
      <family val="2"/>
      <charset val="238"/>
    </font>
    <font>
      <sz val="12"/>
      <color indexed="8"/>
      <name val="Calibri"/>
      <family val="2"/>
    </font>
    <font>
      <sz val="12"/>
      <color rgb="FF006100"/>
      <name val="Calibri"/>
      <family val="2"/>
      <scheme val="minor"/>
    </font>
    <font>
      <sz val="12"/>
      <color theme="1"/>
      <name val="Calibri"/>
      <family val="2"/>
      <scheme val="minor"/>
    </font>
    <font>
      <b/>
      <sz val="11"/>
      <color indexed="8"/>
      <name val="Arial"/>
      <family val="2"/>
    </font>
    <font>
      <b/>
      <sz val="11"/>
      <color theme="1"/>
      <name val="Arial"/>
      <family val="2"/>
    </font>
  </fonts>
  <fills count="28">
    <fill>
      <patternFill patternType="none"/>
    </fill>
    <fill>
      <patternFill patternType="gray125"/>
    </fill>
    <fill>
      <patternFill patternType="solid">
        <fgColor rgb="FFC6EFCE"/>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rgb="FFE6D5F3"/>
        <bgColor indexed="64"/>
      </patternFill>
    </fill>
    <fill>
      <patternFill patternType="solid">
        <fgColor theme="0" tint="-0.14996795556505021"/>
        <bgColor indexed="64"/>
      </patternFill>
    </fill>
  </fills>
  <borders count="29">
    <border>
      <left/>
      <right/>
      <top/>
      <bottom/>
      <diagonal/>
    </border>
    <border>
      <left style="thin">
        <color auto="1"/>
      </left>
      <right style="thin">
        <color auto="1"/>
      </right>
      <top style="thin">
        <color auto="1"/>
      </top>
      <bottom style="thin">
        <color auto="1"/>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style="thin">
        <color indexed="64"/>
      </left>
      <right/>
      <top style="thin">
        <color indexed="64"/>
      </top>
      <bottom/>
      <diagonal/>
    </border>
  </borders>
  <cellStyleXfs count="101">
    <xf numFmtId="0" fontId="0" fillId="0" borderId="0"/>
    <xf numFmtId="0" fontId="5" fillId="0" borderId="0"/>
    <xf numFmtId="0" fontId="4" fillId="0" borderId="0"/>
    <xf numFmtId="0" fontId="4" fillId="0" borderId="0"/>
    <xf numFmtId="0" fontId="4" fillId="0" borderId="0"/>
    <xf numFmtId="0" fontId="7" fillId="0" borderId="0"/>
    <xf numFmtId="0" fontId="8" fillId="0" borderId="0"/>
    <xf numFmtId="0" fontId="4" fillId="0" borderId="0"/>
    <xf numFmtId="0" fontId="8" fillId="0" borderId="0"/>
    <xf numFmtId="0" fontId="5" fillId="0" borderId="0"/>
    <xf numFmtId="0" fontId="9" fillId="0" borderId="0"/>
    <xf numFmtId="0" fontId="10" fillId="0" borderId="0"/>
    <xf numFmtId="0" fontId="11" fillId="0" borderId="0" applyNumberFormat="0" applyFill="0" applyBorder="0" applyProtection="0"/>
    <xf numFmtId="0" fontId="9" fillId="0" borderId="0"/>
    <xf numFmtId="0" fontId="4" fillId="0" borderId="0"/>
    <xf numFmtId="0" fontId="4" fillId="0" borderId="0"/>
    <xf numFmtId="164" fontId="4" fillId="0" borderId="0" applyFont="0" applyFill="0" applyBorder="0" applyAlignment="0" applyProtection="0"/>
    <xf numFmtId="0" fontId="12" fillId="0" borderId="0"/>
    <xf numFmtId="0" fontId="8" fillId="3" borderId="0" applyNumberFormat="0" applyBorder="0" applyAlignment="0" applyProtection="0"/>
    <xf numFmtId="0" fontId="8" fillId="4" borderId="0" applyNumberFormat="0" applyBorder="0" applyAlignment="0" applyProtection="0"/>
    <xf numFmtId="0" fontId="8" fillId="5" borderId="0" applyNumberFormat="0" applyBorder="0" applyAlignment="0" applyProtection="0"/>
    <xf numFmtId="0" fontId="8" fillId="6" borderId="0" applyNumberFormat="0" applyBorder="0" applyAlignment="0" applyProtection="0"/>
    <xf numFmtId="0" fontId="8" fillId="7" borderId="0" applyNumberFormat="0" applyBorder="0" applyAlignment="0" applyProtection="0"/>
    <xf numFmtId="0" fontId="8" fillId="8"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1" borderId="0" applyNumberFormat="0" applyBorder="0" applyAlignment="0" applyProtection="0"/>
    <xf numFmtId="0" fontId="8" fillId="6" borderId="0" applyNumberFormat="0" applyBorder="0" applyAlignment="0" applyProtection="0"/>
    <xf numFmtId="0" fontId="8" fillId="9" borderId="0" applyNumberFormat="0" applyBorder="0" applyAlignment="0" applyProtection="0"/>
    <xf numFmtId="0" fontId="8" fillId="12" borderId="0" applyNumberFormat="0" applyBorder="0" applyAlignment="0" applyProtection="0"/>
    <xf numFmtId="0" fontId="15" fillId="13" borderId="0" applyNumberFormat="0" applyBorder="0" applyAlignment="0" applyProtection="0"/>
    <xf numFmtId="0" fontId="15" fillId="10" borderId="0" applyNumberFormat="0" applyBorder="0" applyAlignment="0" applyProtection="0"/>
    <xf numFmtId="0" fontId="15" fillId="11"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20" borderId="0" applyNumberFormat="0" applyBorder="0" applyAlignment="0" applyProtection="0"/>
    <xf numFmtId="0" fontId="16" fillId="4" borderId="0" applyNumberFormat="0" applyBorder="0" applyAlignment="0" applyProtection="0"/>
    <xf numFmtId="0" fontId="17" fillId="21" borderId="2" applyNumberFormat="0" applyAlignment="0" applyProtection="0"/>
    <xf numFmtId="0" fontId="18" fillId="22" borderId="3" applyNumberFormat="0" applyAlignment="0" applyProtection="0"/>
    <xf numFmtId="0" fontId="30" fillId="0" borderId="0"/>
    <xf numFmtId="0" fontId="19" fillId="0" borderId="0" applyNumberFormat="0" applyFill="0" applyBorder="0" applyAlignment="0" applyProtection="0"/>
    <xf numFmtId="0" fontId="20" fillId="5" borderId="0" applyNumberFormat="0" applyBorder="0" applyAlignment="0" applyProtection="0"/>
    <xf numFmtId="0" fontId="31" fillId="2" borderId="0" applyNumberFormat="0" applyBorder="0" applyAlignment="0" applyProtection="0"/>
    <xf numFmtId="0" fontId="21" fillId="0" borderId="4" applyNumberFormat="0" applyFill="0" applyAlignment="0" applyProtection="0"/>
    <xf numFmtId="0" fontId="22" fillId="0" borderId="5" applyNumberFormat="0" applyFill="0" applyAlignment="0" applyProtection="0"/>
    <xf numFmtId="0" fontId="23" fillId="0" borderId="6" applyNumberFormat="0" applyFill="0" applyAlignment="0" applyProtection="0"/>
    <xf numFmtId="0" fontId="23" fillId="0" borderId="0" applyNumberFormat="0" applyFill="0" applyBorder="0" applyAlignment="0" applyProtection="0"/>
    <xf numFmtId="0" fontId="24" fillId="8" borderId="2" applyNumberFormat="0" applyAlignment="0" applyProtection="0"/>
    <xf numFmtId="0" fontId="25" fillId="0" borderId="7" applyNumberFormat="0" applyFill="0" applyAlignment="0" applyProtection="0"/>
    <xf numFmtId="0" fontId="26" fillId="23" borderId="0" applyNumberFormat="0" applyBorder="0" applyAlignment="0" applyProtection="0"/>
    <xf numFmtId="0" fontId="5" fillId="0" borderId="0"/>
    <xf numFmtId="0" fontId="4" fillId="0" borderId="0"/>
    <xf numFmtId="0" fontId="12" fillId="0" borderId="0"/>
    <xf numFmtId="0" fontId="4" fillId="0" borderId="0"/>
    <xf numFmtId="0" fontId="7" fillId="0" borderId="0"/>
    <xf numFmtId="0" fontId="3" fillId="0" borderId="0"/>
    <xf numFmtId="0" fontId="32" fillId="0" borderId="0"/>
    <xf numFmtId="0" fontId="13" fillId="0" borderId="0"/>
    <xf numFmtId="0" fontId="7" fillId="24" borderId="8" applyNumberFormat="0" applyFont="0" applyAlignment="0" applyProtection="0"/>
    <xf numFmtId="0" fontId="27" fillId="21" borderId="9" applyNumberFormat="0" applyAlignment="0" applyProtection="0"/>
    <xf numFmtId="9" fontId="4" fillId="0" borderId="0" applyFont="0" applyFill="0" applyBorder="0" applyAlignment="0" applyProtection="0"/>
    <xf numFmtId="0" fontId="14" fillId="0" borderId="0" applyNumberFormat="0" applyFill="0" applyBorder="0" applyAlignment="0" applyProtection="0"/>
    <xf numFmtId="0" fontId="28" fillId="0" borderId="10" applyNumberFormat="0" applyFill="0" applyAlignment="0" applyProtection="0"/>
    <xf numFmtId="0" fontId="29" fillId="0" borderId="0" applyNumberFormat="0" applyFill="0" applyBorder="0" applyAlignment="0" applyProtection="0"/>
    <xf numFmtId="0" fontId="17" fillId="21" borderId="14" applyNumberFormat="0" applyAlignment="0" applyProtection="0"/>
    <xf numFmtId="0" fontId="24" fillId="8" borderId="14" applyNumberFormat="0" applyAlignment="0" applyProtection="0"/>
    <xf numFmtId="0" fontId="7" fillId="24" borderId="15" applyNumberFormat="0" applyFont="0" applyAlignment="0" applyProtection="0"/>
    <xf numFmtId="0" fontId="27" fillId="21" borderId="16" applyNumberFormat="0" applyAlignment="0" applyProtection="0"/>
    <xf numFmtId="0" fontId="28" fillId="0" borderId="17" applyNumberFormat="0" applyFill="0" applyAlignment="0" applyProtection="0"/>
    <xf numFmtId="0" fontId="11" fillId="0" borderId="0"/>
    <xf numFmtId="0" fontId="7" fillId="0" borderId="0"/>
    <xf numFmtId="0" fontId="12" fillId="0" borderId="0"/>
    <xf numFmtId="0" fontId="12" fillId="0" borderId="0"/>
    <xf numFmtId="0" fontId="5" fillId="0" borderId="0"/>
    <xf numFmtId="0" fontId="27" fillId="21" borderId="18" applyNumberFormat="0" applyAlignment="0" applyProtection="0"/>
    <xf numFmtId="0" fontId="28" fillId="0" borderId="19" applyNumberFormat="0" applyFill="0" applyAlignment="0" applyProtection="0"/>
    <xf numFmtId="0" fontId="27" fillId="21" borderId="20" applyNumberFormat="0" applyAlignment="0" applyProtection="0"/>
    <xf numFmtId="0" fontId="28" fillId="0" borderId="21" applyNumberFormat="0" applyFill="0" applyAlignment="0" applyProtection="0"/>
    <xf numFmtId="0" fontId="24" fillId="8" borderId="25" applyNumberFormat="0" applyAlignment="0" applyProtection="0"/>
    <xf numFmtId="0" fontId="17" fillId="21" borderId="25" applyNumberFormat="0" applyAlignment="0" applyProtection="0"/>
    <xf numFmtId="0" fontId="27" fillId="21" borderId="22" applyNumberFormat="0" applyAlignment="0" applyProtection="0"/>
    <xf numFmtId="0" fontId="28" fillId="0" borderId="23" applyNumberFormat="0" applyFill="0" applyAlignment="0" applyProtection="0"/>
    <xf numFmtId="0" fontId="7" fillId="24" borderId="26" applyNumberFormat="0" applyFont="0" applyAlignment="0" applyProtection="0"/>
    <xf numFmtId="164" fontId="4" fillId="0" borderId="0" applyFont="0" applyFill="0" applyBorder="0" applyAlignment="0" applyProtection="0"/>
    <xf numFmtId="0" fontId="8" fillId="0" borderId="0"/>
    <xf numFmtId="0" fontId="2" fillId="0" borderId="0"/>
    <xf numFmtId="0" fontId="2" fillId="0" borderId="0"/>
    <xf numFmtId="0" fontId="4" fillId="0" borderId="0"/>
    <xf numFmtId="0" fontId="7" fillId="0" borderId="0"/>
    <xf numFmtId="0" fontId="8" fillId="0" borderId="0"/>
    <xf numFmtId="0" fontId="4" fillId="0" borderId="0"/>
    <xf numFmtId="0" fontId="4" fillId="0" borderId="0"/>
    <xf numFmtId="0" fontId="1" fillId="0" borderId="0"/>
    <xf numFmtId="0" fontId="1" fillId="0" borderId="0"/>
    <xf numFmtId="164" fontId="4" fillId="0" borderId="0" applyFont="0" applyFill="0" applyBorder="0" applyAlignment="0" applyProtection="0"/>
  </cellStyleXfs>
  <cellXfs count="30">
    <xf numFmtId="0" fontId="0" fillId="0" borderId="0" xfId="0"/>
    <xf numFmtId="0" fontId="6"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12" xfId="0" applyFont="1" applyFill="1" applyBorder="1" applyAlignment="1">
      <alignment horizontal="center" vertical="center" wrapText="1"/>
    </xf>
    <xf numFmtId="0" fontId="6" fillId="0" borderId="12" xfId="0" applyFont="1" applyBorder="1" applyAlignment="1" applyProtection="1">
      <alignment horizontal="center" vertical="center"/>
      <protection locked="0"/>
    </xf>
    <xf numFmtId="4" fontId="6" fillId="0" borderId="12" xfId="0" applyNumberFormat="1" applyFont="1" applyBorder="1" applyAlignment="1" applyProtection="1">
      <alignment horizontal="center" vertical="center"/>
      <protection locked="0"/>
    </xf>
    <xf numFmtId="0" fontId="6" fillId="0" borderId="12" xfId="0" applyFont="1" applyBorder="1" applyAlignment="1" applyProtection="1">
      <alignment horizontal="center" vertical="center" wrapText="1"/>
      <protection locked="0"/>
    </xf>
    <xf numFmtId="0" fontId="6" fillId="0" borderId="13" xfId="0" applyFont="1" applyFill="1" applyBorder="1" applyAlignment="1">
      <alignment horizontal="center" vertical="center" wrapText="1"/>
    </xf>
    <xf numFmtId="0" fontId="6" fillId="0" borderId="1" xfId="0" applyFont="1" applyBorder="1" applyAlignment="1" applyProtection="1">
      <alignment horizontal="center" vertical="center" wrapText="1"/>
      <protection locked="0"/>
    </xf>
    <xf numFmtId="0" fontId="6" fillId="0" borderId="27" xfId="0" applyFont="1" applyFill="1" applyBorder="1" applyAlignment="1">
      <alignment horizontal="center" vertical="center" wrapText="1"/>
    </xf>
    <xf numFmtId="0" fontId="6" fillId="0" borderId="27" xfId="0" applyFont="1" applyFill="1" applyBorder="1" applyAlignment="1">
      <alignment horizontal="center" vertical="center"/>
    </xf>
    <xf numFmtId="4" fontId="6" fillId="0" borderId="1" xfId="0" applyNumberFormat="1" applyFont="1" applyBorder="1" applyAlignment="1" applyProtection="1">
      <alignment horizontal="center" vertical="center"/>
      <protection locked="0"/>
    </xf>
    <xf numFmtId="0" fontId="6" fillId="0" borderId="1" xfId="0" applyFont="1" applyBorder="1" applyAlignment="1" applyProtection="1">
      <alignment horizontal="center" vertical="center"/>
      <protection locked="0"/>
    </xf>
    <xf numFmtId="4" fontId="6" fillId="0" borderId="1" xfId="58" applyNumberFormat="1" applyFont="1" applyBorder="1" applyAlignment="1">
      <alignment horizontal="center" vertical="center"/>
    </xf>
    <xf numFmtId="0" fontId="6" fillId="0" borderId="24" xfId="0" applyFont="1" applyBorder="1" applyAlignment="1" applyProtection="1">
      <alignment horizontal="center" vertical="center" wrapText="1"/>
      <protection locked="0"/>
    </xf>
    <xf numFmtId="0" fontId="34" fillId="27" borderId="1" xfId="0" applyFont="1" applyFill="1" applyBorder="1" applyAlignment="1">
      <alignment horizontal="center" vertical="center" wrapText="1"/>
    </xf>
    <xf numFmtId="0" fontId="33" fillId="25" borderId="1" xfId="63" applyFont="1" applyFill="1" applyBorder="1" applyAlignment="1">
      <alignment horizontal="center" vertical="center" wrapText="1"/>
    </xf>
    <xf numFmtId="0" fontId="6" fillId="0" borderId="12" xfId="0" applyFont="1" applyFill="1" applyBorder="1" applyAlignment="1">
      <alignment horizontal="center" vertical="center"/>
    </xf>
    <xf numFmtId="0" fontId="33" fillId="25" borderId="27" xfId="63" applyFont="1" applyFill="1" applyBorder="1" applyAlignment="1">
      <alignment horizontal="center" vertical="center" wrapText="1"/>
    </xf>
    <xf numFmtId="0" fontId="6" fillId="0" borderId="28" xfId="0" applyFont="1" applyFill="1" applyBorder="1" applyAlignment="1">
      <alignment horizontal="center" vertical="center" wrapText="1"/>
    </xf>
    <xf numFmtId="4" fontId="6" fillId="0" borderId="11" xfId="0" applyNumberFormat="1" applyFont="1" applyBorder="1" applyAlignment="1" applyProtection="1">
      <alignment horizontal="center" vertical="center"/>
      <protection locked="0"/>
    </xf>
    <xf numFmtId="4" fontId="33" fillId="25" borderId="1" xfId="63" applyNumberFormat="1" applyFont="1" applyFill="1" applyBorder="1" applyAlignment="1" applyProtection="1">
      <alignment horizontal="center" vertical="center" wrapText="1"/>
    </xf>
    <xf numFmtId="0" fontId="6" fillId="0" borderId="11" xfId="0" applyFont="1" applyBorder="1" applyAlignment="1" applyProtection="1">
      <alignment horizontal="center" vertical="center" wrapText="1"/>
      <protection locked="0"/>
    </xf>
    <xf numFmtId="0" fontId="6" fillId="0" borderId="12" xfId="0" applyFont="1" applyBorder="1" applyAlignment="1" applyProtection="1">
      <alignment horizontal="center" vertical="center" wrapText="1"/>
    </xf>
    <xf numFmtId="0" fontId="33" fillId="25" borderId="1" xfId="63" applyFont="1" applyFill="1" applyBorder="1" applyAlignment="1" applyProtection="1">
      <alignment horizontal="center" vertical="center" wrapText="1"/>
    </xf>
    <xf numFmtId="3" fontId="33" fillId="26" borderId="1" xfId="63" applyNumberFormat="1" applyFont="1" applyFill="1" applyBorder="1" applyAlignment="1">
      <alignment horizontal="center" vertical="center" wrapText="1"/>
    </xf>
    <xf numFmtId="3" fontId="6" fillId="26" borderId="1" xfId="0" applyNumberFormat="1" applyFont="1" applyFill="1" applyBorder="1" applyAlignment="1">
      <alignment horizontal="center" vertical="center"/>
    </xf>
    <xf numFmtId="3" fontId="0" fillId="26" borderId="0" xfId="0" applyNumberFormat="1" applyFill="1"/>
    <xf numFmtId="3" fontId="6" fillId="26" borderId="1" xfId="0" applyNumberFormat="1" applyFont="1" applyFill="1" applyBorder="1" applyAlignment="1">
      <alignment horizontal="center" vertical="center" wrapText="1"/>
    </xf>
  </cellXfs>
  <cellStyles count="101">
    <cellStyle name="20% - Accent1 2" xfId="18" xr:uid="{00000000-0005-0000-0000-000000000000}"/>
    <cellStyle name="20% - Accent2 2" xfId="19" xr:uid="{00000000-0005-0000-0000-000001000000}"/>
    <cellStyle name="20% - Accent3 2" xfId="20" xr:uid="{00000000-0005-0000-0000-000002000000}"/>
    <cellStyle name="20% - Accent4 2" xfId="21" xr:uid="{00000000-0005-0000-0000-000003000000}"/>
    <cellStyle name="20% - Accent5 2" xfId="22" xr:uid="{00000000-0005-0000-0000-000004000000}"/>
    <cellStyle name="20% - Accent6 2" xfId="23" xr:uid="{00000000-0005-0000-0000-000005000000}"/>
    <cellStyle name="40% - Accent1 2" xfId="24" xr:uid="{00000000-0005-0000-0000-000006000000}"/>
    <cellStyle name="40% - Accent2 2" xfId="25" xr:uid="{00000000-0005-0000-0000-000007000000}"/>
    <cellStyle name="40% - Accent3 2" xfId="26" xr:uid="{00000000-0005-0000-0000-000008000000}"/>
    <cellStyle name="40% - Accent4 2" xfId="27" xr:uid="{00000000-0005-0000-0000-000009000000}"/>
    <cellStyle name="40% - Accent5 2" xfId="28" xr:uid="{00000000-0005-0000-0000-00000A000000}"/>
    <cellStyle name="40% - Accent6 2" xfId="29" xr:uid="{00000000-0005-0000-0000-00000B000000}"/>
    <cellStyle name="60% - Accent1 2" xfId="30" xr:uid="{00000000-0005-0000-0000-00000C000000}"/>
    <cellStyle name="60% - Accent2 2" xfId="31" xr:uid="{00000000-0005-0000-0000-00000D000000}"/>
    <cellStyle name="60% - Accent3 2" xfId="32" xr:uid="{00000000-0005-0000-0000-00000E000000}"/>
    <cellStyle name="60% - Accent4 2" xfId="33" xr:uid="{00000000-0005-0000-0000-00000F000000}"/>
    <cellStyle name="60% - Accent5 2" xfId="34" xr:uid="{00000000-0005-0000-0000-000010000000}"/>
    <cellStyle name="60% - Accent6 2" xfId="35" xr:uid="{00000000-0005-0000-0000-000011000000}"/>
    <cellStyle name="Accent1 2" xfId="36" xr:uid="{00000000-0005-0000-0000-000012000000}"/>
    <cellStyle name="Accent2 2" xfId="37" xr:uid="{00000000-0005-0000-0000-000013000000}"/>
    <cellStyle name="Accent3 2" xfId="38" xr:uid="{00000000-0005-0000-0000-000014000000}"/>
    <cellStyle name="Accent4 2" xfId="39" xr:uid="{00000000-0005-0000-0000-000015000000}"/>
    <cellStyle name="Accent5 2" xfId="40" xr:uid="{00000000-0005-0000-0000-000016000000}"/>
    <cellStyle name="Accent6 2" xfId="41" xr:uid="{00000000-0005-0000-0000-000017000000}"/>
    <cellStyle name="Bad 2" xfId="42" xr:uid="{00000000-0005-0000-0000-000018000000}"/>
    <cellStyle name="Calculation 2" xfId="43" xr:uid="{00000000-0005-0000-0000-000019000000}"/>
    <cellStyle name="Calculation 2 2" xfId="70" xr:uid="{00000000-0005-0000-0000-00001A000000}"/>
    <cellStyle name="Calculation 2 3" xfId="85" xr:uid="{00000000-0005-0000-0000-00001B000000}"/>
    <cellStyle name="Check Cell 2" xfId="44" xr:uid="{00000000-0005-0000-0000-00001C000000}"/>
    <cellStyle name="Comma 3" xfId="16" xr:uid="{00000000-0005-0000-0000-00001D000000}"/>
    <cellStyle name="Comma 3 2" xfId="89" xr:uid="{00000000-0005-0000-0000-00001E000000}"/>
    <cellStyle name="Comma 3 3" xfId="100" xr:uid="{00000000-0005-0000-0000-00001F000000}"/>
    <cellStyle name="Excel Built-in Normal" xfId="6" xr:uid="{00000000-0005-0000-0000-000020000000}"/>
    <cellStyle name="Excel Built-in Normal 2" xfId="45" xr:uid="{00000000-0005-0000-0000-000021000000}"/>
    <cellStyle name="Excel Built-in Normal 2 2" xfId="90" xr:uid="{00000000-0005-0000-0000-000022000000}"/>
    <cellStyle name="Explanatory Text 2" xfId="46" xr:uid="{00000000-0005-0000-0000-000023000000}"/>
    <cellStyle name="Good 2" xfId="47" xr:uid="{00000000-0005-0000-0000-000024000000}"/>
    <cellStyle name="Good 3" xfId="48" xr:uid="{00000000-0005-0000-0000-000025000000}"/>
    <cellStyle name="Heading 1 2" xfId="49" xr:uid="{00000000-0005-0000-0000-000026000000}"/>
    <cellStyle name="Heading 2 2" xfId="50" xr:uid="{00000000-0005-0000-0000-000027000000}"/>
    <cellStyle name="Heading 3 2" xfId="51" xr:uid="{00000000-0005-0000-0000-000028000000}"/>
    <cellStyle name="Heading 4 2" xfId="52" xr:uid="{00000000-0005-0000-0000-000029000000}"/>
    <cellStyle name="Input 2" xfId="53" xr:uid="{00000000-0005-0000-0000-00002A000000}"/>
    <cellStyle name="Input 2 2" xfId="71" xr:uid="{00000000-0005-0000-0000-00002B000000}"/>
    <cellStyle name="Input 2 3" xfId="84" xr:uid="{00000000-0005-0000-0000-00002C000000}"/>
    <cellStyle name="Linked Cell 2" xfId="54" xr:uid="{00000000-0005-0000-0000-00002D000000}"/>
    <cellStyle name="Neutral 2" xfId="55" xr:uid="{00000000-0005-0000-0000-00002E000000}"/>
    <cellStyle name="Normal" xfId="0" builtinId="0"/>
    <cellStyle name="Normal 10" xfId="11" xr:uid="{00000000-0005-0000-0000-000030000000}"/>
    <cellStyle name="Normal 11" xfId="15" xr:uid="{00000000-0005-0000-0000-000031000000}"/>
    <cellStyle name="Normal 13" xfId="13" xr:uid="{00000000-0005-0000-0000-000032000000}"/>
    <cellStyle name="Normal 13 2" xfId="91" xr:uid="{00000000-0005-0000-0000-000033000000}"/>
    <cellStyle name="Normal 13 3" xfId="99" xr:uid="{00000000-0005-0000-0000-000034000000}"/>
    <cellStyle name="Normal 16" xfId="12" xr:uid="{00000000-0005-0000-0000-000035000000}"/>
    <cellStyle name="Normal 2" xfId="14" xr:uid="{00000000-0005-0000-0000-000036000000}"/>
    <cellStyle name="Normal 2 16" xfId="2" xr:uid="{00000000-0005-0000-0000-000037000000}"/>
    <cellStyle name="Normal 2 17" xfId="3" xr:uid="{00000000-0005-0000-0000-000038000000}"/>
    <cellStyle name="Normal 2 18" xfId="10" xr:uid="{00000000-0005-0000-0000-000039000000}"/>
    <cellStyle name="Normal 2 18 2" xfId="92" xr:uid="{00000000-0005-0000-0000-00003A000000}"/>
    <cellStyle name="Normal 2 18 3" xfId="98" xr:uid="{00000000-0005-0000-0000-00003B000000}"/>
    <cellStyle name="Normal 2 2" xfId="57" xr:uid="{00000000-0005-0000-0000-00003C000000}"/>
    <cellStyle name="Normal 2 2 2" xfId="76" xr:uid="{00000000-0005-0000-0000-00003D000000}"/>
    <cellStyle name="Normal 2 3" xfId="56" xr:uid="{00000000-0005-0000-0000-00003E000000}"/>
    <cellStyle name="Normal 2 3 2" xfId="93" xr:uid="{00000000-0005-0000-0000-00003F000000}"/>
    <cellStyle name="Normal 2 4" xfId="75" xr:uid="{00000000-0005-0000-0000-000040000000}"/>
    <cellStyle name="Normal 3" xfId="5" xr:uid="{00000000-0005-0000-0000-000041000000}"/>
    <cellStyle name="Normal 3 2" xfId="58" xr:uid="{00000000-0005-0000-0000-000042000000}"/>
    <cellStyle name="Normal 3 2 2" xfId="94" xr:uid="{00000000-0005-0000-0000-000043000000}"/>
    <cellStyle name="Normal 4" xfId="8" xr:uid="{00000000-0005-0000-0000-000044000000}"/>
    <cellStyle name="Normal 4 2" xfId="59" xr:uid="{00000000-0005-0000-0000-000045000000}"/>
    <cellStyle name="Normal 4 2 2" xfId="78" xr:uid="{00000000-0005-0000-0000-000046000000}"/>
    <cellStyle name="Normal 4 3" xfId="77" xr:uid="{00000000-0005-0000-0000-000047000000}"/>
    <cellStyle name="Normal 4 3 2" xfId="95" xr:uid="{00000000-0005-0000-0000-000048000000}"/>
    <cellStyle name="Normal 5" xfId="4" xr:uid="{00000000-0005-0000-0000-000049000000}"/>
    <cellStyle name="Normal 5 2" xfId="60" xr:uid="{00000000-0005-0000-0000-00004A000000}"/>
    <cellStyle name="Normal 5 3" xfId="96" xr:uid="{00000000-0005-0000-0000-00004B000000}"/>
    <cellStyle name="Normal 6" xfId="61" xr:uid="{00000000-0005-0000-0000-00004C000000}"/>
    <cellStyle name="Normal 6 2" xfId="79" xr:uid="{00000000-0005-0000-0000-00004D000000}"/>
    <cellStyle name="Normal 7" xfId="1" xr:uid="{00000000-0005-0000-0000-00004E000000}"/>
    <cellStyle name="Normal 7 2" xfId="62" xr:uid="{00000000-0005-0000-0000-00004F000000}"/>
    <cellStyle name="Normal 8" xfId="9" xr:uid="{00000000-0005-0000-0000-000050000000}"/>
    <cellStyle name="Normal 9" xfId="17" xr:uid="{00000000-0005-0000-0000-000051000000}"/>
    <cellStyle name="Normal 9 2" xfId="97" xr:uid="{00000000-0005-0000-0000-000052000000}"/>
    <cellStyle name="Normal_Priznto djuture" xfId="63" xr:uid="{00000000-0005-0000-0000-000053000000}"/>
    <cellStyle name="Note 2" xfId="64" xr:uid="{00000000-0005-0000-0000-000054000000}"/>
    <cellStyle name="Note 2 2" xfId="72" xr:uid="{00000000-0005-0000-0000-000055000000}"/>
    <cellStyle name="Note 2 3" xfId="88" xr:uid="{00000000-0005-0000-0000-000056000000}"/>
    <cellStyle name="Output 2" xfId="65" xr:uid="{00000000-0005-0000-0000-000057000000}"/>
    <cellStyle name="Output 2 2" xfId="73" xr:uid="{00000000-0005-0000-0000-000058000000}"/>
    <cellStyle name="Output 2 3" xfId="80" xr:uid="{00000000-0005-0000-0000-000059000000}"/>
    <cellStyle name="Output 2 4" xfId="82" xr:uid="{00000000-0005-0000-0000-00005A000000}"/>
    <cellStyle name="Output 2 5" xfId="86" xr:uid="{00000000-0005-0000-0000-00005B000000}"/>
    <cellStyle name="Percent 2" xfId="66" xr:uid="{00000000-0005-0000-0000-00005C000000}"/>
    <cellStyle name="Title 2" xfId="67" xr:uid="{00000000-0005-0000-0000-00005D000000}"/>
    <cellStyle name="Total 2" xfId="68" xr:uid="{00000000-0005-0000-0000-00005E000000}"/>
    <cellStyle name="Total 2 2" xfId="74" xr:uid="{00000000-0005-0000-0000-00005F000000}"/>
    <cellStyle name="Total 2 3" xfId="81" xr:uid="{00000000-0005-0000-0000-000060000000}"/>
    <cellStyle name="Total 2 4" xfId="83" xr:uid="{00000000-0005-0000-0000-000061000000}"/>
    <cellStyle name="Total 2 5" xfId="87" xr:uid="{00000000-0005-0000-0000-000062000000}"/>
    <cellStyle name="Warning Text 2" xfId="69" xr:uid="{00000000-0005-0000-0000-000063000000}"/>
    <cellStyle name="Нормалан 2" xfId="7" xr:uid="{00000000-0005-0000-0000-000064000000}"/>
  </cellStyles>
  <dxfs count="0"/>
  <tableStyles count="0" defaultTableStyle="TableStyleMedium2" defaultPivotStyle="PivotStyleLight16"/>
  <colors>
    <mruColors>
      <color rgb="FFE6D5F3"/>
      <color rgb="FFCC99FF"/>
      <color rgb="FF9966FF"/>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0ECC2E-FB5B-43D1-A118-1D68D6AC149F}">
  <dimension ref="A1:I332"/>
  <sheetViews>
    <sheetView tabSelected="1" workbookViewId="0">
      <selection activeCell="I2" sqref="I2"/>
    </sheetView>
  </sheetViews>
  <sheetFormatPr defaultColWidth="8.85546875" defaultRowHeight="15"/>
  <cols>
    <col min="1" max="1" width="20.42578125" customWidth="1"/>
    <col min="2" max="2" width="9" customWidth="1"/>
    <col min="3" max="3" width="29.42578125" customWidth="1"/>
    <col min="4" max="4" width="10.42578125" bestFit="1" customWidth="1"/>
    <col min="5" max="6" width="21.42578125" customWidth="1"/>
    <col min="7" max="7" width="15" customWidth="1"/>
    <col min="8" max="8" width="20.28515625" customWidth="1"/>
    <col min="9" max="9" width="15.85546875" style="28" customWidth="1"/>
  </cols>
  <sheetData>
    <row r="1" spans="1:9" ht="45">
      <c r="A1" s="16" t="s">
        <v>55</v>
      </c>
      <c r="B1" s="17" t="s">
        <v>56</v>
      </c>
      <c r="C1" s="17" t="s">
        <v>57</v>
      </c>
      <c r="D1" s="19" t="s">
        <v>58</v>
      </c>
      <c r="E1" s="19" t="s">
        <v>54</v>
      </c>
      <c r="F1" s="19"/>
      <c r="G1" s="22" t="s">
        <v>59</v>
      </c>
      <c r="H1" s="25" t="s">
        <v>60</v>
      </c>
      <c r="I1" s="26" t="s">
        <v>357</v>
      </c>
    </row>
    <row r="2" spans="1:9" ht="25.5">
      <c r="A2" s="15" t="s">
        <v>68</v>
      </c>
      <c r="B2" s="4">
        <v>3</v>
      </c>
      <c r="C2" s="4" t="s">
        <v>69</v>
      </c>
      <c r="D2" s="18">
        <v>3</v>
      </c>
      <c r="E2" s="8" t="s">
        <v>70</v>
      </c>
      <c r="F2" s="20" t="str">
        <f t="shared" ref="F2:F65" si="0">+B2&amp;D2&amp;E2</f>
        <v>33G8 Var Elution Buffer Hsi N. 1 (S) pouch</v>
      </c>
      <c r="G2" s="21">
        <v>18271.84</v>
      </c>
      <c r="H2" s="23" t="s">
        <v>348</v>
      </c>
      <c r="I2" s="27">
        <v>0</v>
      </c>
    </row>
    <row r="3" spans="1:9" ht="25.5">
      <c r="A3" s="9" t="s">
        <v>68</v>
      </c>
      <c r="B3" s="4">
        <v>3</v>
      </c>
      <c r="C3" s="1" t="s">
        <v>69</v>
      </c>
      <c r="D3" s="2">
        <v>6</v>
      </c>
      <c r="E3" s="8" t="s">
        <v>138</v>
      </c>
      <c r="F3" s="10" t="str">
        <f t="shared" si="0"/>
        <v>36Filter element G 8</v>
      </c>
      <c r="G3" s="6">
        <v>22080.959999999999</v>
      </c>
      <c r="H3" s="7" t="s">
        <v>348</v>
      </c>
      <c r="I3" s="27">
        <v>0</v>
      </c>
    </row>
    <row r="4" spans="1:9" ht="63.75">
      <c r="A4" s="9" t="s">
        <v>68</v>
      </c>
      <c r="B4" s="4">
        <v>4</v>
      </c>
      <c r="C4" s="1" t="s">
        <v>139</v>
      </c>
      <c r="D4" s="2">
        <v>4</v>
      </c>
      <c r="E4" s="8" t="s">
        <v>140</v>
      </c>
      <c r="F4" s="10" t="str">
        <f t="shared" si="0"/>
        <v>44Cleaner</v>
      </c>
      <c r="G4" s="6">
        <v>3990</v>
      </c>
      <c r="H4" s="7" t="s">
        <v>66</v>
      </c>
      <c r="I4" s="27">
        <v>5</v>
      </c>
    </row>
    <row r="5" spans="1:9" ht="63.75">
      <c r="A5" s="9" t="s">
        <v>68</v>
      </c>
      <c r="B5" s="4">
        <v>4</v>
      </c>
      <c r="C5" s="1" t="s">
        <v>139</v>
      </c>
      <c r="D5" s="2">
        <v>13</v>
      </c>
      <c r="E5" s="8" t="s">
        <v>343</v>
      </c>
      <c r="F5" s="10" t="str">
        <f t="shared" si="0"/>
        <v xml:space="preserve">413CRP unit 50 </v>
      </c>
      <c r="G5" s="6">
        <v>29500</v>
      </c>
      <c r="H5" s="24" t="s">
        <v>66</v>
      </c>
      <c r="I5" s="27">
        <v>3</v>
      </c>
    </row>
    <row r="6" spans="1:9" ht="25.5">
      <c r="A6" s="9" t="s">
        <v>68</v>
      </c>
      <c r="B6" s="4">
        <v>7</v>
      </c>
      <c r="C6" s="1" t="s">
        <v>44</v>
      </c>
      <c r="D6" s="2">
        <v>2</v>
      </c>
      <c r="E6" s="8" t="s">
        <v>0</v>
      </c>
      <c r="F6" s="10" t="str">
        <f t="shared" si="0"/>
        <v xml:space="preserve">72Cleanac 3  </v>
      </c>
      <c r="G6" s="6">
        <v>3500</v>
      </c>
      <c r="H6" s="5" t="s">
        <v>63</v>
      </c>
      <c r="I6" s="29">
        <v>1</v>
      </c>
    </row>
    <row r="7" spans="1:9" ht="25.5">
      <c r="A7" s="9" t="s">
        <v>68</v>
      </c>
      <c r="B7" s="4">
        <v>8</v>
      </c>
      <c r="C7" s="1" t="s">
        <v>45</v>
      </c>
      <c r="D7" s="2">
        <v>1</v>
      </c>
      <c r="E7" s="8" t="s">
        <v>1</v>
      </c>
      <c r="F7" s="10" t="str">
        <f t="shared" si="0"/>
        <v>81Reagent, Diluent Sheat</v>
      </c>
      <c r="G7" s="6">
        <v>18160</v>
      </c>
      <c r="H7" s="7" t="s">
        <v>61</v>
      </c>
      <c r="I7" s="29">
        <v>25</v>
      </c>
    </row>
    <row r="8" spans="1:9" ht="25.5">
      <c r="A8" s="9" t="s">
        <v>68</v>
      </c>
      <c r="B8" s="4">
        <v>8</v>
      </c>
      <c r="C8" s="1" t="s">
        <v>45</v>
      </c>
      <c r="D8" s="2">
        <v>2</v>
      </c>
      <c r="E8" s="8" t="s">
        <v>2</v>
      </c>
      <c r="F8" s="10" t="str">
        <f t="shared" si="0"/>
        <v>82Reagent, WBC Lyse</v>
      </c>
      <c r="G8" s="6">
        <v>23330</v>
      </c>
      <c r="H8" s="7" t="s">
        <v>61</v>
      </c>
      <c r="I8" s="29">
        <v>18</v>
      </c>
    </row>
    <row r="9" spans="1:9" ht="25.5">
      <c r="A9" s="9" t="s">
        <v>68</v>
      </c>
      <c r="B9" s="4">
        <v>8</v>
      </c>
      <c r="C9" s="1" t="s">
        <v>45</v>
      </c>
      <c r="D9" s="2">
        <v>3</v>
      </c>
      <c r="E9" s="8" t="s">
        <v>3</v>
      </c>
      <c r="F9" s="10" t="str">
        <f t="shared" si="0"/>
        <v>83Reagent CN Free HGB/NOC Lyse</v>
      </c>
      <c r="G9" s="6">
        <v>16500</v>
      </c>
      <c r="H9" s="7" t="s">
        <v>61</v>
      </c>
      <c r="I9" s="29">
        <v>10</v>
      </c>
    </row>
    <row r="10" spans="1:9" ht="25.5">
      <c r="A10" s="9" t="s">
        <v>68</v>
      </c>
      <c r="B10" s="4">
        <v>8</v>
      </c>
      <c r="C10" s="1" t="s">
        <v>45</v>
      </c>
      <c r="D10" s="3">
        <v>7</v>
      </c>
      <c r="E10" s="8" t="s">
        <v>4</v>
      </c>
      <c r="F10" s="10" t="str">
        <f t="shared" si="0"/>
        <v>87CD 26 Plus control</v>
      </c>
      <c r="G10" s="6">
        <v>29600</v>
      </c>
      <c r="H10" s="7" t="s">
        <v>61</v>
      </c>
      <c r="I10" s="29">
        <v>2</v>
      </c>
    </row>
    <row r="11" spans="1:9" ht="25.5">
      <c r="A11" s="9" t="s">
        <v>68</v>
      </c>
      <c r="B11" s="4">
        <v>8</v>
      </c>
      <c r="C11" s="1" t="s">
        <v>45</v>
      </c>
      <c r="D11" s="3">
        <v>9</v>
      </c>
      <c r="E11" s="8" t="s">
        <v>5</v>
      </c>
      <c r="F11" s="10" t="str">
        <f t="shared" si="0"/>
        <v>89Filter mikron sheat</v>
      </c>
      <c r="G11" s="6">
        <v>22320</v>
      </c>
      <c r="H11" s="7" t="s">
        <v>61</v>
      </c>
      <c r="I11" s="29">
        <v>1</v>
      </c>
    </row>
    <row r="12" spans="1:9" ht="63.75">
      <c r="A12" s="9" t="s">
        <v>68</v>
      </c>
      <c r="B12" s="4">
        <v>28</v>
      </c>
      <c r="C12" s="1" t="s">
        <v>46</v>
      </c>
      <c r="D12" s="3">
        <v>3</v>
      </c>
      <c r="E12" s="8" t="s">
        <v>6</v>
      </c>
      <c r="F12" s="10" t="str">
        <f t="shared" si="0"/>
        <v>283Difftrol Normal</v>
      </c>
      <c r="G12" s="6">
        <v>12700</v>
      </c>
      <c r="H12" s="7" t="s">
        <v>66</v>
      </c>
      <c r="I12" s="27">
        <v>1</v>
      </c>
    </row>
    <row r="13" spans="1:9" ht="38.25">
      <c r="A13" s="9" t="s">
        <v>68</v>
      </c>
      <c r="B13" s="4">
        <v>34</v>
      </c>
      <c r="C13" s="1" t="s">
        <v>344</v>
      </c>
      <c r="D13" s="3">
        <v>12</v>
      </c>
      <c r="E13" s="8" t="s">
        <v>345</v>
      </c>
      <c r="F13" s="10" t="str">
        <f t="shared" si="0"/>
        <v xml:space="preserve">3412Fibrinogen reagens </v>
      </c>
      <c r="G13" s="6">
        <v>12733</v>
      </c>
      <c r="H13" s="24" t="s">
        <v>355</v>
      </c>
      <c r="I13" s="27">
        <v>1</v>
      </c>
    </row>
    <row r="14" spans="1:9" ht="38.25">
      <c r="A14" s="9" t="s">
        <v>68</v>
      </c>
      <c r="B14" s="4">
        <v>39</v>
      </c>
      <c r="C14" s="1" t="s">
        <v>346</v>
      </c>
      <c r="D14" s="3">
        <v>10</v>
      </c>
      <c r="E14" s="8" t="s">
        <v>347</v>
      </c>
      <c r="F14" s="10" t="str">
        <f t="shared" si="0"/>
        <v>3910Kivete za koagulometar 2D,4D</v>
      </c>
      <c r="G14" s="6">
        <v>6500</v>
      </c>
      <c r="H14" s="24" t="s">
        <v>356</v>
      </c>
      <c r="I14" s="27">
        <v>1</v>
      </c>
    </row>
    <row r="15" spans="1:9" ht="63.75">
      <c r="A15" s="9" t="s">
        <v>68</v>
      </c>
      <c r="B15" s="4">
        <v>41</v>
      </c>
      <c r="C15" s="1" t="s">
        <v>47</v>
      </c>
      <c r="D15" s="3">
        <v>1</v>
      </c>
      <c r="E15" s="8" t="s">
        <v>9</v>
      </c>
      <c r="F15" s="10" t="str">
        <f t="shared" si="0"/>
        <v xml:space="preserve">411RecombiPlasTin 2G 5 x 8 mL </v>
      </c>
      <c r="G15" s="6">
        <v>8044</v>
      </c>
      <c r="H15" s="5" t="s">
        <v>62</v>
      </c>
      <c r="I15" s="29">
        <v>4</v>
      </c>
    </row>
    <row r="16" spans="1:9" ht="63.75">
      <c r="A16" s="9" t="s">
        <v>68</v>
      </c>
      <c r="B16" s="4">
        <v>41</v>
      </c>
      <c r="C16" s="1" t="s">
        <v>47</v>
      </c>
      <c r="D16" s="3">
        <v>4</v>
      </c>
      <c r="E16" s="8" t="s">
        <v>7</v>
      </c>
      <c r="F16" s="10" t="str">
        <f t="shared" si="0"/>
        <v>414APTT -SP</v>
      </c>
      <c r="G16" s="6">
        <v>15523</v>
      </c>
      <c r="H16" s="5" t="s">
        <v>62</v>
      </c>
      <c r="I16" s="29">
        <v>1.6666666666666665</v>
      </c>
    </row>
    <row r="17" spans="1:9" ht="63.75">
      <c r="A17" s="9" t="s">
        <v>68</v>
      </c>
      <c r="B17" s="4">
        <v>41</v>
      </c>
      <c r="C17" s="1" t="s">
        <v>47</v>
      </c>
      <c r="D17" s="3">
        <v>13</v>
      </c>
      <c r="E17" s="8" t="s">
        <v>71</v>
      </c>
      <c r="F17" s="10" t="str">
        <f t="shared" si="0"/>
        <v xml:space="preserve">4113Liquid aXa - UFH/LMWH </v>
      </c>
      <c r="G17" s="6">
        <v>41884</v>
      </c>
      <c r="H17" s="5" t="s">
        <v>62</v>
      </c>
      <c r="I17" s="29">
        <v>1</v>
      </c>
    </row>
    <row r="18" spans="1:9" ht="63.75">
      <c r="A18" s="9" t="s">
        <v>68</v>
      </c>
      <c r="B18" s="4">
        <v>41</v>
      </c>
      <c r="C18" s="1" t="s">
        <v>47</v>
      </c>
      <c r="D18" s="3">
        <v>14</v>
      </c>
      <c r="E18" s="8" t="s">
        <v>72</v>
      </c>
      <c r="F18" s="10" t="str">
        <f t="shared" si="0"/>
        <v>4114Antithrombin</v>
      </c>
      <c r="G18" s="6">
        <v>13299</v>
      </c>
      <c r="H18" s="5" t="s">
        <v>62</v>
      </c>
      <c r="I18" s="29">
        <v>1.6666666666666665</v>
      </c>
    </row>
    <row r="19" spans="1:9" ht="63.75">
      <c r="A19" s="9" t="s">
        <v>68</v>
      </c>
      <c r="B19" s="4">
        <v>41</v>
      </c>
      <c r="C19" s="1" t="s">
        <v>47</v>
      </c>
      <c r="D19" s="3">
        <v>38</v>
      </c>
      <c r="E19" s="8" t="s">
        <v>73</v>
      </c>
      <c r="F19" s="10" t="str">
        <f t="shared" si="0"/>
        <v xml:space="preserve">4138Normal Control Assayed </v>
      </c>
      <c r="G19" s="6">
        <v>17799</v>
      </c>
      <c r="H19" s="5" t="s">
        <v>62</v>
      </c>
      <c r="I19" s="29">
        <v>0.66666666666666652</v>
      </c>
    </row>
    <row r="20" spans="1:9" ht="63.75">
      <c r="A20" s="9" t="s">
        <v>68</v>
      </c>
      <c r="B20" s="4">
        <v>41</v>
      </c>
      <c r="C20" s="1" t="s">
        <v>47</v>
      </c>
      <c r="D20" s="3">
        <v>44</v>
      </c>
      <c r="E20" s="8" t="s">
        <v>74</v>
      </c>
      <c r="F20" s="10" t="str">
        <f t="shared" si="0"/>
        <v xml:space="preserve">4144LMW Heparin Controls </v>
      </c>
      <c r="G20" s="6">
        <v>40031</v>
      </c>
      <c r="H20" s="5" t="s">
        <v>62</v>
      </c>
      <c r="I20" s="29">
        <v>1.3333333333333333</v>
      </c>
    </row>
    <row r="21" spans="1:9" ht="63.75">
      <c r="A21" s="9" t="s">
        <v>68</v>
      </c>
      <c r="B21" s="4">
        <v>41</v>
      </c>
      <c r="C21" s="1" t="s">
        <v>47</v>
      </c>
      <c r="D21" s="3">
        <v>49</v>
      </c>
      <c r="E21" s="8" t="s">
        <v>8</v>
      </c>
      <c r="F21" s="10" t="str">
        <f t="shared" si="0"/>
        <v>4149Cleaning Solution (Clean A)</v>
      </c>
      <c r="G21" s="6">
        <v>1892.88</v>
      </c>
      <c r="H21" s="5" t="s">
        <v>62</v>
      </c>
      <c r="I21" s="29">
        <v>3.3333333333333335</v>
      </c>
    </row>
    <row r="22" spans="1:9" ht="63.75">
      <c r="A22" s="9" t="s">
        <v>68</v>
      </c>
      <c r="B22" s="4">
        <v>41</v>
      </c>
      <c r="C22" s="1" t="s">
        <v>47</v>
      </c>
      <c r="D22" s="3">
        <v>51</v>
      </c>
      <c r="E22" s="8" t="s">
        <v>75</v>
      </c>
      <c r="F22" s="10" t="str">
        <f t="shared" si="0"/>
        <v>4151Wash-R Emulsion</v>
      </c>
      <c r="G22" s="6">
        <v>8000</v>
      </c>
      <c r="H22" s="5" t="s">
        <v>62</v>
      </c>
      <c r="I22" s="29">
        <v>0.66666666666666652</v>
      </c>
    </row>
    <row r="23" spans="1:9" ht="51">
      <c r="A23" s="9" t="s">
        <v>68</v>
      </c>
      <c r="B23" s="4">
        <v>42</v>
      </c>
      <c r="C23" s="1" t="s">
        <v>76</v>
      </c>
      <c r="D23" s="3">
        <v>1</v>
      </c>
      <c r="E23" s="8" t="s">
        <v>9</v>
      </c>
      <c r="F23" s="10" t="str">
        <f t="shared" si="0"/>
        <v xml:space="preserve">421RecombiPlasTin 2G 5 x 8 mL </v>
      </c>
      <c r="G23" s="6">
        <v>8044</v>
      </c>
      <c r="H23" s="5" t="s">
        <v>62</v>
      </c>
      <c r="I23" s="29">
        <v>6</v>
      </c>
    </row>
    <row r="24" spans="1:9" ht="51">
      <c r="A24" s="9" t="s">
        <v>68</v>
      </c>
      <c r="B24" s="4">
        <v>42</v>
      </c>
      <c r="C24" s="1" t="s">
        <v>76</v>
      </c>
      <c r="D24" s="3">
        <v>4</v>
      </c>
      <c r="E24" s="8" t="s">
        <v>7</v>
      </c>
      <c r="F24" s="10" t="str">
        <f t="shared" si="0"/>
        <v>424APTT -SP</v>
      </c>
      <c r="G24" s="6">
        <v>15523</v>
      </c>
      <c r="H24" s="5" t="s">
        <v>62</v>
      </c>
      <c r="I24" s="27">
        <v>4.333333333333333</v>
      </c>
    </row>
    <row r="25" spans="1:9" ht="51">
      <c r="A25" s="9" t="s">
        <v>68</v>
      </c>
      <c r="B25" s="4">
        <v>42</v>
      </c>
      <c r="C25" s="1" t="s">
        <v>76</v>
      </c>
      <c r="D25" s="3">
        <v>12</v>
      </c>
      <c r="E25" s="8" t="s">
        <v>77</v>
      </c>
      <c r="F25" s="10" t="str">
        <f t="shared" si="0"/>
        <v xml:space="preserve">4212D-Dimer HS </v>
      </c>
      <c r="G25" s="6">
        <v>64000</v>
      </c>
      <c r="H25" s="5" t="s">
        <v>62</v>
      </c>
      <c r="I25" s="29">
        <v>5</v>
      </c>
    </row>
    <row r="26" spans="1:9" ht="51">
      <c r="A26" s="9" t="s">
        <v>68</v>
      </c>
      <c r="B26" s="4">
        <v>42</v>
      </c>
      <c r="C26" s="1" t="s">
        <v>76</v>
      </c>
      <c r="D26" s="3">
        <v>13</v>
      </c>
      <c r="E26" s="8" t="s">
        <v>71</v>
      </c>
      <c r="F26" s="10" t="str">
        <f t="shared" si="0"/>
        <v xml:space="preserve">4213Liquid aXa - UFH/LMWH </v>
      </c>
      <c r="G26" s="6">
        <v>41884</v>
      </c>
      <c r="H26" s="5" t="s">
        <v>62</v>
      </c>
      <c r="I26" s="29">
        <v>1</v>
      </c>
    </row>
    <row r="27" spans="1:9" ht="51">
      <c r="A27" s="9" t="s">
        <v>68</v>
      </c>
      <c r="B27" s="4">
        <v>42</v>
      </c>
      <c r="C27" s="1" t="s">
        <v>76</v>
      </c>
      <c r="D27" s="3">
        <v>15</v>
      </c>
      <c r="E27" s="8" t="s">
        <v>78</v>
      </c>
      <c r="F27" s="10" t="str">
        <f t="shared" si="0"/>
        <v xml:space="preserve">4215Liquid Antithrombin </v>
      </c>
      <c r="G27" s="6">
        <v>16008</v>
      </c>
      <c r="H27" s="5" t="s">
        <v>62</v>
      </c>
      <c r="I27" s="29">
        <v>2</v>
      </c>
    </row>
    <row r="28" spans="1:9" ht="51">
      <c r="A28" s="9" t="s">
        <v>68</v>
      </c>
      <c r="B28" s="4">
        <v>42</v>
      </c>
      <c r="C28" s="1" t="s">
        <v>76</v>
      </c>
      <c r="D28" s="3">
        <v>66</v>
      </c>
      <c r="E28" s="8" t="s">
        <v>79</v>
      </c>
      <c r="F28" s="10" t="str">
        <f t="shared" si="0"/>
        <v>4266Factor Diluent</v>
      </c>
      <c r="G28" s="6">
        <v>945.12</v>
      </c>
      <c r="H28" s="5" t="s">
        <v>62</v>
      </c>
      <c r="I28" s="29">
        <v>1</v>
      </c>
    </row>
    <row r="29" spans="1:9" ht="51">
      <c r="A29" s="9" t="s">
        <v>68</v>
      </c>
      <c r="B29" s="4">
        <v>42</v>
      </c>
      <c r="C29" s="1" t="s">
        <v>76</v>
      </c>
      <c r="D29" s="3">
        <v>67</v>
      </c>
      <c r="E29" s="8" t="s">
        <v>8</v>
      </c>
      <c r="F29" s="10" t="str">
        <f t="shared" si="0"/>
        <v>4267Cleaning Solution (Clean A)</v>
      </c>
      <c r="G29" s="6">
        <v>1892.88</v>
      </c>
      <c r="H29" s="5" t="s">
        <v>62</v>
      </c>
      <c r="I29" s="29">
        <v>2</v>
      </c>
    </row>
    <row r="30" spans="1:9" ht="51">
      <c r="A30" s="9" t="s">
        <v>68</v>
      </c>
      <c r="B30" s="4">
        <v>42</v>
      </c>
      <c r="C30" s="1" t="s">
        <v>76</v>
      </c>
      <c r="D30" s="3">
        <v>68</v>
      </c>
      <c r="E30" s="8" t="s">
        <v>80</v>
      </c>
      <c r="F30" s="10" t="str">
        <f t="shared" si="0"/>
        <v>4268Cleaning Agent (Clean B)</v>
      </c>
      <c r="G30" s="6">
        <v>966.24</v>
      </c>
      <c r="H30" s="5" t="s">
        <v>62</v>
      </c>
      <c r="I30" s="29">
        <v>1</v>
      </c>
    </row>
    <row r="31" spans="1:9" ht="51">
      <c r="A31" s="9" t="s">
        <v>68</v>
      </c>
      <c r="B31" s="4">
        <v>42</v>
      </c>
      <c r="C31" s="1" t="s">
        <v>76</v>
      </c>
      <c r="D31" s="3">
        <v>69</v>
      </c>
      <c r="E31" s="8" t="s">
        <v>81</v>
      </c>
      <c r="F31" s="10" t="str">
        <f t="shared" si="0"/>
        <v xml:space="preserve">4269Rinse Solution </v>
      </c>
      <c r="G31" s="6">
        <v>10000</v>
      </c>
      <c r="H31" s="5" t="s">
        <v>62</v>
      </c>
      <c r="I31" s="29">
        <v>28</v>
      </c>
    </row>
    <row r="32" spans="1:9" ht="51">
      <c r="A32" s="9" t="s">
        <v>68</v>
      </c>
      <c r="B32" s="4">
        <v>42</v>
      </c>
      <c r="C32" s="1" t="s">
        <v>76</v>
      </c>
      <c r="D32" s="3">
        <v>70</v>
      </c>
      <c r="E32" s="8" t="s">
        <v>82</v>
      </c>
      <c r="F32" s="10" t="str">
        <f t="shared" si="0"/>
        <v>4270Cuvettes</v>
      </c>
      <c r="G32" s="6">
        <v>18421.919999999998</v>
      </c>
      <c r="H32" s="5" t="s">
        <v>62</v>
      </c>
      <c r="I32" s="29">
        <v>3</v>
      </c>
    </row>
    <row r="33" spans="1:9" ht="51">
      <c r="A33" s="9" t="s">
        <v>68</v>
      </c>
      <c r="B33" s="4">
        <v>55</v>
      </c>
      <c r="C33" s="1" t="s">
        <v>48</v>
      </c>
      <c r="D33" s="3">
        <v>1</v>
      </c>
      <c r="E33" s="8" t="s">
        <v>83</v>
      </c>
      <c r="F33" s="10" t="str">
        <f t="shared" si="0"/>
        <v xml:space="preserve">551Anti-dsDNA Screen </v>
      </c>
      <c r="G33" s="6">
        <v>12787.2</v>
      </c>
      <c r="H33" s="7" t="s">
        <v>64</v>
      </c>
      <c r="I33" s="27">
        <v>1.333333333333333</v>
      </c>
    </row>
    <row r="34" spans="1:9" ht="51">
      <c r="A34" s="9" t="s">
        <v>68</v>
      </c>
      <c r="B34" s="4">
        <v>55</v>
      </c>
      <c r="C34" s="1" t="s">
        <v>48</v>
      </c>
      <c r="D34" s="3">
        <v>2</v>
      </c>
      <c r="E34" s="8" t="s">
        <v>84</v>
      </c>
      <c r="F34" s="10" t="str">
        <f t="shared" si="0"/>
        <v xml:space="preserve">552ANAscreen </v>
      </c>
      <c r="G34" s="6">
        <v>13923.84</v>
      </c>
      <c r="H34" s="7" t="s">
        <v>64</v>
      </c>
      <c r="I34" s="27">
        <v>1</v>
      </c>
    </row>
    <row r="35" spans="1:9" ht="51">
      <c r="A35" s="9" t="s">
        <v>68</v>
      </c>
      <c r="B35" s="4">
        <v>55</v>
      </c>
      <c r="C35" s="1" t="s">
        <v>48</v>
      </c>
      <c r="D35" s="3">
        <v>3</v>
      </c>
      <c r="E35" s="8" t="s">
        <v>141</v>
      </c>
      <c r="F35" s="10" t="str">
        <f t="shared" si="0"/>
        <v xml:space="preserve">553Anti-SS-A (Ro) </v>
      </c>
      <c r="G35" s="6">
        <v>12503.04</v>
      </c>
      <c r="H35" s="7" t="s">
        <v>64</v>
      </c>
      <c r="I35" s="27">
        <v>1.3333333333333333</v>
      </c>
    </row>
    <row r="36" spans="1:9" ht="51">
      <c r="A36" s="9" t="s">
        <v>68</v>
      </c>
      <c r="B36" s="4">
        <v>55</v>
      </c>
      <c r="C36" s="1" t="s">
        <v>48</v>
      </c>
      <c r="D36" s="3">
        <v>4</v>
      </c>
      <c r="E36" s="8" t="s">
        <v>142</v>
      </c>
      <c r="F36" s="10" t="str">
        <f t="shared" si="0"/>
        <v xml:space="preserve">554Anti-SS-B (La) </v>
      </c>
      <c r="G36" s="6">
        <v>12503.04</v>
      </c>
      <c r="H36" s="7" t="s">
        <v>64</v>
      </c>
      <c r="I36" s="27">
        <v>1.3333333333333333</v>
      </c>
    </row>
    <row r="37" spans="1:9" ht="51">
      <c r="A37" s="9" t="s">
        <v>68</v>
      </c>
      <c r="B37" s="4">
        <v>55</v>
      </c>
      <c r="C37" s="1" t="s">
        <v>48</v>
      </c>
      <c r="D37" s="3">
        <v>9</v>
      </c>
      <c r="E37" s="8" t="s">
        <v>143</v>
      </c>
      <c r="F37" s="10" t="str">
        <f t="shared" si="0"/>
        <v xml:space="preserve">559Anti-Cardiolipin IgG </v>
      </c>
      <c r="G37" s="6">
        <v>13355.52</v>
      </c>
      <c r="H37" s="7" t="s">
        <v>64</v>
      </c>
      <c r="I37" s="27">
        <v>1</v>
      </c>
    </row>
    <row r="38" spans="1:9" ht="51">
      <c r="A38" s="9" t="s">
        <v>68</v>
      </c>
      <c r="B38" s="4">
        <v>55</v>
      </c>
      <c r="C38" s="1" t="s">
        <v>48</v>
      </c>
      <c r="D38" s="3">
        <v>10</v>
      </c>
      <c r="E38" s="8" t="s">
        <v>144</v>
      </c>
      <c r="F38" s="10" t="str">
        <f t="shared" si="0"/>
        <v xml:space="preserve">5510Anti-Cardiolipin IgM </v>
      </c>
      <c r="G38" s="6">
        <v>13355.52</v>
      </c>
      <c r="H38" s="7" t="s">
        <v>64</v>
      </c>
      <c r="I38" s="27">
        <v>1</v>
      </c>
    </row>
    <row r="39" spans="1:9" ht="51">
      <c r="A39" s="9" t="s">
        <v>68</v>
      </c>
      <c r="B39" s="4">
        <v>55</v>
      </c>
      <c r="C39" s="1" t="s">
        <v>48</v>
      </c>
      <c r="D39" s="3">
        <v>11</v>
      </c>
      <c r="E39" s="8" t="s">
        <v>10</v>
      </c>
      <c r="F39" s="10" t="str">
        <f t="shared" si="0"/>
        <v xml:space="preserve">5511Anti-Cardiolipin Screen </v>
      </c>
      <c r="G39" s="6">
        <v>13355.52</v>
      </c>
      <c r="H39" s="7" t="s">
        <v>64</v>
      </c>
      <c r="I39" s="27">
        <v>3</v>
      </c>
    </row>
    <row r="40" spans="1:9" ht="51">
      <c r="A40" s="9" t="s">
        <v>68</v>
      </c>
      <c r="B40" s="4">
        <v>55</v>
      </c>
      <c r="C40" s="1" t="s">
        <v>48</v>
      </c>
      <c r="D40" s="3">
        <v>12</v>
      </c>
      <c r="E40" s="8" t="s">
        <v>11</v>
      </c>
      <c r="F40" s="10" t="str">
        <f t="shared" si="0"/>
        <v xml:space="preserve">5512AMA-M2 </v>
      </c>
      <c r="G40" s="6">
        <v>13355.52</v>
      </c>
      <c r="H40" s="7" t="s">
        <v>64</v>
      </c>
      <c r="I40" s="27">
        <v>1</v>
      </c>
    </row>
    <row r="41" spans="1:9" ht="51">
      <c r="A41" s="9" t="s">
        <v>68</v>
      </c>
      <c r="B41" s="4">
        <v>55</v>
      </c>
      <c r="C41" s="1" t="s">
        <v>48</v>
      </c>
      <c r="D41" s="3">
        <v>14</v>
      </c>
      <c r="E41" s="8" t="s">
        <v>145</v>
      </c>
      <c r="F41" s="10" t="str">
        <f t="shared" si="0"/>
        <v xml:space="preserve">5514Anti-MPO (pANCA) </v>
      </c>
      <c r="G41" s="6">
        <v>14208</v>
      </c>
      <c r="H41" s="7" t="s">
        <v>64</v>
      </c>
      <c r="I41" s="27">
        <v>1</v>
      </c>
    </row>
    <row r="42" spans="1:9" ht="51">
      <c r="A42" s="9" t="s">
        <v>68</v>
      </c>
      <c r="B42" s="4">
        <v>55</v>
      </c>
      <c r="C42" s="1" t="s">
        <v>48</v>
      </c>
      <c r="D42" s="3">
        <v>16</v>
      </c>
      <c r="E42" s="8" t="s">
        <v>146</v>
      </c>
      <c r="F42" s="10" t="str">
        <f t="shared" si="0"/>
        <v xml:space="preserve">5516Anti-ß2-Glykoprotein I IgG </v>
      </c>
      <c r="G42" s="6">
        <v>14208</v>
      </c>
      <c r="H42" s="7" t="s">
        <v>64</v>
      </c>
      <c r="I42" s="29">
        <v>1</v>
      </c>
    </row>
    <row r="43" spans="1:9" ht="51">
      <c r="A43" s="9" t="s">
        <v>68</v>
      </c>
      <c r="B43" s="4">
        <v>55</v>
      </c>
      <c r="C43" s="1" t="s">
        <v>48</v>
      </c>
      <c r="D43" s="3">
        <v>17</v>
      </c>
      <c r="E43" s="8" t="s">
        <v>147</v>
      </c>
      <c r="F43" s="10" t="str">
        <f t="shared" si="0"/>
        <v xml:space="preserve">5517Anti-ß2-Glykoprotein I IgM </v>
      </c>
      <c r="G43" s="6">
        <v>14208</v>
      </c>
      <c r="H43" s="7" t="s">
        <v>64</v>
      </c>
      <c r="I43" s="29">
        <v>1</v>
      </c>
    </row>
    <row r="44" spans="1:9" ht="51">
      <c r="A44" s="9" t="s">
        <v>68</v>
      </c>
      <c r="B44" s="4">
        <v>55</v>
      </c>
      <c r="C44" s="1" t="s">
        <v>48</v>
      </c>
      <c r="D44" s="3">
        <v>18</v>
      </c>
      <c r="E44" s="8" t="s">
        <v>12</v>
      </c>
      <c r="F44" s="10" t="str">
        <f t="shared" si="0"/>
        <v xml:space="preserve">5518Anti-ß2-Glykoprotein I Screen </v>
      </c>
      <c r="G44" s="6">
        <v>14208</v>
      </c>
      <c r="H44" s="7" t="s">
        <v>64</v>
      </c>
      <c r="I44" s="27">
        <v>2</v>
      </c>
    </row>
    <row r="45" spans="1:9" ht="51">
      <c r="A45" s="9" t="s">
        <v>68</v>
      </c>
      <c r="B45" s="1">
        <v>55</v>
      </c>
      <c r="C45" s="1" t="s">
        <v>48</v>
      </c>
      <c r="D45" s="2">
        <v>19</v>
      </c>
      <c r="E45" s="10" t="s">
        <v>148</v>
      </c>
      <c r="F45" s="10" t="str">
        <f t="shared" si="0"/>
        <v xml:space="preserve">5519ANTI-RNP-70 </v>
      </c>
      <c r="G45" s="12">
        <v>13923.84</v>
      </c>
      <c r="H45" s="9" t="s">
        <v>64</v>
      </c>
      <c r="I45" s="29">
        <v>1</v>
      </c>
    </row>
    <row r="46" spans="1:9" ht="51">
      <c r="A46" s="9" t="s">
        <v>68</v>
      </c>
      <c r="B46" s="1">
        <v>55</v>
      </c>
      <c r="C46" s="1" t="s">
        <v>48</v>
      </c>
      <c r="D46" s="11">
        <v>20</v>
      </c>
      <c r="E46" s="10" t="s">
        <v>149</v>
      </c>
      <c r="F46" s="10" t="str">
        <f t="shared" si="0"/>
        <v xml:space="preserve">5520Anti-Centromer B </v>
      </c>
      <c r="G46" s="12">
        <v>13923.84</v>
      </c>
      <c r="H46" s="9" t="s">
        <v>64</v>
      </c>
      <c r="I46" s="29">
        <v>1</v>
      </c>
    </row>
    <row r="47" spans="1:9" ht="51">
      <c r="A47" s="9" t="s">
        <v>68</v>
      </c>
      <c r="B47" s="1">
        <v>55</v>
      </c>
      <c r="C47" s="1" t="s">
        <v>48</v>
      </c>
      <c r="D47" s="11">
        <v>24</v>
      </c>
      <c r="E47" s="10" t="s">
        <v>150</v>
      </c>
      <c r="F47" s="10" t="str">
        <f t="shared" si="0"/>
        <v>5524Anti-GBM</v>
      </c>
      <c r="G47" s="12">
        <v>17902.080000000002</v>
      </c>
      <c r="H47" s="9" t="s">
        <v>64</v>
      </c>
      <c r="I47" s="29">
        <v>1</v>
      </c>
    </row>
    <row r="48" spans="1:9" ht="51">
      <c r="A48" s="9" t="s">
        <v>68</v>
      </c>
      <c r="B48" s="1">
        <v>55</v>
      </c>
      <c r="C48" s="1" t="s">
        <v>48</v>
      </c>
      <c r="D48" s="11">
        <v>25</v>
      </c>
      <c r="E48" s="10" t="s">
        <v>85</v>
      </c>
      <c r="F48" s="10" t="str">
        <f t="shared" si="0"/>
        <v xml:space="preserve">5525Anti-Tissue-Transglutaminase IgA </v>
      </c>
      <c r="G48" s="12">
        <v>13923.84</v>
      </c>
      <c r="H48" s="9" t="s">
        <v>64</v>
      </c>
      <c r="I48" s="27">
        <v>2</v>
      </c>
    </row>
    <row r="49" spans="1:9" ht="51">
      <c r="A49" s="9" t="s">
        <v>68</v>
      </c>
      <c r="B49" s="1">
        <v>55</v>
      </c>
      <c r="C49" s="1" t="s">
        <v>48</v>
      </c>
      <c r="D49" s="11">
        <v>26</v>
      </c>
      <c r="E49" s="10" t="s">
        <v>86</v>
      </c>
      <c r="F49" s="10" t="str">
        <f t="shared" si="0"/>
        <v xml:space="preserve">5526Anti-Tissue-Transglutaminase IgG </v>
      </c>
      <c r="G49" s="12">
        <v>13923.84</v>
      </c>
      <c r="H49" s="9" t="s">
        <v>64</v>
      </c>
      <c r="I49" s="27">
        <v>2</v>
      </c>
    </row>
    <row r="50" spans="1:9" ht="51">
      <c r="A50" s="9" t="s">
        <v>68</v>
      </c>
      <c r="B50" s="1">
        <v>55</v>
      </c>
      <c r="C50" s="1" t="s">
        <v>48</v>
      </c>
      <c r="D50" s="11">
        <v>30</v>
      </c>
      <c r="E50" s="10" t="s">
        <v>151</v>
      </c>
      <c r="F50" s="10" t="str">
        <f t="shared" si="0"/>
        <v xml:space="preserve">5530Anti-Intrinsic Factor </v>
      </c>
      <c r="G50" s="12">
        <v>13923.84</v>
      </c>
      <c r="H50" s="9" t="s">
        <v>64</v>
      </c>
      <c r="I50" s="29">
        <v>1</v>
      </c>
    </row>
    <row r="51" spans="1:9" ht="51">
      <c r="A51" s="9" t="s">
        <v>68</v>
      </c>
      <c r="B51" s="1">
        <v>55</v>
      </c>
      <c r="C51" s="1" t="s">
        <v>48</v>
      </c>
      <c r="D51" s="11">
        <v>33</v>
      </c>
      <c r="E51" s="10" t="s">
        <v>152</v>
      </c>
      <c r="F51" s="10" t="str">
        <f t="shared" si="0"/>
        <v>5533ANCA screen hs</v>
      </c>
      <c r="G51" s="12">
        <v>13923.84</v>
      </c>
      <c r="H51" s="9" t="s">
        <v>64</v>
      </c>
      <c r="I51" s="29">
        <v>1</v>
      </c>
    </row>
    <row r="52" spans="1:9" ht="51">
      <c r="A52" s="9" t="s">
        <v>68</v>
      </c>
      <c r="B52" s="1">
        <v>55</v>
      </c>
      <c r="C52" s="1" t="s">
        <v>48</v>
      </c>
      <c r="D52" s="11">
        <v>35</v>
      </c>
      <c r="E52" s="10" t="s">
        <v>153</v>
      </c>
      <c r="F52" s="10" t="str">
        <f t="shared" si="0"/>
        <v>5535Anti DGP screen</v>
      </c>
      <c r="G52" s="12">
        <v>13639.68</v>
      </c>
      <c r="H52" s="9" t="s">
        <v>64</v>
      </c>
      <c r="I52" s="27">
        <v>1</v>
      </c>
    </row>
    <row r="53" spans="1:9" ht="51">
      <c r="A53" s="9" t="s">
        <v>68</v>
      </c>
      <c r="B53" s="1">
        <v>55</v>
      </c>
      <c r="C53" s="1" t="s">
        <v>48</v>
      </c>
      <c r="D53" s="11">
        <v>37</v>
      </c>
      <c r="E53" s="10" t="s">
        <v>154</v>
      </c>
      <c r="F53" s="10" t="str">
        <f t="shared" si="0"/>
        <v xml:space="preserve">5537Anti-helicobacter Pylori IGA </v>
      </c>
      <c r="G53" s="12">
        <v>15628.8</v>
      </c>
      <c r="H53" s="9" t="s">
        <v>64</v>
      </c>
      <c r="I53" s="27">
        <v>1</v>
      </c>
    </row>
    <row r="54" spans="1:9" ht="51">
      <c r="A54" s="9" t="s">
        <v>68</v>
      </c>
      <c r="B54" s="1">
        <v>55</v>
      </c>
      <c r="C54" s="1" t="s">
        <v>48</v>
      </c>
      <c r="D54" s="11">
        <v>38</v>
      </c>
      <c r="E54" s="10" t="s">
        <v>155</v>
      </c>
      <c r="F54" s="10" t="str">
        <f t="shared" si="0"/>
        <v xml:space="preserve">5538Anti-helicobacter Pylori IGG </v>
      </c>
      <c r="G54" s="12">
        <v>15628.8</v>
      </c>
      <c r="H54" s="9" t="s">
        <v>64</v>
      </c>
      <c r="I54" s="27">
        <v>1</v>
      </c>
    </row>
    <row r="55" spans="1:9" ht="51">
      <c r="A55" s="9" t="s">
        <v>68</v>
      </c>
      <c r="B55" s="1">
        <v>55</v>
      </c>
      <c r="C55" s="1" t="s">
        <v>48</v>
      </c>
      <c r="D55" s="11">
        <v>45</v>
      </c>
      <c r="E55" s="10" t="s">
        <v>156</v>
      </c>
      <c r="F55" s="10" t="str">
        <f t="shared" si="0"/>
        <v>5545Flush Raitine Solution (a 20ml) "ili odgovarajući"</v>
      </c>
      <c r="G55" s="12">
        <v>2841.6</v>
      </c>
      <c r="H55" s="9" t="s">
        <v>64</v>
      </c>
      <c r="I55" s="27">
        <v>1</v>
      </c>
    </row>
    <row r="56" spans="1:9" ht="51">
      <c r="A56" s="9" t="s">
        <v>68</v>
      </c>
      <c r="B56" s="1">
        <v>55</v>
      </c>
      <c r="C56" s="1" t="s">
        <v>48</v>
      </c>
      <c r="D56" s="11">
        <v>52</v>
      </c>
      <c r="E56" s="10" t="s">
        <v>337</v>
      </c>
      <c r="F56" s="10" t="str">
        <f t="shared" si="0"/>
        <v>5552calprotectin</v>
      </c>
      <c r="G56" s="12">
        <v>24312</v>
      </c>
      <c r="H56" s="9" t="s">
        <v>64</v>
      </c>
      <c r="I56" s="27">
        <v>1</v>
      </c>
    </row>
    <row r="57" spans="1:9" ht="51">
      <c r="A57" s="9" t="s">
        <v>68</v>
      </c>
      <c r="B57" s="1">
        <v>55</v>
      </c>
      <c r="C57" s="1" t="s">
        <v>48</v>
      </c>
      <c r="D57" s="11">
        <v>53</v>
      </c>
      <c r="E57" s="10" t="s">
        <v>338</v>
      </c>
      <c r="F57" s="10" t="str">
        <f t="shared" si="0"/>
        <v>5553stool exstraction tubes</v>
      </c>
      <c r="G57" s="12">
        <v>21312</v>
      </c>
      <c r="H57" s="9" t="s">
        <v>64</v>
      </c>
      <c r="I57" s="29">
        <v>1</v>
      </c>
    </row>
    <row r="58" spans="1:9" ht="25.5">
      <c r="A58" s="9" t="s">
        <v>68</v>
      </c>
      <c r="B58" s="1">
        <v>64</v>
      </c>
      <c r="C58" s="1" t="s">
        <v>49</v>
      </c>
      <c r="D58" s="11">
        <v>11</v>
      </c>
      <c r="E58" s="10" t="s">
        <v>15</v>
      </c>
      <c r="F58" s="10" t="str">
        <f t="shared" si="0"/>
        <v>6411N Latex FLC Kappa</v>
      </c>
      <c r="G58" s="12">
        <v>122233.1</v>
      </c>
      <c r="H58" s="9" t="s">
        <v>65</v>
      </c>
      <c r="I58" s="27">
        <v>1.3333333333333333</v>
      </c>
    </row>
    <row r="59" spans="1:9" ht="25.5">
      <c r="A59" s="9" t="s">
        <v>68</v>
      </c>
      <c r="B59" s="1">
        <v>64</v>
      </c>
      <c r="C59" s="1" t="s">
        <v>49</v>
      </c>
      <c r="D59" s="11">
        <v>12</v>
      </c>
      <c r="E59" s="10" t="s">
        <v>16</v>
      </c>
      <c r="F59" s="10" t="str">
        <f t="shared" si="0"/>
        <v>6412N Latex FLC Lambda</v>
      </c>
      <c r="G59" s="12">
        <v>122233.1</v>
      </c>
      <c r="H59" s="9" t="s">
        <v>65</v>
      </c>
      <c r="I59" s="27">
        <v>1.3333333333333333</v>
      </c>
    </row>
    <row r="60" spans="1:9" ht="25.5">
      <c r="A60" s="9" t="s">
        <v>68</v>
      </c>
      <c r="B60" s="1">
        <v>64</v>
      </c>
      <c r="C60" s="1" t="s">
        <v>49</v>
      </c>
      <c r="D60" s="11">
        <v>27</v>
      </c>
      <c r="E60" s="10" t="s">
        <v>17</v>
      </c>
      <c r="F60" s="10" t="str">
        <f t="shared" si="0"/>
        <v>6427N Protein Standard SL</v>
      </c>
      <c r="G60" s="12">
        <v>25276.49</v>
      </c>
      <c r="H60" s="9" t="s">
        <v>65</v>
      </c>
      <c r="I60" s="27">
        <v>0.33333333333333326</v>
      </c>
    </row>
    <row r="61" spans="1:9" ht="25.5">
      <c r="A61" s="9" t="s">
        <v>68</v>
      </c>
      <c r="B61" s="1">
        <v>64</v>
      </c>
      <c r="C61" s="1" t="s">
        <v>49</v>
      </c>
      <c r="D61" s="11">
        <v>29</v>
      </c>
      <c r="E61" s="10" t="s">
        <v>157</v>
      </c>
      <c r="F61" s="10" t="str">
        <f t="shared" si="0"/>
        <v>6429N/T Protein Control SL level M</v>
      </c>
      <c r="G61" s="12">
        <v>18016.64</v>
      </c>
      <c r="H61" s="9" t="s">
        <v>65</v>
      </c>
      <c r="I61" s="27">
        <v>0.33333333333333326</v>
      </c>
    </row>
    <row r="62" spans="1:9" ht="25.5">
      <c r="A62" s="9" t="s">
        <v>68</v>
      </c>
      <c r="B62" s="1">
        <v>64</v>
      </c>
      <c r="C62" s="1" t="s">
        <v>49</v>
      </c>
      <c r="D62" s="11">
        <v>33</v>
      </c>
      <c r="E62" s="10" t="s">
        <v>158</v>
      </c>
      <c r="F62" s="10" t="str">
        <f t="shared" si="0"/>
        <v>6433BN II Additiv</v>
      </c>
      <c r="G62" s="12">
        <v>2603.54</v>
      </c>
      <c r="H62" s="9" t="s">
        <v>65</v>
      </c>
      <c r="I62" s="27">
        <v>0</v>
      </c>
    </row>
    <row r="63" spans="1:9" ht="25.5">
      <c r="A63" s="9" t="s">
        <v>68</v>
      </c>
      <c r="B63" s="1">
        <v>64</v>
      </c>
      <c r="C63" s="1" t="s">
        <v>49</v>
      </c>
      <c r="D63" s="11">
        <v>41</v>
      </c>
      <c r="E63" s="10" t="s">
        <v>159</v>
      </c>
      <c r="F63" s="10" t="str">
        <f t="shared" si="0"/>
        <v>6441N Supplementary Reagent L</v>
      </c>
      <c r="G63" s="12">
        <v>3865.48</v>
      </c>
      <c r="H63" s="9" t="s">
        <v>65</v>
      </c>
      <c r="I63" s="27">
        <v>0.33333333333333326</v>
      </c>
    </row>
    <row r="64" spans="1:9" ht="25.5">
      <c r="A64" s="9" t="s">
        <v>68</v>
      </c>
      <c r="B64" s="1">
        <v>64</v>
      </c>
      <c r="C64" s="1" t="s">
        <v>49</v>
      </c>
      <c r="D64" s="11">
        <v>42</v>
      </c>
      <c r="E64" s="10" t="s">
        <v>18</v>
      </c>
      <c r="F64" s="10" t="str">
        <f t="shared" si="0"/>
        <v>6442N Latex IgE mono</v>
      </c>
      <c r="G64" s="12">
        <v>43875.79</v>
      </c>
      <c r="H64" s="9" t="s">
        <v>65</v>
      </c>
      <c r="I64" s="27">
        <v>2</v>
      </c>
    </row>
    <row r="65" spans="1:9" ht="25.5">
      <c r="A65" s="9" t="s">
        <v>68</v>
      </c>
      <c r="B65" s="1">
        <v>64</v>
      </c>
      <c r="C65" s="1" t="s">
        <v>49</v>
      </c>
      <c r="D65" s="11">
        <v>44</v>
      </c>
      <c r="E65" s="10" t="s">
        <v>160</v>
      </c>
      <c r="F65" s="10" t="str">
        <f t="shared" si="0"/>
        <v>6444Cleaner SCS</v>
      </c>
      <c r="G65" s="12">
        <v>3713.09</v>
      </c>
      <c r="H65" s="9" t="s">
        <v>65</v>
      </c>
      <c r="I65" s="29">
        <v>1</v>
      </c>
    </row>
    <row r="66" spans="1:9" ht="25.5">
      <c r="A66" s="9" t="s">
        <v>68</v>
      </c>
      <c r="B66" s="1">
        <v>64</v>
      </c>
      <c r="C66" s="1" t="s">
        <v>49</v>
      </c>
      <c r="D66" s="11">
        <v>45</v>
      </c>
      <c r="E66" s="10" t="s">
        <v>161</v>
      </c>
      <c r="F66" s="10" t="str">
        <f t="shared" ref="F66:F129" si="1">+B66&amp;D66&amp;E66</f>
        <v>6445N Latex β 2-Mikroglobulin</v>
      </c>
      <c r="G66" s="12">
        <v>61428.3</v>
      </c>
      <c r="H66" s="9" t="s">
        <v>65</v>
      </c>
      <c r="I66" s="29">
        <v>1</v>
      </c>
    </row>
    <row r="67" spans="1:9" ht="25.5">
      <c r="A67" s="9" t="s">
        <v>68</v>
      </c>
      <c r="B67" s="1">
        <v>64</v>
      </c>
      <c r="C67" s="1" t="s">
        <v>49</v>
      </c>
      <c r="D67" s="11">
        <v>55</v>
      </c>
      <c r="E67" s="10" t="s">
        <v>19</v>
      </c>
      <c r="F67" s="10" t="str">
        <f t="shared" si="1"/>
        <v>6455N Antiserum to Human C4c</v>
      </c>
      <c r="G67" s="12">
        <v>50029.08</v>
      </c>
      <c r="H67" s="9" t="s">
        <v>65</v>
      </c>
      <c r="I67" s="29">
        <v>1</v>
      </c>
    </row>
    <row r="68" spans="1:9" ht="25.5">
      <c r="A68" s="9" t="s">
        <v>68</v>
      </c>
      <c r="B68" s="1">
        <v>64</v>
      </c>
      <c r="C68" s="1" t="s">
        <v>49</v>
      </c>
      <c r="D68" s="11">
        <v>57</v>
      </c>
      <c r="E68" s="10" t="s">
        <v>20</v>
      </c>
      <c r="F68" s="10" t="str">
        <f t="shared" si="1"/>
        <v>6457N Antiserum to Human C3c</v>
      </c>
      <c r="G68" s="12">
        <v>44717.41</v>
      </c>
      <c r="H68" s="9" t="s">
        <v>65</v>
      </c>
      <c r="I68" s="29">
        <v>1</v>
      </c>
    </row>
    <row r="69" spans="1:9" ht="25.5">
      <c r="A69" s="9" t="s">
        <v>68</v>
      </c>
      <c r="B69" s="1">
        <v>64</v>
      </c>
      <c r="C69" s="1" t="s">
        <v>49</v>
      </c>
      <c r="D69" s="11">
        <v>59</v>
      </c>
      <c r="E69" s="10" t="s">
        <v>21</v>
      </c>
      <c r="F69" s="10" t="str">
        <f t="shared" si="1"/>
        <v>6459N Antiserum Human IgA</v>
      </c>
      <c r="G69" s="12">
        <v>45558.04</v>
      </c>
      <c r="H69" s="9" t="s">
        <v>65</v>
      </c>
      <c r="I69" s="27">
        <v>1</v>
      </c>
    </row>
    <row r="70" spans="1:9" ht="25.5">
      <c r="A70" s="9" t="s">
        <v>68</v>
      </c>
      <c r="B70" s="1">
        <v>64</v>
      </c>
      <c r="C70" s="1" t="s">
        <v>49</v>
      </c>
      <c r="D70" s="11">
        <v>61</v>
      </c>
      <c r="E70" s="10" t="s">
        <v>22</v>
      </c>
      <c r="F70" s="10" t="str">
        <f t="shared" si="1"/>
        <v>6461N Antiserum Human IgG</v>
      </c>
      <c r="G70" s="12">
        <v>30055.3</v>
      </c>
      <c r="H70" s="9" t="s">
        <v>65</v>
      </c>
      <c r="I70" s="27">
        <v>2</v>
      </c>
    </row>
    <row r="71" spans="1:9" ht="25.5">
      <c r="A71" s="9" t="s">
        <v>68</v>
      </c>
      <c r="B71" s="1">
        <v>64</v>
      </c>
      <c r="C71" s="1" t="s">
        <v>49</v>
      </c>
      <c r="D71" s="11">
        <v>63</v>
      </c>
      <c r="E71" s="10" t="s">
        <v>23</v>
      </c>
      <c r="F71" s="10" t="str">
        <f t="shared" si="1"/>
        <v>6463N Antiserum Human IgM</v>
      </c>
      <c r="G71" s="12">
        <v>45558.04</v>
      </c>
      <c r="H71" s="9" t="s">
        <v>65</v>
      </c>
      <c r="I71" s="27">
        <v>1</v>
      </c>
    </row>
    <row r="72" spans="1:9" ht="25.5">
      <c r="A72" s="9" t="s">
        <v>68</v>
      </c>
      <c r="B72" s="1">
        <v>64</v>
      </c>
      <c r="C72" s="1" t="s">
        <v>49</v>
      </c>
      <c r="D72" s="11">
        <v>78</v>
      </c>
      <c r="E72" s="10" t="s">
        <v>24</v>
      </c>
      <c r="F72" s="10" t="str">
        <f t="shared" si="1"/>
        <v>6478N Reaction Buffer</v>
      </c>
      <c r="G72" s="12">
        <v>27896.959999999999</v>
      </c>
      <c r="H72" s="9" t="s">
        <v>65</v>
      </c>
      <c r="I72" s="27">
        <v>1</v>
      </c>
    </row>
    <row r="73" spans="1:9" ht="25.5">
      <c r="A73" s="9" t="s">
        <v>68</v>
      </c>
      <c r="B73" s="1">
        <v>64</v>
      </c>
      <c r="C73" s="1" t="s">
        <v>49</v>
      </c>
      <c r="D73" s="11">
        <v>79</v>
      </c>
      <c r="E73" s="10" t="s">
        <v>25</v>
      </c>
      <c r="F73" s="10" t="str">
        <f t="shared" si="1"/>
        <v>6479N Diluent</v>
      </c>
      <c r="G73" s="12">
        <v>11078.51</v>
      </c>
      <c r="H73" s="9" t="s">
        <v>65</v>
      </c>
      <c r="I73" s="27">
        <v>0.66666666666666652</v>
      </c>
    </row>
    <row r="74" spans="1:9" ht="38.25">
      <c r="A74" s="9" t="s">
        <v>68</v>
      </c>
      <c r="B74" s="1">
        <v>64</v>
      </c>
      <c r="C74" s="1" t="s">
        <v>49</v>
      </c>
      <c r="D74" s="11">
        <v>91</v>
      </c>
      <c r="E74" s="10" t="s">
        <v>162</v>
      </c>
      <c r="F74" s="10" t="str">
        <f t="shared" si="1"/>
        <v>6491N Antiserum Human Ig/L- Chain, k-Type</v>
      </c>
      <c r="G74" s="12">
        <v>18884.16</v>
      </c>
      <c r="H74" s="9" t="s">
        <v>65</v>
      </c>
      <c r="I74" s="29">
        <v>1</v>
      </c>
    </row>
    <row r="75" spans="1:9" ht="38.25">
      <c r="A75" s="9" t="s">
        <v>68</v>
      </c>
      <c r="B75" s="1">
        <v>64</v>
      </c>
      <c r="C75" s="1" t="s">
        <v>49</v>
      </c>
      <c r="D75" s="11">
        <v>92</v>
      </c>
      <c r="E75" s="10" t="s">
        <v>163</v>
      </c>
      <c r="F75" s="10" t="str">
        <f t="shared" si="1"/>
        <v>6492N Antiserum Human Ig/L-Chain,lambda-Type</v>
      </c>
      <c r="G75" s="12">
        <v>18884.16</v>
      </c>
      <c r="H75" s="9" t="s">
        <v>65</v>
      </c>
      <c r="I75" s="29">
        <v>1</v>
      </c>
    </row>
    <row r="76" spans="1:9" ht="51">
      <c r="A76" s="9" t="s">
        <v>68</v>
      </c>
      <c r="B76" s="1">
        <v>65</v>
      </c>
      <c r="C76" s="1" t="s">
        <v>87</v>
      </c>
      <c r="D76" s="11">
        <v>3</v>
      </c>
      <c r="E76" s="10" t="s">
        <v>164</v>
      </c>
      <c r="F76" s="10" t="str">
        <f t="shared" si="1"/>
        <v>653FT4 reagens</v>
      </c>
      <c r="G76" s="12">
        <v>16000</v>
      </c>
      <c r="H76" s="13" t="s">
        <v>62</v>
      </c>
      <c r="I76" s="29">
        <v>10</v>
      </c>
    </row>
    <row r="77" spans="1:9" ht="51">
      <c r="A77" s="9" t="s">
        <v>68</v>
      </c>
      <c r="B77" s="1">
        <v>65</v>
      </c>
      <c r="C77" s="1" t="s">
        <v>87</v>
      </c>
      <c r="D77" s="11">
        <v>9</v>
      </c>
      <c r="E77" s="10" t="s">
        <v>165</v>
      </c>
      <c r="F77" s="10" t="str">
        <f t="shared" si="1"/>
        <v>659CA 15.3 reagens</v>
      </c>
      <c r="G77" s="12">
        <v>39000</v>
      </c>
      <c r="H77" s="13" t="s">
        <v>62</v>
      </c>
      <c r="I77" s="29">
        <v>3</v>
      </c>
    </row>
    <row r="78" spans="1:9" ht="51">
      <c r="A78" s="9" t="s">
        <v>68</v>
      </c>
      <c r="B78" s="1">
        <v>65</v>
      </c>
      <c r="C78" s="1" t="s">
        <v>87</v>
      </c>
      <c r="D78" s="11">
        <v>11</v>
      </c>
      <c r="E78" s="10" t="s">
        <v>166</v>
      </c>
      <c r="F78" s="10" t="str">
        <f t="shared" si="1"/>
        <v>6511CA 125 reagens</v>
      </c>
      <c r="G78" s="12">
        <v>35000</v>
      </c>
      <c r="H78" s="13" t="s">
        <v>62</v>
      </c>
      <c r="I78" s="29">
        <v>3</v>
      </c>
    </row>
    <row r="79" spans="1:9" ht="51">
      <c r="A79" s="9" t="s">
        <v>68</v>
      </c>
      <c r="B79" s="1">
        <v>65</v>
      </c>
      <c r="C79" s="1" t="s">
        <v>87</v>
      </c>
      <c r="D79" s="11">
        <v>12</v>
      </c>
      <c r="E79" s="10" t="s">
        <v>167</v>
      </c>
      <c r="F79" s="10" t="str">
        <f t="shared" si="1"/>
        <v>6512CA 125 kalibrator</v>
      </c>
      <c r="G79" s="12">
        <v>15255</v>
      </c>
      <c r="H79" s="13" t="s">
        <v>62</v>
      </c>
      <c r="I79" s="29">
        <v>1</v>
      </c>
    </row>
    <row r="80" spans="1:9" ht="51">
      <c r="A80" s="9" t="s">
        <v>68</v>
      </c>
      <c r="B80" s="1">
        <v>65</v>
      </c>
      <c r="C80" s="1" t="s">
        <v>87</v>
      </c>
      <c r="D80" s="11">
        <v>13</v>
      </c>
      <c r="E80" s="10" t="s">
        <v>88</v>
      </c>
      <c r="F80" s="10" t="str">
        <f t="shared" si="1"/>
        <v>6513PSAhyb reagens</v>
      </c>
      <c r="G80" s="12">
        <v>31530</v>
      </c>
      <c r="H80" s="13" t="s">
        <v>62</v>
      </c>
      <c r="I80" s="29">
        <v>9</v>
      </c>
    </row>
    <row r="81" spans="1:9" ht="51">
      <c r="A81" s="9" t="s">
        <v>68</v>
      </c>
      <c r="B81" s="1">
        <v>65</v>
      </c>
      <c r="C81" s="1" t="s">
        <v>87</v>
      </c>
      <c r="D81" s="11">
        <v>17</v>
      </c>
      <c r="E81" s="10" t="s">
        <v>89</v>
      </c>
      <c r="F81" s="10" t="str">
        <f t="shared" si="1"/>
        <v>6517LH reagens</v>
      </c>
      <c r="G81" s="12">
        <v>15200</v>
      </c>
      <c r="H81" s="13" t="s">
        <v>62</v>
      </c>
      <c r="I81" s="29">
        <v>7</v>
      </c>
    </row>
    <row r="82" spans="1:9" ht="51">
      <c r="A82" s="9" t="s">
        <v>68</v>
      </c>
      <c r="B82" s="1">
        <v>65</v>
      </c>
      <c r="C82" s="1" t="s">
        <v>87</v>
      </c>
      <c r="D82" s="11">
        <v>19</v>
      </c>
      <c r="E82" s="10" t="s">
        <v>90</v>
      </c>
      <c r="F82" s="10" t="str">
        <f t="shared" si="1"/>
        <v xml:space="preserve">6519Free PSA hyb reagens </v>
      </c>
      <c r="G82" s="12">
        <v>33000</v>
      </c>
      <c r="H82" s="13" t="s">
        <v>62</v>
      </c>
      <c r="I82" s="29">
        <v>6</v>
      </c>
    </row>
    <row r="83" spans="1:9" ht="51">
      <c r="A83" s="9" t="s">
        <v>68</v>
      </c>
      <c r="B83" s="1">
        <v>65</v>
      </c>
      <c r="C83" s="1" t="s">
        <v>87</v>
      </c>
      <c r="D83" s="11">
        <v>21</v>
      </c>
      <c r="E83" s="10" t="s">
        <v>91</v>
      </c>
      <c r="F83" s="10" t="str">
        <f t="shared" si="1"/>
        <v>6521Progesteron reagens</v>
      </c>
      <c r="G83" s="12">
        <v>20000</v>
      </c>
      <c r="H83" s="13" t="s">
        <v>62</v>
      </c>
      <c r="I83" s="29">
        <v>8</v>
      </c>
    </row>
    <row r="84" spans="1:9" ht="51">
      <c r="A84" s="9" t="s">
        <v>68</v>
      </c>
      <c r="B84" s="1">
        <v>65</v>
      </c>
      <c r="C84" s="1" t="s">
        <v>87</v>
      </c>
      <c r="D84" s="11">
        <v>27</v>
      </c>
      <c r="E84" s="10" t="s">
        <v>92</v>
      </c>
      <c r="F84" s="10" t="str">
        <f t="shared" si="1"/>
        <v>6527TESTOSTERON reagens</v>
      </c>
      <c r="G84" s="12">
        <v>21493</v>
      </c>
      <c r="H84" s="13" t="s">
        <v>62</v>
      </c>
      <c r="I84" s="29">
        <v>8</v>
      </c>
    </row>
    <row r="85" spans="1:9" ht="51">
      <c r="A85" s="9" t="s">
        <v>68</v>
      </c>
      <c r="B85" s="1">
        <v>65</v>
      </c>
      <c r="C85" s="1" t="s">
        <v>87</v>
      </c>
      <c r="D85" s="11">
        <v>28</v>
      </c>
      <c r="E85" s="10" t="s">
        <v>168</v>
      </c>
      <c r="F85" s="10" t="str">
        <f t="shared" si="1"/>
        <v>6528Testosteron kalibrator</v>
      </c>
      <c r="G85" s="12">
        <v>8837</v>
      </c>
      <c r="H85" s="13" t="s">
        <v>62</v>
      </c>
      <c r="I85" s="29">
        <v>1</v>
      </c>
    </row>
    <row r="86" spans="1:9" ht="51">
      <c r="A86" s="9" t="s">
        <v>68</v>
      </c>
      <c r="B86" s="1">
        <v>65</v>
      </c>
      <c r="C86" s="1" t="s">
        <v>87</v>
      </c>
      <c r="D86" s="11">
        <v>41</v>
      </c>
      <c r="E86" s="10" t="s">
        <v>169</v>
      </c>
      <c r="F86" s="10" t="str">
        <f t="shared" si="1"/>
        <v>6541hTSH reagens</v>
      </c>
      <c r="G86" s="12">
        <v>35000</v>
      </c>
      <c r="H86" s="13" t="s">
        <v>62</v>
      </c>
      <c r="I86" s="29">
        <v>5</v>
      </c>
    </row>
    <row r="87" spans="1:9" ht="51">
      <c r="A87" s="9" t="s">
        <v>68</v>
      </c>
      <c r="B87" s="1">
        <v>65</v>
      </c>
      <c r="C87" s="1" t="s">
        <v>87</v>
      </c>
      <c r="D87" s="11">
        <v>43</v>
      </c>
      <c r="E87" s="10" t="s">
        <v>170</v>
      </c>
      <c r="F87" s="10" t="str">
        <f t="shared" si="1"/>
        <v>6543Ca 19-9 reagens</v>
      </c>
      <c r="G87" s="12">
        <v>31500</v>
      </c>
      <c r="H87" s="13" t="s">
        <v>62</v>
      </c>
      <c r="I87" s="29">
        <v>5</v>
      </c>
    </row>
    <row r="88" spans="1:9" ht="51">
      <c r="A88" s="9" t="s">
        <v>68</v>
      </c>
      <c r="B88" s="1">
        <v>65</v>
      </c>
      <c r="C88" s="1" t="s">
        <v>87</v>
      </c>
      <c r="D88" s="11">
        <v>44</v>
      </c>
      <c r="E88" s="10" t="s">
        <v>171</v>
      </c>
      <c r="F88" s="10" t="str">
        <f t="shared" si="1"/>
        <v>6544Ca 19.9 kalibrator</v>
      </c>
      <c r="G88" s="12">
        <v>17378</v>
      </c>
      <c r="H88" s="13" t="s">
        <v>62</v>
      </c>
      <c r="I88" s="29">
        <v>1</v>
      </c>
    </row>
    <row r="89" spans="1:9" ht="51">
      <c r="A89" s="9" t="s">
        <v>68</v>
      </c>
      <c r="B89" s="1">
        <v>65</v>
      </c>
      <c r="C89" s="1" t="s">
        <v>87</v>
      </c>
      <c r="D89" s="11">
        <v>47</v>
      </c>
      <c r="E89" s="10" t="s">
        <v>339</v>
      </c>
      <c r="F89" s="10" t="str">
        <f t="shared" si="1"/>
        <v>6547ACCU hsTNI TROPONIN reagens</v>
      </c>
      <c r="G89" s="12">
        <v>34000</v>
      </c>
      <c r="H89" s="13" t="s">
        <v>62</v>
      </c>
      <c r="I89" s="29">
        <v>4</v>
      </c>
    </row>
    <row r="90" spans="1:9" ht="51">
      <c r="A90" s="9" t="s">
        <v>68</v>
      </c>
      <c r="B90" s="1">
        <v>65</v>
      </c>
      <c r="C90" s="1" t="s">
        <v>87</v>
      </c>
      <c r="D90" s="11">
        <v>48</v>
      </c>
      <c r="E90" s="10" t="s">
        <v>340</v>
      </c>
      <c r="F90" s="10" t="str">
        <f t="shared" si="1"/>
        <v>6548ACCU hsTNI kalibrator</v>
      </c>
      <c r="G90" s="12">
        <v>10705</v>
      </c>
      <c r="H90" s="13" t="s">
        <v>62</v>
      </c>
      <c r="I90" s="29">
        <v>2</v>
      </c>
    </row>
    <row r="91" spans="1:9" ht="51">
      <c r="A91" s="9" t="s">
        <v>68</v>
      </c>
      <c r="B91" s="1">
        <v>65</v>
      </c>
      <c r="C91" s="1" t="s">
        <v>87</v>
      </c>
      <c r="D91" s="11">
        <v>51</v>
      </c>
      <c r="E91" s="10" t="s">
        <v>93</v>
      </c>
      <c r="F91" s="10" t="str">
        <f t="shared" si="1"/>
        <v>6551FSH reagens</v>
      </c>
      <c r="G91" s="12">
        <v>15200</v>
      </c>
      <c r="H91" s="13" t="s">
        <v>62</v>
      </c>
      <c r="I91" s="29">
        <v>5</v>
      </c>
    </row>
    <row r="92" spans="1:9" ht="51">
      <c r="A92" s="9" t="s">
        <v>68</v>
      </c>
      <c r="B92" s="1">
        <v>65</v>
      </c>
      <c r="C92" s="1" t="s">
        <v>87</v>
      </c>
      <c r="D92" s="11">
        <v>53</v>
      </c>
      <c r="E92" s="10" t="s">
        <v>94</v>
      </c>
      <c r="F92" s="10" t="str">
        <f t="shared" si="1"/>
        <v>6553ESTRADIOL reagens</v>
      </c>
      <c r="G92" s="12">
        <v>20000</v>
      </c>
      <c r="H92" s="13" t="s">
        <v>62</v>
      </c>
      <c r="I92" s="29">
        <v>5</v>
      </c>
    </row>
    <row r="93" spans="1:9" ht="51">
      <c r="A93" s="9" t="s">
        <v>68</v>
      </c>
      <c r="B93" s="1">
        <v>65</v>
      </c>
      <c r="C93" s="1" t="s">
        <v>87</v>
      </c>
      <c r="D93" s="11">
        <v>54</v>
      </c>
      <c r="E93" s="10" t="s">
        <v>172</v>
      </c>
      <c r="F93" s="10" t="str">
        <f t="shared" si="1"/>
        <v>6554ESTRADIOL kalibrator</v>
      </c>
      <c r="G93" s="12">
        <v>8837</v>
      </c>
      <c r="H93" s="13" t="s">
        <v>62</v>
      </c>
      <c r="I93" s="29">
        <v>1</v>
      </c>
    </row>
    <row r="94" spans="1:9" ht="51">
      <c r="A94" s="9" t="s">
        <v>68</v>
      </c>
      <c r="B94" s="1">
        <v>65</v>
      </c>
      <c r="C94" s="1" t="s">
        <v>87</v>
      </c>
      <c r="D94" s="11">
        <v>55</v>
      </c>
      <c r="E94" s="10" t="s">
        <v>173</v>
      </c>
      <c r="F94" s="10" t="str">
        <f t="shared" si="1"/>
        <v xml:space="preserve">6555TPO AB reagens </v>
      </c>
      <c r="G94" s="12">
        <v>32000</v>
      </c>
      <c r="H94" s="13" t="s">
        <v>62</v>
      </c>
      <c r="I94" s="29">
        <v>5</v>
      </c>
    </row>
    <row r="95" spans="1:9" ht="51">
      <c r="A95" s="9" t="s">
        <v>68</v>
      </c>
      <c r="B95" s="1">
        <v>65</v>
      </c>
      <c r="C95" s="1" t="s">
        <v>87</v>
      </c>
      <c r="D95" s="11">
        <v>59</v>
      </c>
      <c r="E95" s="10" t="s">
        <v>174</v>
      </c>
      <c r="F95" s="10" t="str">
        <f t="shared" si="1"/>
        <v>6559Thyroglobulin Antibodi II reagens</v>
      </c>
      <c r="G95" s="12">
        <v>29330</v>
      </c>
      <c r="H95" s="13" t="s">
        <v>62</v>
      </c>
      <c r="I95" s="29">
        <v>3</v>
      </c>
    </row>
    <row r="96" spans="1:9" ht="51">
      <c r="A96" s="9" t="s">
        <v>68</v>
      </c>
      <c r="B96" s="1">
        <v>65</v>
      </c>
      <c r="C96" s="1" t="s">
        <v>87</v>
      </c>
      <c r="D96" s="11">
        <v>81</v>
      </c>
      <c r="E96" s="10" t="s">
        <v>175</v>
      </c>
      <c r="F96" s="10" t="str">
        <f t="shared" si="1"/>
        <v>6581Liquicheck Immunoasay  plus Control L 1/2/3</v>
      </c>
      <c r="G96" s="12">
        <v>35800</v>
      </c>
      <c r="H96" s="13" t="s">
        <v>62</v>
      </c>
      <c r="I96" s="29">
        <v>1</v>
      </c>
    </row>
    <row r="97" spans="1:9" ht="51">
      <c r="A97" s="9" t="s">
        <v>68</v>
      </c>
      <c r="B97" s="1">
        <v>65</v>
      </c>
      <c r="C97" s="1" t="s">
        <v>87</v>
      </c>
      <c r="D97" s="11">
        <v>83</v>
      </c>
      <c r="E97" s="10" t="s">
        <v>176</v>
      </c>
      <c r="F97" s="10" t="str">
        <f t="shared" si="1"/>
        <v>6583LIQICHECK TUMOR MARKER TRIVEL I MIN pakovanje 3X2 ML</v>
      </c>
      <c r="G97" s="12">
        <v>29000</v>
      </c>
      <c r="H97" s="13" t="s">
        <v>62</v>
      </c>
      <c r="I97" s="29">
        <v>1</v>
      </c>
    </row>
    <row r="98" spans="1:9" ht="51">
      <c r="A98" s="9" t="s">
        <v>68</v>
      </c>
      <c r="B98" s="1">
        <v>65</v>
      </c>
      <c r="C98" s="1" t="s">
        <v>87</v>
      </c>
      <c r="D98" s="11">
        <v>99</v>
      </c>
      <c r="E98" s="10" t="s">
        <v>177</v>
      </c>
      <c r="F98" s="10" t="str">
        <f t="shared" si="1"/>
        <v>6599WASH BUFFER 10L (DxI 600, DxI 800)</v>
      </c>
      <c r="G98" s="12">
        <v>14429</v>
      </c>
      <c r="H98" s="13" t="s">
        <v>62</v>
      </c>
      <c r="I98" s="29">
        <v>15</v>
      </c>
    </row>
    <row r="99" spans="1:9" ht="51">
      <c r="A99" s="9" t="s">
        <v>68</v>
      </c>
      <c r="B99" s="1">
        <v>65</v>
      </c>
      <c r="C99" s="1" t="s">
        <v>87</v>
      </c>
      <c r="D99" s="11">
        <v>102</v>
      </c>
      <c r="E99" s="10" t="s">
        <v>178</v>
      </c>
      <c r="F99" s="10" t="str">
        <f t="shared" si="1"/>
        <v>65102SUBSTRATE 4X130</v>
      </c>
      <c r="G99" s="12">
        <v>29082</v>
      </c>
      <c r="H99" s="13" t="s">
        <v>62</v>
      </c>
      <c r="I99" s="29">
        <v>8.75</v>
      </c>
    </row>
    <row r="100" spans="1:9" ht="51">
      <c r="A100" s="9" t="s">
        <v>68</v>
      </c>
      <c r="B100" s="1">
        <v>65</v>
      </c>
      <c r="C100" s="1" t="s">
        <v>87</v>
      </c>
      <c r="D100" s="11">
        <v>104</v>
      </c>
      <c r="E100" s="10" t="s">
        <v>179</v>
      </c>
      <c r="F100" s="10" t="str">
        <f t="shared" si="1"/>
        <v>65104REACTION VESSELS 10000 (DxI 600, DxI 800)</v>
      </c>
      <c r="G100" s="12">
        <v>43217</v>
      </c>
      <c r="H100" s="13" t="s">
        <v>62</v>
      </c>
      <c r="I100" s="29">
        <v>5</v>
      </c>
    </row>
    <row r="101" spans="1:9" ht="51">
      <c r="A101" s="9" t="s">
        <v>68</v>
      </c>
      <c r="B101" s="1">
        <v>66</v>
      </c>
      <c r="C101" s="1" t="s">
        <v>50</v>
      </c>
      <c r="D101" s="11">
        <v>100</v>
      </c>
      <c r="E101" s="10" t="s">
        <v>26</v>
      </c>
      <c r="F101" s="10" t="str">
        <f t="shared" si="1"/>
        <v>66100FP7L Food Panel 7</v>
      </c>
      <c r="G101" s="12">
        <v>37950</v>
      </c>
      <c r="H101" s="9" t="s">
        <v>64</v>
      </c>
      <c r="I101" s="29">
        <v>1</v>
      </c>
    </row>
    <row r="102" spans="1:9" ht="51">
      <c r="A102" s="9" t="s">
        <v>68</v>
      </c>
      <c r="B102" s="1">
        <v>66</v>
      </c>
      <c r="C102" s="1" t="s">
        <v>50</v>
      </c>
      <c r="D102" s="11">
        <v>146</v>
      </c>
      <c r="E102" s="10" t="s">
        <v>27</v>
      </c>
      <c r="F102" s="10" t="str">
        <f t="shared" si="1"/>
        <v>66146IP8L Inhalant Panel 8</v>
      </c>
      <c r="G102" s="12">
        <v>37950</v>
      </c>
      <c r="H102" s="9" t="s">
        <v>64</v>
      </c>
      <c r="I102" s="29">
        <v>1</v>
      </c>
    </row>
    <row r="103" spans="1:9" ht="51">
      <c r="A103" s="9" t="s">
        <v>68</v>
      </c>
      <c r="B103" s="1">
        <v>66</v>
      </c>
      <c r="C103" s="1" t="s">
        <v>50</v>
      </c>
      <c r="D103" s="11">
        <v>189</v>
      </c>
      <c r="E103" s="10" t="s">
        <v>95</v>
      </c>
      <c r="F103" s="10" t="str">
        <f t="shared" si="1"/>
        <v>66189IMMULITE 2000/IMMULITE 2500 Probe Wash Module</v>
      </c>
      <c r="G103" s="12">
        <v>12650</v>
      </c>
      <c r="H103" s="9" t="s">
        <v>64</v>
      </c>
      <c r="I103" s="29">
        <v>1</v>
      </c>
    </row>
    <row r="104" spans="1:9" ht="63.75">
      <c r="A104" s="9" t="s">
        <v>68</v>
      </c>
      <c r="B104" s="1">
        <v>67</v>
      </c>
      <c r="C104" s="1" t="s">
        <v>96</v>
      </c>
      <c r="D104" s="11">
        <v>5</v>
      </c>
      <c r="E104" s="10" t="s">
        <v>180</v>
      </c>
      <c r="F104" s="10" t="str">
        <f t="shared" si="1"/>
        <v>675ANTI-TSHR</v>
      </c>
      <c r="G104" s="12">
        <v>66938</v>
      </c>
      <c r="H104" s="13" t="s">
        <v>349</v>
      </c>
      <c r="I104" s="29">
        <v>2</v>
      </c>
    </row>
    <row r="105" spans="1:9" ht="63.75">
      <c r="A105" s="9" t="s">
        <v>68</v>
      </c>
      <c r="B105" s="1">
        <v>67</v>
      </c>
      <c r="C105" s="1" t="s">
        <v>96</v>
      </c>
      <c r="D105" s="11">
        <v>18</v>
      </c>
      <c r="E105" s="10" t="s">
        <v>181</v>
      </c>
      <c r="F105" s="10" t="str">
        <f t="shared" si="1"/>
        <v>6718ACTH</v>
      </c>
      <c r="G105" s="12">
        <v>46650</v>
      </c>
      <c r="H105" s="13" t="s">
        <v>349</v>
      </c>
      <c r="I105" s="29">
        <v>2</v>
      </c>
    </row>
    <row r="106" spans="1:9" ht="63.75">
      <c r="A106" s="9" t="s">
        <v>68</v>
      </c>
      <c r="B106" s="1">
        <v>67</v>
      </c>
      <c r="C106" s="1" t="s">
        <v>96</v>
      </c>
      <c r="D106" s="11">
        <v>19</v>
      </c>
      <c r="E106" s="10" t="s">
        <v>182</v>
      </c>
      <c r="F106" s="10" t="str">
        <f t="shared" si="1"/>
        <v>6719ACTH CALSET</v>
      </c>
      <c r="G106" s="12">
        <v>7265.12</v>
      </c>
      <c r="H106" s="13" t="s">
        <v>349</v>
      </c>
      <c r="I106" s="29">
        <v>1</v>
      </c>
    </row>
    <row r="107" spans="1:9" ht="63.75">
      <c r="A107" s="9" t="s">
        <v>68</v>
      </c>
      <c r="B107" s="1">
        <v>67</v>
      </c>
      <c r="C107" s="1" t="s">
        <v>96</v>
      </c>
      <c r="D107" s="11">
        <v>20</v>
      </c>
      <c r="E107" s="10" t="s">
        <v>183</v>
      </c>
      <c r="F107" s="10" t="str">
        <f t="shared" si="1"/>
        <v>6720AMH PLUS</v>
      </c>
      <c r="G107" s="12">
        <v>166500</v>
      </c>
      <c r="H107" s="13" t="s">
        <v>349</v>
      </c>
      <c r="I107" s="29">
        <v>1.2733333333333334</v>
      </c>
    </row>
    <row r="108" spans="1:9" ht="63.75">
      <c r="A108" s="9" t="s">
        <v>68</v>
      </c>
      <c r="B108" s="1">
        <v>67</v>
      </c>
      <c r="C108" s="1" t="s">
        <v>96</v>
      </c>
      <c r="D108" s="11">
        <v>22</v>
      </c>
      <c r="E108" s="10" t="s">
        <v>184</v>
      </c>
      <c r="F108" s="10" t="str">
        <f t="shared" si="1"/>
        <v xml:space="preserve">6722CORTISOL II </v>
      </c>
      <c r="G108" s="12">
        <v>22540</v>
      </c>
      <c r="H108" s="13" t="s">
        <v>349</v>
      </c>
      <c r="I108" s="29">
        <v>3</v>
      </c>
    </row>
    <row r="109" spans="1:9" ht="63.75">
      <c r="A109" s="9" t="s">
        <v>68</v>
      </c>
      <c r="B109" s="1">
        <v>67</v>
      </c>
      <c r="C109" s="1" t="s">
        <v>96</v>
      </c>
      <c r="D109" s="11">
        <v>23</v>
      </c>
      <c r="E109" s="10" t="s">
        <v>185</v>
      </c>
      <c r="F109" s="10" t="str">
        <f t="shared" si="1"/>
        <v>6723CORTISOL II CALSET</v>
      </c>
      <c r="G109" s="12">
        <v>7265.12</v>
      </c>
      <c r="H109" s="13" t="s">
        <v>349</v>
      </c>
      <c r="I109" s="29">
        <v>1</v>
      </c>
    </row>
    <row r="110" spans="1:9" ht="63.75">
      <c r="A110" s="9" t="s">
        <v>68</v>
      </c>
      <c r="B110" s="1">
        <v>67</v>
      </c>
      <c r="C110" s="1" t="s">
        <v>96</v>
      </c>
      <c r="D110" s="11">
        <v>24</v>
      </c>
      <c r="E110" s="10" t="s">
        <v>186</v>
      </c>
      <c r="F110" s="10" t="str">
        <f t="shared" si="1"/>
        <v>6724C-PEPTIDE</v>
      </c>
      <c r="G110" s="12">
        <v>28095</v>
      </c>
      <c r="H110" s="13" t="s">
        <v>349</v>
      </c>
      <c r="I110" s="29">
        <v>1</v>
      </c>
    </row>
    <row r="111" spans="1:9" ht="63.75">
      <c r="A111" s="9" t="s">
        <v>68</v>
      </c>
      <c r="B111" s="1">
        <v>67</v>
      </c>
      <c r="C111" s="1" t="s">
        <v>96</v>
      </c>
      <c r="D111" s="11">
        <v>34</v>
      </c>
      <c r="E111" s="10" t="s">
        <v>187</v>
      </c>
      <c r="F111" s="10" t="str">
        <f t="shared" si="1"/>
        <v>6734HGH</v>
      </c>
      <c r="G111" s="12">
        <v>46488</v>
      </c>
      <c r="H111" s="13" t="s">
        <v>349</v>
      </c>
      <c r="I111" s="29">
        <v>0.65333333333333332</v>
      </c>
    </row>
    <row r="112" spans="1:9" ht="63.75">
      <c r="A112" s="9" t="s">
        <v>68</v>
      </c>
      <c r="B112" s="1">
        <v>67</v>
      </c>
      <c r="C112" s="1" t="s">
        <v>96</v>
      </c>
      <c r="D112" s="11">
        <v>35</v>
      </c>
      <c r="E112" s="10" t="s">
        <v>188</v>
      </c>
      <c r="F112" s="10" t="str">
        <f t="shared" si="1"/>
        <v>6735HGH CALSET</v>
      </c>
      <c r="G112" s="12">
        <v>7265.12</v>
      </c>
      <c r="H112" s="13" t="s">
        <v>349</v>
      </c>
      <c r="I112" s="29">
        <v>1</v>
      </c>
    </row>
    <row r="113" spans="1:9" ht="63.75">
      <c r="A113" s="9" t="s">
        <v>68</v>
      </c>
      <c r="B113" s="1">
        <v>67</v>
      </c>
      <c r="C113" s="1" t="s">
        <v>96</v>
      </c>
      <c r="D113" s="11">
        <v>38</v>
      </c>
      <c r="E113" s="10" t="s">
        <v>189</v>
      </c>
      <c r="F113" s="10" t="str">
        <f t="shared" si="1"/>
        <v xml:space="preserve">6738INSULIN </v>
      </c>
      <c r="G113" s="12">
        <v>32924</v>
      </c>
      <c r="H113" s="13" t="s">
        <v>349</v>
      </c>
      <c r="I113" s="29">
        <v>1</v>
      </c>
    </row>
    <row r="114" spans="1:9" ht="63.75">
      <c r="A114" s="9" t="s">
        <v>68</v>
      </c>
      <c r="B114" s="1">
        <v>67</v>
      </c>
      <c r="C114" s="1" t="s">
        <v>96</v>
      </c>
      <c r="D114" s="2">
        <v>39</v>
      </c>
      <c r="E114" s="10" t="s">
        <v>190</v>
      </c>
      <c r="F114" s="10" t="str">
        <f t="shared" si="1"/>
        <v>6739INSULIN CALSET</v>
      </c>
      <c r="G114" s="12">
        <v>7265.12</v>
      </c>
      <c r="H114" s="13" t="s">
        <v>349</v>
      </c>
      <c r="I114" s="29">
        <v>1</v>
      </c>
    </row>
    <row r="115" spans="1:9" ht="63.75">
      <c r="A115" s="9" t="s">
        <v>68</v>
      </c>
      <c r="B115" s="1">
        <v>67</v>
      </c>
      <c r="C115" s="1" t="s">
        <v>96</v>
      </c>
      <c r="D115" s="2">
        <v>44</v>
      </c>
      <c r="E115" s="10" t="s">
        <v>191</v>
      </c>
      <c r="F115" s="10" t="str">
        <f t="shared" si="1"/>
        <v xml:space="preserve">6744PROLACTIN </v>
      </c>
      <c r="G115" s="12">
        <v>18857</v>
      </c>
      <c r="H115" s="13" t="s">
        <v>349</v>
      </c>
      <c r="I115" s="29">
        <v>6</v>
      </c>
    </row>
    <row r="116" spans="1:9" ht="63.75">
      <c r="A116" s="9" t="s">
        <v>68</v>
      </c>
      <c r="B116" s="1">
        <v>67</v>
      </c>
      <c r="C116" s="1" t="s">
        <v>96</v>
      </c>
      <c r="D116" s="11">
        <v>50</v>
      </c>
      <c r="E116" s="10" t="s">
        <v>97</v>
      </c>
      <c r="F116" s="10" t="str">
        <f t="shared" si="1"/>
        <v>6750FREE β-HCG</v>
      </c>
      <c r="G116" s="12">
        <v>54600</v>
      </c>
      <c r="H116" s="13" t="s">
        <v>349</v>
      </c>
      <c r="I116" s="29">
        <v>1</v>
      </c>
    </row>
    <row r="117" spans="1:9" ht="63.75">
      <c r="A117" s="9" t="s">
        <v>68</v>
      </c>
      <c r="B117" s="1">
        <v>67</v>
      </c>
      <c r="C117" s="1" t="s">
        <v>96</v>
      </c>
      <c r="D117" s="11">
        <v>52</v>
      </c>
      <c r="E117" s="10" t="s">
        <v>98</v>
      </c>
      <c r="F117" s="10" t="str">
        <f t="shared" si="1"/>
        <v>6752PAPP-A</v>
      </c>
      <c r="G117" s="12">
        <v>70000</v>
      </c>
      <c r="H117" s="13" t="s">
        <v>349</v>
      </c>
      <c r="I117" s="29">
        <v>2</v>
      </c>
    </row>
    <row r="118" spans="1:9" ht="63.75">
      <c r="A118" s="9" t="s">
        <v>68</v>
      </c>
      <c r="B118" s="1">
        <v>67</v>
      </c>
      <c r="C118" s="1" t="s">
        <v>96</v>
      </c>
      <c r="D118" s="11">
        <v>70</v>
      </c>
      <c r="E118" s="10" t="s">
        <v>192</v>
      </c>
      <c r="F118" s="10" t="str">
        <f t="shared" si="1"/>
        <v>6770CEA</v>
      </c>
      <c r="G118" s="12">
        <v>29624</v>
      </c>
      <c r="H118" s="13" t="s">
        <v>349</v>
      </c>
      <c r="I118" s="29">
        <v>3.16</v>
      </c>
    </row>
    <row r="119" spans="1:9" ht="63.75">
      <c r="A119" s="9" t="s">
        <v>68</v>
      </c>
      <c r="B119" s="1">
        <v>67</v>
      </c>
      <c r="C119" s="1" t="s">
        <v>96</v>
      </c>
      <c r="D119" s="11">
        <v>106</v>
      </c>
      <c r="E119" s="10" t="s">
        <v>193</v>
      </c>
      <c r="F119" s="10" t="str">
        <f t="shared" si="1"/>
        <v>67106PTH</v>
      </c>
      <c r="G119" s="12">
        <v>38284</v>
      </c>
      <c r="H119" s="13" t="s">
        <v>349</v>
      </c>
      <c r="I119" s="29">
        <v>3.5133333333333332</v>
      </c>
    </row>
    <row r="120" spans="1:9" ht="63.75">
      <c r="A120" s="9" t="s">
        <v>68</v>
      </c>
      <c r="B120" s="1">
        <v>67</v>
      </c>
      <c r="C120" s="1" t="s">
        <v>96</v>
      </c>
      <c r="D120" s="11">
        <v>112</v>
      </c>
      <c r="E120" s="10" t="s">
        <v>194</v>
      </c>
      <c r="F120" s="10" t="str">
        <f t="shared" si="1"/>
        <v>67112VITAMIN D TOTAL II</v>
      </c>
      <c r="G120" s="12">
        <v>62475</v>
      </c>
      <c r="H120" s="13" t="s">
        <v>349</v>
      </c>
      <c r="I120" s="29">
        <v>2.333333333333333</v>
      </c>
    </row>
    <row r="121" spans="1:9" ht="63.75">
      <c r="A121" s="9" t="s">
        <v>68</v>
      </c>
      <c r="B121" s="1">
        <v>67</v>
      </c>
      <c r="C121" s="1" t="s">
        <v>96</v>
      </c>
      <c r="D121" s="11">
        <v>123</v>
      </c>
      <c r="E121" s="10" t="s">
        <v>99</v>
      </c>
      <c r="F121" s="10" t="str">
        <f t="shared" si="1"/>
        <v>67123PROCALCITONIN</v>
      </c>
      <c r="G121" s="12">
        <v>59872</v>
      </c>
      <c r="H121" s="13" t="s">
        <v>349</v>
      </c>
      <c r="I121" s="29">
        <v>8</v>
      </c>
    </row>
    <row r="122" spans="1:9" ht="63.75">
      <c r="A122" s="9" t="s">
        <v>68</v>
      </c>
      <c r="B122" s="1">
        <v>67</v>
      </c>
      <c r="C122" s="1" t="s">
        <v>96</v>
      </c>
      <c r="D122" s="11">
        <v>124</v>
      </c>
      <c r="E122" s="10" t="s">
        <v>195</v>
      </c>
      <c r="F122" s="10" t="str">
        <f t="shared" si="1"/>
        <v>67124ANTI-CCP</v>
      </c>
      <c r="G122" s="12">
        <v>45334.39</v>
      </c>
      <c r="H122" s="13" t="s">
        <v>349</v>
      </c>
      <c r="I122" s="29">
        <v>1</v>
      </c>
    </row>
    <row r="123" spans="1:9" ht="63.75">
      <c r="A123" s="9" t="s">
        <v>68</v>
      </c>
      <c r="B123" s="1">
        <v>67</v>
      </c>
      <c r="C123" s="1" t="s">
        <v>96</v>
      </c>
      <c r="D123" s="11">
        <v>127</v>
      </c>
      <c r="E123" s="10" t="s">
        <v>196</v>
      </c>
      <c r="F123" s="10" t="str">
        <f t="shared" si="1"/>
        <v>67127PRECICONTROL AMH PLUS</v>
      </c>
      <c r="G123" s="12">
        <v>36225</v>
      </c>
      <c r="H123" s="13" t="s">
        <v>349</v>
      </c>
      <c r="I123" s="29">
        <v>1</v>
      </c>
    </row>
    <row r="124" spans="1:9" ht="63.75">
      <c r="A124" s="9" t="s">
        <v>68</v>
      </c>
      <c r="B124" s="1">
        <v>67</v>
      </c>
      <c r="C124" s="1" t="s">
        <v>96</v>
      </c>
      <c r="D124" s="11">
        <v>142</v>
      </c>
      <c r="E124" s="10" t="s">
        <v>197</v>
      </c>
      <c r="F124" s="10" t="str">
        <f t="shared" si="1"/>
        <v>67142PRECICONTROL UNIVERSAL</v>
      </c>
      <c r="G124" s="12">
        <v>3622.5</v>
      </c>
      <c r="H124" s="13" t="s">
        <v>349</v>
      </c>
      <c r="I124" s="29">
        <v>1.3333333333333333</v>
      </c>
    </row>
    <row r="125" spans="1:9" ht="63.75">
      <c r="A125" s="9" t="s">
        <v>68</v>
      </c>
      <c r="B125" s="1">
        <v>67</v>
      </c>
      <c r="C125" s="1" t="s">
        <v>96</v>
      </c>
      <c r="D125" s="11">
        <v>143</v>
      </c>
      <c r="E125" s="10" t="s">
        <v>198</v>
      </c>
      <c r="F125" s="10" t="str">
        <f t="shared" si="1"/>
        <v>67143PRECICONTROL VARIA</v>
      </c>
      <c r="G125" s="12">
        <v>40149.360000000001</v>
      </c>
      <c r="H125" s="13" t="s">
        <v>349</v>
      </c>
      <c r="I125" s="29">
        <v>1</v>
      </c>
    </row>
    <row r="126" spans="1:9" ht="63.75">
      <c r="A126" s="9" t="s">
        <v>68</v>
      </c>
      <c r="B126" s="1">
        <v>67</v>
      </c>
      <c r="C126" s="1" t="s">
        <v>96</v>
      </c>
      <c r="D126" s="11">
        <v>149</v>
      </c>
      <c r="E126" s="10" t="s">
        <v>100</v>
      </c>
      <c r="F126" s="10" t="str">
        <f t="shared" si="1"/>
        <v>67149CLEANCELL E2010/E411</v>
      </c>
      <c r="G126" s="12">
        <v>6762</v>
      </c>
      <c r="H126" s="13" t="s">
        <v>349</v>
      </c>
      <c r="I126" s="29">
        <v>22</v>
      </c>
    </row>
    <row r="127" spans="1:9" ht="63.75">
      <c r="A127" s="9" t="s">
        <v>68</v>
      </c>
      <c r="B127" s="1">
        <v>67</v>
      </c>
      <c r="C127" s="1" t="s">
        <v>96</v>
      </c>
      <c r="D127" s="11">
        <v>150</v>
      </c>
      <c r="E127" s="10" t="s">
        <v>101</v>
      </c>
      <c r="F127" s="10" t="str">
        <f t="shared" si="1"/>
        <v>67150PROCELL E2010/E411</v>
      </c>
      <c r="G127" s="12">
        <v>6762</v>
      </c>
      <c r="H127" s="13" t="s">
        <v>349</v>
      </c>
      <c r="I127" s="29">
        <v>22</v>
      </c>
    </row>
    <row r="128" spans="1:9" ht="63.75">
      <c r="A128" s="9" t="s">
        <v>68</v>
      </c>
      <c r="B128" s="1">
        <v>67</v>
      </c>
      <c r="C128" s="1" t="s">
        <v>96</v>
      </c>
      <c r="D128" s="11">
        <v>156</v>
      </c>
      <c r="E128" s="10" t="s">
        <v>199</v>
      </c>
      <c r="F128" s="10" t="str">
        <f t="shared" si="1"/>
        <v>67156SYS WASH</v>
      </c>
      <c r="G128" s="12">
        <v>965</v>
      </c>
      <c r="H128" s="13" t="s">
        <v>349</v>
      </c>
      <c r="I128" s="29">
        <v>2.1666666666666665</v>
      </c>
    </row>
    <row r="129" spans="1:9" ht="63.75">
      <c r="A129" s="9" t="s">
        <v>68</v>
      </c>
      <c r="B129" s="1">
        <v>67</v>
      </c>
      <c r="C129" s="1" t="s">
        <v>96</v>
      </c>
      <c r="D129" s="11">
        <v>157</v>
      </c>
      <c r="E129" s="10" t="s">
        <v>200</v>
      </c>
      <c r="F129" s="10" t="str">
        <f t="shared" si="1"/>
        <v xml:space="preserve">67157ASSAY TIPS E2010/E411        </v>
      </c>
      <c r="G129" s="12">
        <v>14927</v>
      </c>
      <c r="H129" s="13" t="s">
        <v>349</v>
      </c>
      <c r="I129" s="29">
        <v>9</v>
      </c>
    </row>
    <row r="130" spans="1:9" ht="63.75">
      <c r="A130" s="9" t="s">
        <v>68</v>
      </c>
      <c r="B130" s="1">
        <v>67</v>
      </c>
      <c r="C130" s="1" t="s">
        <v>96</v>
      </c>
      <c r="D130" s="11">
        <v>158</v>
      </c>
      <c r="E130" s="10" t="s">
        <v>201</v>
      </c>
      <c r="F130" s="10" t="str">
        <f t="shared" ref="F130:F193" si="2">+B130&amp;D130&amp;E130</f>
        <v xml:space="preserve">67158ASSAY CUPS E2010/E411        </v>
      </c>
      <c r="G130" s="12">
        <v>14927</v>
      </c>
      <c r="H130" s="13" t="s">
        <v>349</v>
      </c>
      <c r="I130" s="29">
        <v>2.333333333333333</v>
      </c>
    </row>
    <row r="131" spans="1:9" ht="63.75">
      <c r="A131" s="9" t="s">
        <v>68</v>
      </c>
      <c r="B131" s="1">
        <v>67</v>
      </c>
      <c r="C131" s="1" t="s">
        <v>96</v>
      </c>
      <c r="D131" s="11">
        <v>169</v>
      </c>
      <c r="E131" s="10" t="s">
        <v>202</v>
      </c>
      <c r="F131" s="10" t="str">
        <f t="shared" si="2"/>
        <v>67169KIT MAINTENANCE 2010/e411 12 month</v>
      </c>
      <c r="G131" s="12">
        <v>21987.599999999999</v>
      </c>
      <c r="H131" s="13" t="s">
        <v>349</v>
      </c>
      <c r="I131" s="29">
        <v>1</v>
      </c>
    </row>
    <row r="132" spans="1:9" ht="25.5">
      <c r="A132" s="9" t="s">
        <v>68</v>
      </c>
      <c r="B132" s="1">
        <v>70</v>
      </c>
      <c r="C132" s="1" t="s">
        <v>136</v>
      </c>
      <c r="D132" s="11">
        <v>109</v>
      </c>
      <c r="E132" s="10" t="s">
        <v>137</v>
      </c>
      <c r="F132" s="10" t="str">
        <f t="shared" si="2"/>
        <v>70109EQAS CHEM MONTHLY 12X5ML</v>
      </c>
      <c r="G132" s="12">
        <v>110000</v>
      </c>
      <c r="H132" s="13" t="s">
        <v>62</v>
      </c>
      <c r="I132" s="27">
        <v>0</v>
      </c>
    </row>
    <row r="133" spans="1:9" ht="38.25">
      <c r="A133" s="9" t="s">
        <v>68</v>
      </c>
      <c r="B133" s="1">
        <v>90</v>
      </c>
      <c r="C133" s="1" t="s">
        <v>203</v>
      </c>
      <c r="D133" s="11">
        <v>1</v>
      </c>
      <c r="E133" s="10" t="s">
        <v>204</v>
      </c>
      <c r="F133" s="10" t="str">
        <f t="shared" si="2"/>
        <v>901Ketridž 400 analiza</v>
      </c>
      <c r="G133" s="12">
        <v>76100</v>
      </c>
      <c r="H133" s="9" t="s">
        <v>352</v>
      </c>
      <c r="I133" s="27">
        <v>2</v>
      </c>
    </row>
    <row r="134" spans="1:9" ht="38.25">
      <c r="A134" s="9" t="s">
        <v>68</v>
      </c>
      <c r="B134" s="1">
        <v>90</v>
      </c>
      <c r="C134" s="1" t="s">
        <v>203</v>
      </c>
      <c r="D134" s="11">
        <v>2</v>
      </c>
      <c r="E134" s="10" t="s">
        <v>205</v>
      </c>
      <c r="F134" s="10" t="str">
        <f t="shared" si="2"/>
        <v>902Ketridž 250 analiza</v>
      </c>
      <c r="G134" s="12">
        <v>58900</v>
      </c>
      <c r="H134" s="9" t="s">
        <v>352</v>
      </c>
      <c r="I134" s="27">
        <v>1</v>
      </c>
    </row>
    <row r="135" spans="1:9" ht="38.25">
      <c r="A135" s="9" t="s">
        <v>68</v>
      </c>
      <c r="B135" s="1">
        <v>90</v>
      </c>
      <c r="C135" s="1" t="s">
        <v>203</v>
      </c>
      <c r="D135" s="11">
        <v>4</v>
      </c>
      <c r="E135" s="10" t="s">
        <v>206</v>
      </c>
      <c r="F135" s="10" t="str">
        <f t="shared" si="2"/>
        <v>904Wash/Waste ketridž</v>
      </c>
      <c r="G135" s="12">
        <v>21200</v>
      </c>
      <c r="H135" s="9" t="s">
        <v>352</v>
      </c>
      <c r="I135" s="27">
        <v>3</v>
      </c>
    </row>
    <row r="136" spans="1:9" ht="38.25">
      <c r="A136" s="9" t="s">
        <v>68</v>
      </c>
      <c r="B136" s="1">
        <v>90</v>
      </c>
      <c r="C136" s="1" t="s">
        <v>203</v>
      </c>
      <c r="D136" s="11">
        <v>15</v>
      </c>
      <c r="E136" s="10" t="s">
        <v>207</v>
      </c>
      <c r="F136" s="10" t="str">
        <f t="shared" si="2"/>
        <v>9015Termo papir</v>
      </c>
      <c r="G136" s="12">
        <v>130</v>
      </c>
      <c r="H136" s="9" t="s">
        <v>352</v>
      </c>
      <c r="I136" s="27">
        <v>2</v>
      </c>
    </row>
    <row r="137" spans="1:9" ht="38.25">
      <c r="A137" s="9" t="s">
        <v>68</v>
      </c>
      <c r="B137" s="1">
        <v>92</v>
      </c>
      <c r="C137" s="1" t="s">
        <v>208</v>
      </c>
      <c r="D137" s="11">
        <v>2</v>
      </c>
      <c r="E137" s="10" t="s">
        <v>209</v>
      </c>
      <c r="F137" s="10" t="str">
        <f t="shared" si="2"/>
        <v>922Sensor cassette SC90 600analiza/30 dana</v>
      </c>
      <c r="G137" s="12">
        <v>177000</v>
      </c>
      <c r="H137" s="9" t="s">
        <v>66</v>
      </c>
      <c r="I137" s="27">
        <v>4</v>
      </c>
    </row>
    <row r="138" spans="1:9" ht="38.25">
      <c r="A138" s="9" t="s">
        <v>68</v>
      </c>
      <c r="B138" s="1">
        <v>92</v>
      </c>
      <c r="C138" s="1" t="s">
        <v>208</v>
      </c>
      <c r="D138" s="11">
        <v>5</v>
      </c>
      <c r="E138" s="10" t="s">
        <v>210</v>
      </c>
      <c r="F138" s="10" t="str">
        <f t="shared" si="2"/>
        <v>925ABL90 FLEX Solution pack</v>
      </c>
      <c r="G138" s="12">
        <v>29000</v>
      </c>
      <c r="H138" s="9" t="s">
        <v>66</v>
      </c>
      <c r="I138" s="27">
        <v>6</v>
      </c>
    </row>
    <row r="139" spans="1:9" ht="38.25">
      <c r="A139" s="9" t="s">
        <v>68</v>
      </c>
      <c r="B139" s="1">
        <v>92</v>
      </c>
      <c r="C139" s="1" t="s">
        <v>208</v>
      </c>
      <c r="D139" s="11">
        <v>6</v>
      </c>
      <c r="E139" s="10" t="s">
        <v>211</v>
      </c>
      <c r="F139" s="10" t="str">
        <f t="shared" si="2"/>
        <v>926Thermal paper, 8 rolls</v>
      </c>
      <c r="G139" s="12">
        <v>5000</v>
      </c>
      <c r="H139" s="9" t="s">
        <v>66</v>
      </c>
      <c r="I139" s="27">
        <v>2</v>
      </c>
    </row>
    <row r="140" spans="1:9" ht="38.25">
      <c r="A140" s="9" t="s">
        <v>68</v>
      </c>
      <c r="B140" s="1">
        <v>92</v>
      </c>
      <c r="C140" s="1" t="s">
        <v>208</v>
      </c>
      <c r="D140" s="11">
        <v>7</v>
      </c>
      <c r="E140" s="10" t="s">
        <v>212</v>
      </c>
      <c r="F140" s="10" t="str">
        <f t="shared" si="2"/>
        <v>927thb Calibrator</v>
      </c>
      <c r="G140" s="12">
        <v>9000</v>
      </c>
      <c r="H140" s="9" t="s">
        <v>66</v>
      </c>
      <c r="I140" s="27">
        <v>0</v>
      </c>
    </row>
    <row r="141" spans="1:9" ht="38.25">
      <c r="A141" s="9" t="s">
        <v>68</v>
      </c>
      <c r="B141" s="1">
        <v>92</v>
      </c>
      <c r="C141" s="1" t="s">
        <v>208</v>
      </c>
      <c r="D141" s="11">
        <v>8</v>
      </c>
      <c r="E141" s="10" t="s">
        <v>213</v>
      </c>
      <c r="F141" s="10" t="str">
        <f t="shared" si="2"/>
        <v>928Flush device</v>
      </c>
      <c r="G141" s="12">
        <v>1100</v>
      </c>
      <c r="H141" s="9" t="s">
        <v>66</v>
      </c>
      <c r="I141" s="27">
        <v>0</v>
      </c>
    </row>
    <row r="142" spans="1:9" ht="38.25">
      <c r="A142" s="9" t="s">
        <v>68</v>
      </c>
      <c r="B142" s="1">
        <v>92</v>
      </c>
      <c r="C142" s="1" t="s">
        <v>208</v>
      </c>
      <c r="D142" s="11">
        <v>9</v>
      </c>
      <c r="E142" s="10" t="s">
        <v>214</v>
      </c>
      <c r="F142" s="10" t="str">
        <f t="shared" si="2"/>
        <v>929Inlet gasket</v>
      </c>
      <c r="G142" s="12">
        <v>12500</v>
      </c>
      <c r="H142" s="9" t="s">
        <v>66</v>
      </c>
      <c r="I142" s="27">
        <v>0</v>
      </c>
    </row>
    <row r="143" spans="1:9" ht="51">
      <c r="A143" s="9" t="s">
        <v>68</v>
      </c>
      <c r="B143" s="1">
        <v>95</v>
      </c>
      <c r="C143" s="1" t="s">
        <v>215</v>
      </c>
      <c r="D143" s="11">
        <v>3</v>
      </c>
      <c r="E143" s="10" t="s">
        <v>216</v>
      </c>
      <c r="F143" s="10" t="str">
        <f t="shared" si="2"/>
        <v>953GEM cartridge (300 analiza)</v>
      </c>
      <c r="G143" s="12">
        <v>87600</v>
      </c>
      <c r="H143" s="13" t="s">
        <v>62</v>
      </c>
      <c r="I143" s="27">
        <v>2</v>
      </c>
    </row>
    <row r="144" spans="1:9" ht="51">
      <c r="A144" s="9" t="s">
        <v>68</v>
      </c>
      <c r="B144" s="1">
        <v>95</v>
      </c>
      <c r="C144" s="1" t="s">
        <v>215</v>
      </c>
      <c r="D144" s="11">
        <v>4</v>
      </c>
      <c r="E144" s="10" t="s">
        <v>217</v>
      </c>
      <c r="F144" s="10" t="str">
        <f t="shared" si="2"/>
        <v>954GEM cartridge (450 analiza)</v>
      </c>
      <c r="G144" s="12">
        <v>101250</v>
      </c>
      <c r="H144" s="13" t="s">
        <v>62</v>
      </c>
      <c r="I144" s="27">
        <v>2</v>
      </c>
    </row>
    <row r="145" spans="1:9" ht="51">
      <c r="A145" s="9" t="s">
        <v>68</v>
      </c>
      <c r="B145" s="1">
        <v>95</v>
      </c>
      <c r="C145" s="1" t="s">
        <v>215</v>
      </c>
      <c r="D145" s="11">
        <v>13</v>
      </c>
      <c r="E145" s="10" t="s">
        <v>218</v>
      </c>
      <c r="F145" s="10" t="str">
        <f t="shared" si="2"/>
        <v xml:space="preserve">9513Capillary kit </v>
      </c>
      <c r="G145" s="12">
        <v>11471</v>
      </c>
      <c r="H145" s="13" t="s">
        <v>62</v>
      </c>
      <c r="I145" s="27">
        <v>1.2196666666666665</v>
      </c>
    </row>
    <row r="146" spans="1:9" ht="38.25">
      <c r="A146" s="9" t="s">
        <v>68</v>
      </c>
      <c r="B146" s="1">
        <v>100</v>
      </c>
      <c r="C146" s="1" t="s">
        <v>51</v>
      </c>
      <c r="D146" s="11">
        <v>7</v>
      </c>
      <c r="E146" s="10" t="s">
        <v>28</v>
      </c>
      <c r="F146" s="10" t="str">
        <f t="shared" si="2"/>
        <v>1007Abbott RealTime HCV amplification reagent kit</v>
      </c>
      <c r="G146" s="12">
        <v>779400</v>
      </c>
      <c r="H146" s="9" t="s">
        <v>61</v>
      </c>
      <c r="I146" s="29">
        <v>2</v>
      </c>
    </row>
    <row r="147" spans="1:9" ht="38.25">
      <c r="A147" s="9" t="s">
        <v>68</v>
      </c>
      <c r="B147" s="1">
        <v>100</v>
      </c>
      <c r="C147" s="1" t="s">
        <v>51</v>
      </c>
      <c r="D147" s="11">
        <v>8</v>
      </c>
      <c r="E147" s="10" t="s">
        <v>29</v>
      </c>
      <c r="F147" s="10" t="str">
        <f t="shared" si="2"/>
        <v xml:space="preserve">1008Abbott RealTime HCV Control Kit </v>
      </c>
      <c r="G147" s="12">
        <v>79200</v>
      </c>
      <c r="H147" s="9" t="s">
        <v>61</v>
      </c>
      <c r="I147" s="29">
        <v>2</v>
      </c>
    </row>
    <row r="148" spans="1:9" ht="38.25">
      <c r="A148" s="9" t="s">
        <v>68</v>
      </c>
      <c r="B148" s="1">
        <v>100</v>
      </c>
      <c r="C148" s="1" t="s">
        <v>51</v>
      </c>
      <c r="D148" s="11">
        <v>9</v>
      </c>
      <c r="E148" s="10" t="s">
        <v>30</v>
      </c>
      <c r="F148" s="10" t="str">
        <f t="shared" si="2"/>
        <v>1009Abbott RealTime HCV Calibrator Kit</v>
      </c>
      <c r="G148" s="12">
        <v>79200</v>
      </c>
      <c r="H148" s="9" t="s">
        <v>61</v>
      </c>
      <c r="I148" s="29">
        <v>2</v>
      </c>
    </row>
    <row r="149" spans="1:9" ht="38.25">
      <c r="A149" s="9" t="s">
        <v>68</v>
      </c>
      <c r="B149" s="1">
        <v>100</v>
      </c>
      <c r="C149" s="1" t="s">
        <v>51</v>
      </c>
      <c r="D149" s="11">
        <v>20</v>
      </c>
      <c r="E149" s="10" t="s">
        <v>31</v>
      </c>
      <c r="F149" s="10" t="str">
        <f t="shared" si="2"/>
        <v>10020RNA sample preparation KIT</v>
      </c>
      <c r="G149" s="12">
        <v>127450</v>
      </c>
      <c r="H149" s="9" t="s">
        <v>61</v>
      </c>
      <c r="I149" s="29">
        <v>2</v>
      </c>
    </row>
    <row r="150" spans="1:9" ht="25.5">
      <c r="A150" s="9" t="s">
        <v>68</v>
      </c>
      <c r="B150" s="1">
        <v>116</v>
      </c>
      <c r="C150" s="1" t="s">
        <v>219</v>
      </c>
      <c r="D150" s="11">
        <v>1</v>
      </c>
      <c r="E150" s="10" t="s">
        <v>220</v>
      </c>
      <c r="F150" s="10" t="str">
        <f t="shared" si="2"/>
        <v>1161BD FACSCount Reagent Kit</v>
      </c>
      <c r="G150" s="12">
        <v>134000</v>
      </c>
      <c r="H150" s="13" t="s">
        <v>353</v>
      </c>
      <c r="I150" s="27">
        <v>1</v>
      </c>
    </row>
    <row r="151" spans="1:9" ht="25.5">
      <c r="A151" s="9" t="s">
        <v>68</v>
      </c>
      <c r="B151" s="1">
        <v>116</v>
      </c>
      <c r="C151" s="1" t="s">
        <v>219</v>
      </c>
      <c r="D151" s="11">
        <v>4</v>
      </c>
      <c r="E151" s="10" t="s">
        <v>221</v>
      </c>
      <c r="F151" s="10" t="str">
        <f t="shared" si="2"/>
        <v>1164BD FACSClean</v>
      </c>
      <c r="G151" s="12">
        <v>7200</v>
      </c>
      <c r="H151" s="13" t="s">
        <v>353</v>
      </c>
      <c r="I151" s="27">
        <v>1</v>
      </c>
    </row>
    <row r="152" spans="1:9" ht="25.5">
      <c r="A152" s="9" t="s">
        <v>68</v>
      </c>
      <c r="B152" s="1">
        <v>155</v>
      </c>
      <c r="C152" s="1" t="s">
        <v>222</v>
      </c>
      <c r="D152" s="11">
        <v>12</v>
      </c>
      <c r="E152" s="10" t="s">
        <v>223</v>
      </c>
      <c r="F152" s="10" t="str">
        <f t="shared" si="2"/>
        <v>15512ISE SNAP pakovanje REAGENS</v>
      </c>
      <c r="G152" s="14">
        <v>20320</v>
      </c>
      <c r="H152" s="13" t="s">
        <v>354</v>
      </c>
      <c r="I152" s="27">
        <v>1</v>
      </c>
    </row>
    <row r="153" spans="1:9" ht="38.25">
      <c r="A153" s="9" t="s">
        <v>68</v>
      </c>
      <c r="B153" s="1">
        <v>170</v>
      </c>
      <c r="C153" s="1" t="s">
        <v>102</v>
      </c>
      <c r="D153" s="11">
        <v>6</v>
      </c>
      <c r="E153" s="10" t="s">
        <v>224</v>
      </c>
      <c r="F153" s="10" t="str">
        <f t="shared" si="2"/>
        <v xml:space="preserve">1706Albumin </v>
      </c>
      <c r="G153" s="12">
        <v>5940</v>
      </c>
      <c r="H153" s="13" t="s">
        <v>350</v>
      </c>
      <c r="I153" s="29">
        <v>1</v>
      </c>
    </row>
    <row r="154" spans="1:9" ht="38.25">
      <c r="A154" s="9" t="s">
        <v>68</v>
      </c>
      <c r="B154" s="1">
        <v>170</v>
      </c>
      <c r="C154" s="1" t="s">
        <v>102</v>
      </c>
      <c r="D154" s="11">
        <v>7</v>
      </c>
      <c r="E154" s="10" t="s">
        <v>225</v>
      </c>
      <c r="F154" s="10" t="str">
        <f t="shared" si="2"/>
        <v>1707alfa amilaza</v>
      </c>
      <c r="G154" s="12">
        <v>29970</v>
      </c>
      <c r="H154" s="13" t="s">
        <v>350</v>
      </c>
      <c r="I154" s="29">
        <v>1</v>
      </c>
    </row>
    <row r="155" spans="1:9" ht="38.25">
      <c r="A155" s="9" t="s">
        <v>68</v>
      </c>
      <c r="B155" s="1">
        <v>170</v>
      </c>
      <c r="C155" s="1" t="s">
        <v>102</v>
      </c>
      <c r="D155" s="11">
        <v>8</v>
      </c>
      <c r="E155" s="10" t="s">
        <v>226</v>
      </c>
      <c r="F155" s="10" t="str">
        <f t="shared" si="2"/>
        <v>1708ALP</v>
      </c>
      <c r="G155" s="12">
        <v>9200</v>
      </c>
      <c r="H155" s="13" t="s">
        <v>350</v>
      </c>
      <c r="I155" s="29">
        <v>1</v>
      </c>
    </row>
    <row r="156" spans="1:9" ht="38.25">
      <c r="A156" s="9" t="s">
        <v>68</v>
      </c>
      <c r="B156" s="1">
        <v>170</v>
      </c>
      <c r="C156" s="1" t="s">
        <v>102</v>
      </c>
      <c r="D156" s="11">
        <v>9</v>
      </c>
      <c r="E156" s="10" t="s">
        <v>227</v>
      </c>
      <c r="F156" s="10" t="str">
        <f t="shared" si="2"/>
        <v xml:space="preserve">1709ALT </v>
      </c>
      <c r="G156" s="12">
        <v>12688</v>
      </c>
      <c r="H156" s="13" t="s">
        <v>350</v>
      </c>
      <c r="I156" s="29">
        <v>1</v>
      </c>
    </row>
    <row r="157" spans="1:9" ht="38.25">
      <c r="A157" s="9" t="s">
        <v>68</v>
      </c>
      <c r="B157" s="1">
        <v>170</v>
      </c>
      <c r="C157" s="1" t="s">
        <v>102</v>
      </c>
      <c r="D157" s="11">
        <v>14</v>
      </c>
      <c r="E157" s="10" t="s">
        <v>228</v>
      </c>
      <c r="F157" s="10" t="str">
        <f t="shared" si="2"/>
        <v xml:space="preserve">17014AST </v>
      </c>
      <c r="G157" s="12">
        <v>12688</v>
      </c>
      <c r="H157" s="13" t="s">
        <v>350</v>
      </c>
      <c r="I157" s="29">
        <v>1</v>
      </c>
    </row>
    <row r="158" spans="1:9" ht="38.25">
      <c r="A158" s="9" t="s">
        <v>68</v>
      </c>
      <c r="B158" s="1">
        <v>170</v>
      </c>
      <c r="C158" s="1" t="s">
        <v>102</v>
      </c>
      <c r="D158" s="11">
        <v>15</v>
      </c>
      <c r="E158" s="10" t="s">
        <v>103</v>
      </c>
      <c r="F158" s="10" t="str">
        <f t="shared" si="2"/>
        <v>17015Bilirubin direktni</v>
      </c>
      <c r="G158" s="12">
        <v>4275</v>
      </c>
      <c r="H158" s="13" t="s">
        <v>350</v>
      </c>
      <c r="I158" s="29">
        <v>1</v>
      </c>
    </row>
    <row r="159" spans="1:9" ht="38.25">
      <c r="A159" s="9" t="s">
        <v>68</v>
      </c>
      <c r="B159" s="1">
        <v>170</v>
      </c>
      <c r="C159" s="1" t="s">
        <v>102</v>
      </c>
      <c r="D159" s="11">
        <v>16</v>
      </c>
      <c r="E159" s="10" t="s">
        <v>104</v>
      </c>
      <c r="F159" s="10" t="str">
        <f t="shared" si="2"/>
        <v>17016Bilirubin ukupni</v>
      </c>
      <c r="G159" s="12">
        <v>6090</v>
      </c>
      <c r="H159" s="13" t="s">
        <v>350</v>
      </c>
      <c r="I159" s="27">
        <v>2</v>
      </c>
    </row>
    <row r="160" spans="1:9" ht="38.25">
      <c r="A160" s="9" t="s">
        <v>68</v>
      </c>
      <c r="B160" s="1">
        <v>170</v>
      </c>
      <c r="C160" s="1" t="s">
        <v>102</v>
      </c>
      <c r="D160" s="11">
        <v>18</v>
      </c>
      <c r="E160" s="10" t="s">
        <v>229</v>
      </c>
      <c r="F160" s="10" t="str">
        <f t="shared" si="2"/>
        <v>17018CD 80 Detergent</v>
      </c>
      <c r="G160" s="12">
        <v>50000</v>
      </c>
      <c r="H160" s="13" t="s">
        <v>350</v>
      </c>
      <c r="I160" s="27">
        <v>1</v>
      </c>
    </row>
    <row r="161" spans="1:9" ht="38.25">
      <c r="A161" s="9" t="s">
        <v>68</v>
      </c>
      <c r="B161" s="1">
        <v>170</v>
      </c>
      <c r="C161" s="1" t="s">
        <v>102</v>
      </c>
      <c r="D161" s="11">
        <v>19</v>
      </c>
      <c r="E161" s="10" t="s">
        <v>230</v>
      </c>
      <c r="F161" s="10" t="str">
        <f t="shared" si="2"/>
        <v xml:space="preserve">17019CK </v>
      </c>
      <c r="G161" s="12">
        <v>23220</v>
      </c>
      <c r="H161" s="13" t="s">
        <v>350</v>
      </c>
      <c r="I161" s="27">
        <v>2</v>
      </c>
    </row>
    <row r="162" spans="1:9" ht="38.25">
      <c r="A162" s="9" t="s">
        <v>68</v>
      </c>
      <c r="B162" s="1">
        <v>170</v>
      </c>
      <c r="C162" s="1" t="s">
        <v>102</v>
      </c>
      <c r="D162" s="11">
        <v>20</v>
      </c>
      <c r="E162" s="10" t="s">
        <v>231</v>
      </c>
      <c r="F162" s="10" t="str">
        <f t="shared" si="2"/>
        <v xml:space="preserve">17020CK MB </v>
      </c>
      <c r="G162" s="12">
        <v>43600</v>
      </c>
      <c r="H162" s="13" t="s">
        <v>350</v>
      </c>
      <c r="I162" s="27">
        <v>2</v>
      </c>
    </row>
    <row r="163" spans="1:9" ht="38.25">
      <c r="A163" s="9" t="s">
        <v>68</v>
      </c>
      <c r="B163" s="1">
        <v>170</v>
      </c>
      <c r="C163" s="1" t="s">
        <v>102</v>
      </c>
      <c r="D163" s="11">
        <v>21</v>
      </c>
      <c r="E163" s="10" t="s">
        <v>232</v>
      </c>
      <c r="F163" s="10" t="str">
        <f t="shared" si="2"/>
        <v xml:space="preserve">17021CK MB kalibrator </v>
      </c>
      <c r="G163" s="12">
        <v>25000</v>
      </c>
      <c r="H163" s="13" t="s">
        <v>350</v>
      </c>
      <c r="I163" s="27">
        <v>1</v>
      </c>
    </row>
    <row r="164" spans="1:9" ht="38.25">
      <c r="A164" s="9" t="s">
        <v>68</v>
      </c>
      <c r="B164" s="1">
        <v>170</v>
      </c>
      <c r="C164" s="1" t="s">
        <v>102</v>
      </c>
      <c r="D164" s="11">
        <v>22</v>
      </c>
      <c r="E164" s="10" t="s">
        <v>233</v>
      </c>
      <c r="F164" s="10" t="str">
        <f t="shared" si="2"/>
        <v>17022ClinChem Multi Control nivo 1</v>
      </c>
      <c r="G164" s="12">
        <v>50000</v>
      </c>
      <c r="H164" s="13" t="s">
        <v>350</v>
      </c>
      <c r="I164" s="27">
        <v>2</v>
      </c>
    </row>
    <row r="165" spans="1:9" ht="38.25">
      <c r="A165" s="9" t="s">
        <v>68</v>
      </c>
      <c r="B165" s="1">
        <v>170</v>
      </c>
      <c r="C165" s="1" t="s">
        <v>102</v>
      </c>
      <c r="D165" s="11">
        <v>23</v>
      </c>
      <c r="E165" s="10" t="s">
        <v>234</v>
      </c>
      <c r="F165" s="10" t="str">
        <f t="shared" si="2"/>
        <v>17023ClinChem Multi Control nivo 2</v>
      </c>
      <c r="G165" s="12">
        <v>50000</v>
      </c>
      <c r="H165" s="13" t="s">
        <v>350</v>
      </c>
      <c r="I165" s="27">
        <v>2</v>
      </c>
    </row>
    <row r="166" spans="1:9" ht="38.25">
      <c r="A166" s="9" t="s">
        <v>68</v>
      </c>
      <c r="B166" s="1">
        <v>170</v>
      </c>
      <c r="C166" s="1" t="s">
        <v>102</v>
      </c>
      <c r="D166" s="11">
        <v>24</v>
      </c>
      <c r="E166" s="10" t="s">
        <v>235</v>
      </c>
      <c r="F166" s="10" t="str">
        <f t="shared" si="2"/>
        <v xml:space="preserve">17024CRP </v>
      </c>
      <c r="G166" s="12">
        <v>26500</v>
      </c>
      <c r="H166" s="13" t="s">
        <v>350</v>
      </c>
      <c r="I166" s="27">
        <v>2</v>
      </c>
    </row>
    <row r="167" spans="1:9" ht="38.25">
      <c r="A167" s="9" t="s">
        <v>68</v>
      </c>
      <c r="B167" s="1">
        <v>170</v>
      </c>
      <c r="C167" s="1" t="s">
        <v>102</v>
      </c>
      <c r="D167" s="11">
        <v>25</v>
      </c>
      <c r="E167" s="10" t="s">
        <v>105</v>
      </c>
      <c r="F167" s="10" t="str">
        <f t="shared" si="2"/>
        <v xml:space="preserve">17025Feritin </v>
      </c>
      <c r="G167" s="12">
        <v>42350</v>
      </c>
      <c r="H167" s="13" t="s">
        <v>350</v>
      </c>
      <c r="I167" s="27">
        <v>25</v>
      </c>
    </row>
    <row r="168" spans="1:9" ht="38.25">
      <c r="A168" s="9" t="s">
        <v>68</v>
      </c>
      <c r="B168" s="1">
        <v>170</v>
      </c>
      <c r="C168" s="1" t="s">
        <v>102</v>
      </c>
      <c r="D168" s="11">
        <v>27</v>
      </c>
      <c r="E168" s="10" t="s">
        <v>236</v>
      </c>
      <c r="F168" s="10" t="str">
        <f t="shared" si="2"/>
        <v>17027Fosfor</v>
      </c>
      <c r="G168" s="12">
        <v>3600</v>
      </c>
      <c r="H168" s="13" t="s">
        <v>350</v>
      </c>
      <c r="I168" s="29">
        <v>2</v>
      </c>
    </row>
    <row r="169" spans="1:9" ht="38.25">
      <c r="A169" s="9" t="s">
        <v>68</v>
      </c>
      <c r="B169" s="1">
        <v>170</v>
      </c>
      <c r="C169" s="1" t="s">
        <v>102</v>
      </c>
      <c r="D169" s="11">
        <v>28</v>
      </c>
      <c r="E169" s="10" t="s">
        <v>33</v>
      </c>
      <c r="F169" s="10" t="str">
        <f t="shared" si="2"/>
        <v>17028GGT</v>
      </c>
      <c r="G169" s="12">
        <v>16440</v>
      </c>
      <c r="H169" s="13" t="s">
        <v>350</v>
      </c>
      <c r="I169" s="29">
        <v>2</v>
      </c>
    </row>
    <row r="170" spans="1:9" ht="38.25">
      <c r="A170" s="9" t="s">
        <v>68</v>
      </c>
      <c r="B170" s="1">
        <v>170</v>
      </c>
      <c r="C170" s="1" t="s">
        <v>102</v>
      </c>
      <c r="D170" s="11">
        <v>29</v>
      </c>
      <c r="E170" s="10" t="s">
        <v>118</v>
      </c>
      <c r="F170" s="10" t="str">
        <f t="shared" si="2"/>
        <v>17029Glukoza</v>
      </c>
      <c r="G170" s="12">
        <v>8550</v>
      </c>
      <c r="H170" s="13" t="s">
        <v>350</v>
      </c>
      <c r="I170" s="29">
        <v>2</v>
      </c>
    </row>
    <row r="171" spans="1:9" ht="38.25">
      <c r="A171" s="9" t="s">
        <v>68</v>
      </c>
      <c r="B171" s="1">
        <v>170</v>
      </c>
      <c r="C171" s="1" t="s">
        <v>102</v>
      </c>
      <c r="D171" s="11">
        <v>30</v>
      </c>
      <c r="E171" s="10" t="s">
        <v>237</v>
      </c>
      <c r="F171" s="10" t="str">
        <f t="shared" si="2"/>
        <v>17030Gvožđe</v>
      </c>
      <c r="G171" s="12">
        <v>17205</v>
      </c>
      <c r="H171" s="13" t="s">
        <v>350</v>
      </c>
      <c r="I171" s="29">
        <v>2</v>
      </c>
    </row>
    <row r="172" spans="1:9" ht="38.25">
      <c r="A172" s="9" t="s">
        <v>68</v>
      </c>
      <c r="B172" s="1">
        <v>170</v>
      </c>
      <c r="C172" s="1" t="s">
        <v>102</v>
      </c>
      <c r="D172" s="11">
        <v>31</v>
      </c>
      <c r="E172" s="10" t="s">
        <v>238</v>
      </c>
      <c r="F172" s="10" t="str">
        <f t="shared" si="2"/>
        <v>17031HDL-Cholesterol</v>
      </c>
      <c r="G172" s="12">
        <v>60280</v>
      </c>
      <c r="H172" s="13" t="s">
        <v>350</v>
      </c>
      <c r="I172" s="27">
        <v>1</v>
      </c>
    </row>
    <row r="173" spans="1:9" ht="38.25">
      <c r="A173" s="9" t="s">
        <v>68</v>
      </c>
      <c r="B173" s="1">
        <v>170</v>
      </c>
      <c r="C173" s="1" t="s">
        <v>102</v>
      </c>
      <c r="D173" s="11">
        <v>33</v>
      </c>
      <c r="E173" s="10" t="s">
        <v>239</v>
      </c>
      <c r="F173" s="10" t="str">
        <f t="shared" si="2"/>
        <v>17033Holesterol</v>
      </c>
      <c r="G173" s="12">
        <v>12870</v>
      </c>
      <c r="H173" s="13" t="s">
        <v>350</v>
      </c>
      <c r="I173" s="27">
        <v>2</v>
      </c>
    </row>
    <row r="174" spans="1:9" ht="38.25">
      <c r="A174" s="9" t="s">
        <v>68</v>
      </c>
      <c r="B174" s="1">
        <v>170</v>
      </c>
      <c r="C174" s="1" t="s">
        <v>102</v>
      </c>
      <c r="D174" s="11">
        <v>34</v>
      </c>
      <c r="E174" s="10" t="s">
        <v>106</v>
      </c>
      <c r="F174" s="10" t="str">
        <f t="shared" si="2"/>
        <v>17034ISE buffer solution</v>
      </c>
      <c r="G174" s="12">
        <v>26000</v>
      </c>
      <c r="H174" s="13" t="s">
        <v>350</v>
      </c>
      <c r="I174" s="27">
        <v>4</v>
      </c>
    </row>
    <row r="175" spans="1:9" ht="38.25">
      <c r="A175" s="9" t="s">
        <v>68</v>
      </c>
      <c r="B175" s="1">
        <v>170</v>
      </c>
      <c r="C175" s="1" t="s">
        <v>102</v>
      </c>
      <c r="D175" s="11">
        <v>37</v>
      </c>
      <c r="E175" s="10" t="s">
        <v>107</v>
      </c>
      <c r="F175" s="10" t="str">
        <f t="shared" si="2"/>
        <v>17037Kalcijum</v>
      </c>
      <c r="G175" s="12">
        <v>4320</v>
      </c>
      <c r="H175" s="13" t="s">
        <v>350</v>
      </c>
      <c r="I175" s="27">
        <v>4</v>
      </c>
    </row>
    <row r="176" spans="1:9" ht="38.25">
      <c r="A176" s="9" t="s">
        <v>68</v>
      </c>
      <c r="B176" s="1">
        <v>170</v>
      </c>
      <c r="C176" s="1" t="s">
        <v>102</v>
      </c>
      <c r="D176" s="11">
        <v>38</v>
      </c>
      <c r="E176" s="10" t="s">
        <v>240</v>
      </c>
      <c r="F176" s="10" t="str">
        <f t="shared" si="2"/>
        <v xml:space="preserve">17038Kreatinin </v>
      </c>
      <c r="G176" s="12">
        <v>7500</v>
      </c>
      <c r="H176" s="13" t="s">
        <v>350</v>
      </c>
      <c r="I176" s="27">
        <v>3</v>
      </c>
    </row>
    <row r="177" spans="1:9" ht="38.25">
      <c r="A177" s="9" t="s">
        <v>68</v>
      </c>
      <c r="B177" s="1">
        <v>170</v>
      </c>
      <c r="C177" s="1" t="s">
        <v>102</v>
      </c>
      <c r="D177" s="11">
        <v>39</v>
      </c>
      <c r="E177" s="10" t="s">
        <v>108</v>
      </c>
      <c r="F177" s="10" t="str">
        <f t="shared" si="2"/>
        <v>17039LDH</v>
      </c>
      <c r="G177" s="12">
        <v>12540</v>
      </c>
      <c r="H177" s="13" t="s">
        <v>350</v>
      </c>
      <c r="I177" s="27">
        <v>3</v>
      </c>
    </row>
    <row r="178" spans="1:9" ht="38.25">
      <c r="A178" s="9" t="s">
        <v>68</v>
      </c>
      <c r="B178" s="1">
        <v>170</v>
      </c>
      <c r="C178" s="1" t="s">
        <v>102</v>
      </c>
      <c r="D178" s="11">
        <v>42</v>
      </c>
      <c r="E178" s="10" t="s">
        <v>241</v>
      </c>
      <c r="F178" s="10" t="str">
        <f t="shared" si="2"/>
        <v xml:space="preserve">17042Magnezium </v>
      </c>
      <c r="G178" s="12">
        <v>6400</v>
      </c>
      <c r="H178" s="13" t="s">
        <v>350</v>
      </c>
      <c r="I178" s="27">
        <v>2</v>
      </c>
    </row>
    <row r="179" spans="1:9" ht="38.25">
      <c r="A179" s="9" t="s">
        <v>68</v>
      </c>
      <c r="B179" s="1">
        <v>170</v>
      </c>
      <c r="C179" s="1" t="s">
        <v>102</v>
      </c>
      <c r="D179" s="11">
        <v>45</v>
      </c>
      <c r="E179" s="10" t="s">
        <v>113</v>
      </c>
      <c r="F179" s="10" t="str">
        <f t="shared" si="2"/>
        <v>17045Mokraćna kiselina</v>
      </c>
      <c r="G179" s="12">
        <v>14560</v>
      </c>
      <c r="H179" s="13" t="s">
        <v>350</v>
      </c>
      <c r="I179" s="27">
        <v>2</v>
      </c>
    </row>
    <row r="180" spans="1:9" ht="38.25">
      <c r="A180" s="9" t="s">
        <v>68</v>
      </c>
      <c r="B180" s="1">
        <v>170</v>
      </c>
      <c r="C180" s="1" t="s">
        <v>102</v>
      </c>
      <c r="D180" s="11">
        <v>47</v>
      </c>
      <c r="E180" s="10" t="s">
        <v>242</v>
      </c>
      <c r="F180" s="10" t="str">
        <f t="shared" si="2"/>
        <v>17047Multi Sera Calibrator</v>
      </c>
      <c r="G180" s="12">
        <v>26500</v>
      </c>
      <c r="H180" s="13" t="s">
        <v>350</v>
      </c>
      <c r="I180" s="27">
        <v>2</v>
      </c>
    </row>
    <row r="181" spans="1:9" ht="38.25">
      <c r="A181" s="9" t="s">
        <v>68</v>
      </c>
      <c r="B181" s="1">
        <v>170</v>
      </c>
      <c r="C181" s="1" t="s">
        <v>102</v>
      </c>
      <c r="D181" s="11">
        <v>48</v>
      </c>
      <c r="E181" s="10" t="s">
        <v>243</v>
      </c>
      <c r="F181" s="10" t="str">
        <f t="shared" si="2"/>
        <v>17048RF</v>
      </c>
      <c r="G181" s="12">
        <v>36000</v>
      </c>
      <c r="H181" s="13" t="s">
        <v>350</v>
      </c>
      <c r="I181" s="29">
        <v>1</v>
      </c>
    </row>
    <row r="182" spans="1:9" ht="38.25">
      <c r="A182" s="9" t="s">
        <v>68</v>
      </c>
      <c r="B182" s="1">
        <v>170</v>
      </c>
      <c r="C182" s="1" t="s">
        <v>102</v>
      </c>
      <c r="D182" s="11">
        <v>49</v>
      </c>
      <c r="E182" s="10" t="s">
        <v>244</v>
      </c>
      <c r="F182" s="10" t="str">
        <f t="shared" si="2"/>
        <v>17049RF kalibrator</v>
      </c>
      <c r="G182" s="12">
        <v>35500</v>
      </c>
      <c r="H182" s="13" t="s">
        <v>350</v>
      </c>
      <c r="I182" s="29">
        <v>1</v>
      </c>
    </row>
    <row r="183" spans="1:9" ht="38.25">
      <c r="A183" s="9" t="s">
        <v>68</v>
      </c>
      <c r="B183" s="1">
        <v>170</v>
      </c>
      <c r="C183" s="1" t="s">
        <v>102</v>
      </c>
      <c r="D183" s="11">
        <v>50</v>
      </c>
      <c r="E183" s="10" t="s">
        <v>245</v>
      </c>
      <c r="F183" s="10" t="str">
        <f t="shared" si="2"/>
        <v xml:space="preserve">17050Specifični protein kalibrator </v>
      </c>
      <c r="G183" s="12">
        <v>32000</v>
      </c>
      <c r="H183" s="13" t="s">
        <v>350</v>
      </c>
      <c r="I183" s="29">
        <v>1</v>
      </c>
    </row>
    <row r="184" spans="1:9" ht="38.25">
      <c r="A184" s="9" t="s">
        <v>68</v>
      </c>
      <c r="B184" s="1">
        <v>170</v>
      </c>
      <c r="C184" s="1" t="s">
        <v>102</v>
      </c>
      <c r="D184" s="11">
        <v>54</v>
      </c>
      <c r="E184" s="10" t="s">
        <v>246</v>
      </c>
      <c r="F184" s="10" t="str">
        <f t="shared" si="2"/>
        <v xml:space="preserve">17054Trigliceridi </v>
      </c>
      <c r="G184" s="12">
        <v>24000</v>
      </c>
      <c r="H184" s="13" t="s">
        <v>350</v>
      </c>
      <c r="I184" s="29">
        <v>2</v>
      </c>
    </row>
    <row r="185" spans="1:9" ht="38.25">
      <c r="A185" s="9" t="s">
        <v>68</v>
      </c>
      <c r="B185" s="1">
        <v>170</v>
      </c>
      <c r="C185" s="1" t="s">
        <v>102</v>
      </c>
      <c r="D185" s="11">
        <v>56</v>
      </c>
      <c r="E185" s="10" t="s">
        <v>247</v>
      </c>
      <c r="F185" s="10" t="str">
        <f t="shared" si="2"/>
        <v xml:space="preserve">17056UIBC kalibrator </v>
      </c>
      <c r="G185" s="12">
        <v>2400</v>
      </c>
      <c r="H185" s="13" t="s">
        <v>350</v>
      </c>
      <c r="I185" s="29">
        <v>1</v>
      </c>
    </row>
    <row r="186" spans="1:9" ht="38.25">
      <c r="A186" s="9" t="s">
        <v>68</v>
      </c>
      <c r="B186" s="1">
        <v>170</v>
      </c>
      <c r="C186" s="1" t="s">
        <v>102</v>
      </c>
      <c r="D186" s="11">
        <v>57</v>
      </c>
      <c r="E186" s="10" t="s">
        <v>248</v>
      </c>
      <c r="F186" s="10" t="str">
        <f t="shared" si="2"/>
        <v>17057Ukupni Proteini</v>
      </c>
      <c r="G186" s="12">
        <v>7800</v>
      </c>
      <c r="H186" s="13" t="s">
        <v>350</v>
      </c>
      <c r="I186" s="29">
        <v>2</v>
      </c>
    </row>
    <row r="187" spans="1:9" ht="38.25">
      <c r="A187" s="9" t="s">
        <v>68</v>
      </c>
      <c r="B187" s="1">
        <v>170</v>
      </c>
      <c r="C187" s="1" t="s">
        <v>102</v>
      </c>
      <c r="D187" s="11">
        <v>58</v>
      </c>
      <c r="E187" s="10" t="s">
        <v>249</v>
      </c>
      <c r="F187" s="10" t="str">
        <f t="shared" si="2"/>
        <v xml:space="preserve">17058Urea </v>
      </c>
      <c r="G187" s="12">
        <v>9900</v>
      </c>
      <c r="H187" s="13" t="s">
        <v>350</v>
      </c>
      <c r="I187" s="29">
        <v>3</v>
      </c>
    </row>
    <row r="188" spans="1:9" ht="127.5">
      <c r="A188" s="9" t="s">
        <v>68</v>
      </c>
      <c r="B188" s="1">
        <v>181</v>
      </c>
      <c r="C188" s="1" t="s">
        <v>52</v>
      </c>
      <c r="D188" s="11">
        <v>1</v>
      </c>
      <c r="E188" s="10" t="s">
        <v>250</v>
      </c>
      <c r="F188" s="10" t="str">
        <f t="shared" si="2"/>
        <v>1811 Albumin</v>
      </c>
      <c r="G188" s="12">
        <v>2704.8</v>
      </c>
      <c r="H188" s="9" t="s">
        <v>65</v>
      </c>
      <c r="I188" s="27">
        <v>2</v>
      </c>
    </row>
    <row r="189" spans="1:9" ht="127.5">
      <c r="A189" s="9" t="s">
        <v>68</v>
      </c>
      <c r="B189" s="1">
        <v>181</v>
      </c>
      <c r="C189" s="1" t="s">
        <v>52</v>
      </c>
      <c r="D189" s="11">
        <v>6</v>
      </c>
      <c r="E189" s="10" t="s">
        <v>251</v>
      </c>
      <c r="F189" s="10" t="str">
        <f t="shared" si="2"/>
        <v xml:space="preserve">1816 Vancomycin  (VANC) reagens </v>
      </c>
      <c r="G189" s="12">
        <v>34281.599999999999</v>
      </c>
      <c r="H189" s="9" t="s">
        <v>65</v>
      </c>
      <c r="I189" s="27">
        <v>1</v>
      </c>
    </row>
    <row r="190" spans="1:9" ht="127.5">
      <c r="A190" s="9" t="s">
        <v>68</v>
      </c>
      <c r="B190" s="1">
        <v>181</v>
      </c>
      <c r="C190" s="1" t="s">
        <v>52</v>
      </c>
      <c r="D190" s="11">
        <v>8</v>
      </c>
      <c r="E190" s="10" t="s">
        <v>34</v>
      </c>
      <c r="F190" s="10" t="str">
        <f t="shared" si="2"/>
        <v>1818Alfa amilaza</v>
      </c>
      <c r="G190" s="12">
        <v>9862.7999999999993</v>
      </c>
      <c r="H190" s="9" t="s">
        <v>65</v>
      </c>
      <c r="I190" s="27">
        <v>2</v>
      </c>
    </row>
    <row r="191" spans="1:9" ht="127.5">
      <c r="A191" s="9" t="s">
        <v>68</v>
      </c>
      <c r="B191" s="1">
        <v>181</v>
      </c>
      <c r="C191" s="1" t="s">
        <v>52</v>
      </c>
      <c r="D191" s="11">
        <v>9</v>
      </c>
      <c r="E191" s="10" t="s">
        <v>252</v>
      </c>
      <c r="F191" s="10" t="str">
        <f t="shared" si="2"/>
        <v>1819Alkalna fosfataza</v>
      </c>
      <c r="G191" s="12">
        <v>2978.4</v>
      </c>
      <c r="H191" s="9" t="s">
        <v>65</v>
      </c>
      <c r="I191" s="27">
        <v>1</v>
      </c>
    </row>
    <row r="192" spans="1:9" ht="127.5">
      <c r="A192" s="9" t="s">
        <v>68</v>
      </c>
      <c r="B192" s="1">
        <v>181</v>
      </c>
      <c r="C192" s="1" t="s">
        <v>52</v>
      </c>
      <c r="D192" s="11">
        <v>11</v>
      </c>
      <c r="E192" s="10" t="s">
        <v>109</v>
      </c>
      <c r="F192" s="10" t="str">
        <f t="shared" si="2"/>
        <v>18111ALT</v>
      </c>
      <c r="G192" s="12">
        <v>1934.4</v>
      </c>
      <c r="H192" s="9" t="s">
        <v>65</v>
      </c>
      <c r="I192" s="27">
        <v>2</v>
      </c>
    </row>
    <row r="193" spans="1:9" ht="127.5">
      <c r="A193" s="9" t="s">
        <v>68</v>
      </c>
      <c r="B193" s="1">
        <v>181</v>
      </c>
      <c r="C193" s="1" t="s">
        <v>52</v>
      </c>
      <c r="D193" s="11">
        <v>15</v>
      </c>
      <c r="E193" s="10" t="s">
        <v>253</v>
      </c>
      <c r="F193" s="10" t="str">
        <f t="shared" si="2"/>
        <v>18115AST</v>
      </c>
      <c r="G193" s="12">
        <v>2320.8000000000002</v>
      </c>
      <c r="H193" s="9" t="s">
        <v>65</v>
      </c>
      <c r="I193" s="27">
        <v>1</v>
      </c>
    </row>
    <row r="194" spans="1:9" ht="127.5">
      <c r="A194" s="9" t="s">
        <v>68</v>
      </c>
      <c r="B194" s="1">
        <v>181</v>
      </c>
      <c r="C194" s="1" t="s">
        <v>52</v>
      </c>
      <c r="D194" s="11">
        <v>17</v>
      </c>
      <c r="E194" s="10" t="s">
        <v>254</v>
      </c>
      <c r="F194" s="10" t="str">
        <f t="shared" ref="F194:F257" si="3">+B194&amp;D194&amp;E194</f>
        <v>18117Bilirubi ukupni</v>
      </c>
      <c r="G194" s="12">
        <v>4381.2</v>
      </c>
      <c r="H194" s="9" t="s">
        <v>65</v>
      </c>
      <c r="I194" s="27">
        <v>1</v>
      </c>
    </row>
    <row r="195" spans="1:9" ht="127.5">
      <c r="A195" s="9" t="s">
        <v>68</v>
      </c>
      <c r="B195" s="1">
        <v>181</v>
      </c>
      <c r="C195" s="1" t="s">
        <v>52</v>
      </c>
      <c r="D195" s="11">
        <v>18</v>
      </c>
      <c r="E195" s="10" t="s">
        <v>255</v>
      </c>
      <c r="F195" s="10" t="str">
        <f t="shared" si="3"/>
        <v xml:space="preserve">18118Bilirubin direktni </v>
      </c>
      <c r="G195" s="12">
        <v>2922</v>
      </c>
      <c r="H195" s="9" t="s">
        <v>65</v>
      </c>
      <c r="I195" s="27">
        <v>1</v>
      </c>
    </row>
    <row r="196" spans="1:9" ht="127.5">
      <c r="A196" s="9" t="s">
        <v>68</v>
      </c>
      <c r="B196" s="1">
        <v>181</v>
      </c>
      <c r="C196" s="1" t="s">
        <v>52</v>
      </c>
      <c r="D196" s="11">
        <v>23</v>
      </c>
      <c r="E196" s="10" t="s">
        <v>256</v>
      </c>
      <c r="F196" s="10" t="str">
        <f t="shared" si="3"/>
        <v>18123CHK</v>
      </c>
      <c r="G196" s="12">
        <v>5913.6</v>
      </c>
      <c r="H196" s="9" t="s">
        <v>65</v>
      </c>
      <c r="I196" s="27">
        <v>1</v>
      </c>
    </row>
    <row r="197" spans="1:9" ht="127.5">
      <c r="A197" s="9" t="s">
        <v>68</v>
      </c>
      <c r="B197" s="1">
        <v>181</v>
      </c>
      <c r="C197" s="1" t="s">
        <v>52</v>
      </c>
      <c r="D197" s="11">
        <v>24</v>
      </c>
      <c r="E197" s="10" t="s">
        <v>110</v>
      </c>
      <c r="F197" s="10" t="str">
        <f t="shared" si="3"/>
        <v>18124CK</v>
      </c>
      <c r="G197" s="12">
        <v>13879.2</v>
      </c>
      <c r="H197" s="9" t="s">
        <v>65</v>
      </c>
      <c r="I197" s="27">
        <v>2</v>
      </c>
    </row>
    <row r="198" spans="1:9" ht="127.5">
      <c r="A198" s="9" t="s">
        <v>68</v>
      </c>
      <c r="B198" s="1">
        <v>181</v>
      </c>
      <c r="C198" s="1" t="s">
        <v>52</v>
      </c>
      <c r="D198" s="11">
        <v>28</v>
      </c>
      <c r="E198" s="10" t="s">
        <v>35</v>
      </c>
      <c r="F198" s="10" t="str">
        <f t="shared" si="3"/>
        <v>18128Cuvette Cartridge</v>
      </c>
      <c r="G198" s="12">
        <v>40298.400000000001</v>
      </c>
      <c r="H198" s="9" t="s">
        <v>65</v>
      </c>
      <c r="I198" s="27">
        <v>1</v>
      </c>
    </row>
    <row r="199" spans="1:9" ht="127.5">
      <c r="A199" s="9" t="s">
        <v>68</v>
      </c>
      <c r="B199" s="1">
        <v>181</v>
      </c>
      <c r="C199" s="1" t="s">
        <v>52</v>
      </c>
      <c r="D199" s="11">
        <v>34</v>
      </c>
      <c r="E199" s="10" t="s">
        <v>111</v>
      </c>
      <c r="F199" s="10" t="str">
        <f t="shared" si="3"/>
        <v xml:space="preserve">18134Fosfor </v>
      </c>
      <c r="G199" s="12">
        <v>2629.2</v>
      </c>
      <c r="H199" s="9" t="s">
        <v>65</v>
      </c>
      <c r="I199" s="27">
        <v>2</v>
      </c>
    </row>
    <row r="200" spans="1:9" ht="127.5">
      <c r="A200" s="9" t="s">
        <v>68</v>
      </c>
      <c r="B200" s="1">
        <v>181</v>
      </c>
      <c r="C200" s="1" t="s">
        <v>52</v>
      </c>
      <c r="D200" s="11">
        <v>36</v>
      </c>
      <c r="E200" s="10" t="s">
        <v>33</v>
      </c>
      <c r="F200" s="10" t="str">
        <f t="shared" si="3"/>
        <v>18136GGT</v>
      </c>
      <c r="G200" s="12">
        <v>3068.4</v>
      </c>
      <c r="H200" s="9" t="s">
        <v>65</v>
      </c>
      <c r="I200" s="27">
        <v>4</v>
      </c>
    </row>
    <row r="201" spans="1:9" ht="127.5">
      <c r="A201" s="9" t="s">
        <v>68</v>
      </c>
      <c r="B201" s="1">
        <v>181</v>
      </c>
      <c r="C201" s="1" t="s">
        <v>52</v>
      </c>
      <c r="D201" s="11">
        <v>37</v>
      </c>
      <c r="E201" s="10" t="s">
        <v>118</v>
      </c>
      <c r="F201" s="10" t="str">
        <f t="shared" si="3"/>
        <v>18137Glukoza</v>
      </c>
      <c r="G201" s="12">
        <v>7585.2</v>
      </c>
      <c r="H201" s="9" t="s">
        <v>65</v>
      </c>
      <c r="I201" s="27">
        <v>1</v>
      </c>
    </row>
    <row r="202" spans="1:9" ht="127.5">
      <c r="A202" s="9" t="s">
        <v>68</v>
      </c>
      <c r="B202" s="1">
        <v>181</v>
      </c>
      <c r="C202" s="1" t="s">
        <v>52</v>
      </c>
      <c r="D202" s="11">
        <v>38</v>
      </c>
      <c r="E202" s="10" t="s">
        <v>237</v>
      </c>
      <c r="F202" s="10" t="str">
        <f t="shared" si="3"/>
        <v>18138Gvožđe</v>
      </c>
      <c r="G202" s="12">
        <v>2577.6</v>
      </c>
      <c r="H202" s="9" t="s">
        <v>65</v>
      </c>
      <c r="I202" s="27">
        <v>2</v>
      </c>
    </row>
    <row r="203" spans="1:9" ht="127.5">
      <c r="A203" s="9" t="s">
        <v>68</v>
      </c>
      <c r="B203" s="1">
        <v>181</v>
      </c>
      <c r="C203" s="1" t="s">
        <v>52</v>
      </c>
      <c r="D203" s="11">
        <v>39</v>
      </c>
      <c r="E203" s="10" t="s">
        <v>257</v>
      </c>
      <c r="F203" s="10" t="str">
        <f t="shared" si="3"/>
        <v>18139Gvožđe kalibrator</v>
      </c>
      <c r="G203" s="12">
        <v>5299.2</v>
      </c>
      <c r="H203" s="9" t="s">
        <v>65</v>
      </c>
      <c r="I203" s="27">
        <v>1</v>
      </c>
    </row>
    <row r="204" spans="1:9" ht="127.5">
      <c r="A204" s="9" t="s">
        <v>68</v>
      </c>
      <c r="B204" s="1">
        <v>181</v>
      </c>
      <c r="C204" s="1" t="s">
        <v>52</v>
      </c>
      <c r="D204" s="11">
        <v>46</v>
      </c>
      <c r="E204" s="10" t="s">
        <v>258</v>
      </c>
      <c r="F204" s="10" t="str">
        <f t="shared" si="3"/>
        <v>18146hsCRP</v>
      </c>
      <c r="G204" s="12">
        <v>6912</v>
      </c>
      <c r="H204" s="9" t="s">
        <v>65</v>
      </c>
      <c r="I204" s="27">
        <v>14</v>
      </c>
    </row>
    <row r="205" spans="1:9" ht="127.5">
      <c r="A205" s="9" t="s">
        <v>68</v>
      </c>
      <c r="B205" s="1">
        <v>181</v>
      </c>
      <c r="C205" s="1" t="s">
        <v>52</v>
      </c>
      <c r="D205" s="11">
        <v>51</v>
      </c>
      <c r="E205" s="10" t="s">
        <v>107</v>
      </c>
      <c r="F205" s="10" t="str">
        <f t="shared" si="3"/>
        <v>18151Kalcijum</v>
      </c>
      <c r="G205" s="12">
        <v>4381.2</v>
      </c>
      <c r="H205" s="9" t="s">
        <v>65</v>
      </c>
      <c r="I205" s="27">
        <v>3</v>
      </c>
    </row>
    <row r="206" spans="1:9" ht="127.5">
      <c r="A206" s="9" t="s">
        <v>68</v>
      </c>
      <c r="B206" s="1">
        <v>181</v>
      </c>
      <c r="C206" s="1" t="s">
        <v>52</v>
      </c>
      <c r="D206" s="11">
        <v>55</v>
      </c>
      <c r="E206" s="10" t="s">
        <v>112</v>
      </c>
      <c r="F206" s="10" t="str">
        <f t="shared" si="3"/>
        <v>18155Kreatinin</v>
      </c>
      <c r="G206" s="12">
        <v>2011.2</v>
      </c>
      <c r="H206" s="9" t="s">
        <v>65</v>
      </c>
      <c r="I206" s="27">
        <v>2</v>
      </c>
    </row>
    <row r="207" spans="1:9" ht="127.5">
      <c r="A207" s="9" t="s">
        <v>68</v>
      </c>
      <c r="B207" s="1">
        <v>181</v>
      </c>
      <c r="C207" s="1" t="s">
        <v>52</v>
      </c>
      <c r="D207" s="11">
        <v>57</v>
      </c>
      <c r="E207" s="10" t="s">
        <v>108</v>
      </c>
      <c r="F207" s="10" t="str">
        <f t="shared" si="3"/>
        <v>18157LDH</v>
      </c>
      <c r="G207" s="12">
        <v>5114.3999999999996</v>
      </c>
      <c r="H207" s="9" t="s">
        <v>65</v>
      </c>
      <c r="I207" s="27">
        <v>2</v>
      </c>
    </row>
    <row r="208" spans="1:9" ht="127.5">
      <c r="A208" s="9" t="s">
        <v>68</v>
      </c>
      <c r="B208" s="1">
        <v>181</v>
      </c>
      <c r="C208" s="1" t="s">
        <v>52</v>
      </c>
      <c r="D208" s="11">
        <v>82</v>
      </c>
      <c r="E208" s="10" t="s">
        <v>32</v>
      </c>
      <c r="F208" s="10" t="str">
        <f t="shared" si="3"/>
        <v>18182Magnezijum</v>
      </c>
      <c r="G208" s="12">
        <v>6289.2</v>
      </c>
      <c r="H208" s="9" t="s">
        <v>65</v>
      </c>
      <c r="I208" s="27">
        <v>2</v>
      </c>
    </row>
    <row r="209" spans="1:9" ht="127.5">
      <c r="A209" s="9" t="s">
        <v>68</v>
      </c>
      <c r="B209" s="1">
        <v>181</v>
      </c>
      <c r="C209" s="1" t="s">
        <v>52</v>
      </c>
      <c r="D209" s="11">
        <v>86</v>
      </c>
      <c r="E209" s="10" t="s">
        <v>36</v>
      </c>
      <c r="F209" s="10" t="str">
        <f t="shared" si="3"/>
        <v xml:space="preserve">18186Mikroproteini </v>
      </c>
      <c r="G209" s="12">
        <v>2678.4</v>
      </c>
      <c r="H209" s="9" t="s">
        <v>65</v>
      </c>
      <c r="I209" s="27">
        <v>-0.16666666666666674</v>
      </c>
    </row>
    <row r="210" spans="1:9" ht="127.5">
      <c r="A210" s="9" t="s">
        <v>68</v>
      </c>
      <c r="B210" s="1">
        <v>181</v>
      </c>
      <c r="C210" s="1" t="s">
        <v>52</v>
      </c>
      <c r="D210" s="11">
        <v>87</v>
      </c>
      <c r="E210" s="10" t="s">
        <v>113</v>
      </c>
      <c r="F210" s="10" t="str">
        <f t="shared" si="3"/>
        <v>18187Mokraćna kiselina</v>
      </c>
      <c r="G210" s="12">
        <v>4212</v>
      </c>
      <c r="H210" s="9" t="s">
        <v>65</v>
      </c>
      <c r="I210" s="27">
        <v>3</v>
      </c>
    </row>
    <row r="211" spans="1:9" ht="127.5">
      <c r="A211" s="9" t="s">
        <v>68</v>
      </c>
      <c r="B211" s="1">
        <v>181</v>
      </c>
      <c r="C211" s="1" t="s">
        <v>52</v>
      </c>
      <c r="D211" s="11">
        <v>91</v>
      </c>
      <c r="E211" s="10" t="s">
        <v>259</v>
      </c>
      <c r="F211" s="10" t="str">
        <f t="shared" si="3"/>
        <v>18191Printer papir</v>
      </c>
      <c r="G211" s="12">
        <v>15304.8</v>
      </c>
      <c r="H211" s="9" t="s">
        <v>65</v>
      </c>
      <c r="I211" s="27">
        <v>1</v>
      </c>
    </row>
    <row r="212" spans="1:9" ht="127.5">
      <c r="A212" s="9" t="s">
        <v>68</v>
      </c>
      <c r="B212" s="1">
        <v>181</v>
      </c>
      <c r="C212" s="1" t="s">
        <v>52</v>
      </c>
      <c r="D212" s="11">
        <v>92</v>
      </c>
      <c r="E212" s="10" t="s">
        <v>260</v>
      </c>
      <c r="F212" s="10" t="str">
        <f t="shared" si="3"/>
        <v>18192Quiciklyte Multi senzor Na/K/Cl cartidge</v>
      </c>
      <c r="G212" s="12">
        <v>16318.8</v>
      </c>
      <c r="H212" s="9" t="s">
        <v>65</v>
      </c>
      <c r="I212" s="27">
        <v>1</v>
      </c>
    </row>
    <row r="213" spans="1:9" ht="127.5">
      <c r="A213" s="9" t="s">
        <v>68</v>
      </c>
      <c r="B213" s="1">
        <v>181</v>
      </c>
      <c r="C213" s="1" t="s">
        <v>52</v>
      </c>
      <c r="D213" s="11">
        <v>97</v>
      </c>
      <c r="E213" s="10" t="s">
        <v>37</v>
      </c>
      <c r="F213" s="10" t="str">
        <f t="shared" si="3"/>
        <v>18197Quiciklyte Standard B</v>
      </c>
      <c r="G213" s="12">
        <v>20920.8</v>
      </c>
      <c r="H213" s="9" t="s">
        <v>65</v>
      </c>
      <c r="I213" s="27">
        <v>1</v>
      </c>
    </row>
    <row r="214" spans="1:9" ht="127.5">
      <c r="A214" s="9" t="s">
        <v>68</v>
      </c>
      <c r="B214" s="1">
        <v>181</v>
      </c>
      <c r="C214" s="1" t="s">
        <v>52</v>
      </c>
      <c r="D214" s="11">
        <v>101</v>
      </c>
      <c r="E214" s="10" t="s">
        <v>261</v>
      </c>
      <c r="F214" s="10" t="str">
        <f t="shared" si="3"/>
        <v>181101Salt bridge solution</v>
      </c>
      <c r="G214" s="12">
        <v>5914.8</v>
      </c>
      <c r="H214" s="9" t="s">
        <v>65</v>
      </c>
      <c r="I214" s="27">
        <v>0.6333333333333333</v>
      </c>
    </row>
    <row r="215" spans="1:9" ht="127.5">
      <c r="A215" s="9" t="s">
        <v>68</v>
      </c>
      <c r="B215" s="1">
        <v>181</v>
      </c>
      <c r="C215" s="1" t="s">
        <v>52</v>
      </c>
      <c r="D215" s="11">
        <v>103</v>
      </c>
      <c r="E215" s="10" t="s">
        <v>114</v>
      </c>
      <c r="F215" s="10" t="str">
        <f t="shared" si="3"/>
        <v>181103TIBC</v>
      </c>
      <c r="G215" s="12">
        <v>3607.2</v>
      </c>
      <c r="H215" s="9" t="s">
        <v>65</v>
      </c>
      <c r="I215" s="27">
        <v>1</v>
      </c>
    </row>
    <row r="216" spans="1:9" ht="127.5">
      <c r="A216" s="9" t="s">
        <v>68</v>
      </c>
      <c r="B216" s="1">
        <v>181</v>
      </c>
      <c r="C216" s="1" t="s">
        <v>52</v>
      </c>
      <c r="D216" s="11">
        <v>106</v>
      </c>
      <c r="E216" s="10" t="s">
        <v>262</v>
      </c>
      <c r="F216" s="10" t="str">
        <f t="shared" si="3"/>
        <v>181106Trigliceridi</v>
      </c>
      <c r="G216" s="12">
        <v>6574.8</v>
      </c>
      <c r="H216" s="9" t="s">
        <v>65</v>
      </c>
      <c r="I216" s="27">
        <v>1</v>
      </c>
    </row>
    <row r="217" spans="1:9" ht="127.5">
      <c r="A217" s="9" t="s">
        <v>68</v>
      </c>
      <c r="B217" s="1">
        <v>181</v>
      </c>
      <c r="C217" s="1" t="s">
        <v>52</v>
      </c>
      <c r="D217" s="11">
        <v>108</v>
      </c>
      <c r="E217" s="10" t="s">
        <v>115</v>
      </c>
      <c r="F217" s="10" t="str">
        <f t="shared" si="3"/>
        <v>181108Ukupni proteini</v>
      </c>
      <c r="G217" s="12">
        <v>1780.8</v>
      </c>
      <c r="H217" s="9" t="s">
        <v>65</v>
      </c>
      <c r="I217" s="27">
        <v>2</v>
      </c>
    </row>
    <row r="218" spans="1:9" ht="127.5">
      <c r="A218" s="9" t="s">
        <v>68</v>
      </c>
      <c r="B218" s="1">
        <v>181</v>
      </c>
      <c r="C218" s="1" t="s">
        <v>52</v>
      </c>
      <c r="D218" s="11">
        <v>109</v>
      </c>
      <c r="E218" s="10" t="s">
        <v>263</v>
      </c>
      <c r="F218" s="10" t="str">
        <f t="shared" si="3"/>
        <v>181109Urea</v>
      </c>
      <c r="G218" s="12">
        <v>3260.4</v>
      </c>
      <c r="H218" s="9" t="s">
        <v>65</v>
      </c>
      <c r="I218" s="27">
        <v>1</v>
      </c>
    </row>
    <row r="219" spans="1:9" ht="25.5">
      <c r="A219" s="9" t="s">
        <v>68</v>
      </c>
      <c r="B219" s="1">
        <v>187</v>
      </c>
      <c r="C219" s="1" t="s">
        <v>38</v>
      </c>
      <c r="D219" s="11">
        <v>2</v>
      </c>
      <c r="E219" s="10" t="s">
        <v>116</v>
      </c>
      <c r="F219" s="10" t="str">
        <f t="shared" si="3"/>
        <v>1872Albumin</v>
      </c>
      <c r="G219" s="12">
        <v>8960</v>
      </c>
      <c r="H219" s="13" t="s">
        <v>62</v>
      </c>
      <c r="I219" s="29">
        <v>5</v>
      </c>
    </row>
    <row r="220" spans="1:9" ht="25.5">
      <c r="A220" s="9" t="s">
        <v>68</v>
      </c>
      <c r="B220" s="1">
        <v>187</v>
      </c>
      <c r="C220" s="1" t="s">
        <v>38</v>
      </c>
      <c r="D220" s="11">
        <v>3</v>
      </c>
      <c r="E220" s="10" t="s">
        <v>226</v>
      </c>
      <c r="F220" s="10" t="str">
        <f t="shared" si="3"/>
        <v>1873ALP</v>
      </c>
      <c r="G220" s="12">
        <v>23780</v>
      </c>
      <c r="H220" s="13" t="s">
        <v>62</v>
      </c>
      <c r="I220" s="29">
        <v>1</v>
      </c>
    </row>
    <row r="221" spans="1:9" ht="25.5">
      <c r="A221" s="9" t="s">
        <v>68</v>
      </c>
      <c r="B221" s="1">
        <v>187</v>
      </c>
      <c r="C221" s="1" t="s">
        <v>38</v>
      </c>
      <c r="D221" s="11">
        <v>7</v>
      </c>
      <c r="E221" s="10" t="s">
        <v>109</v>
      </c>
      <c r="F221" s="10" t="str">
        <f t="shared" si="3"/>
        <v>1877ALT</v>
      </c>
      <c r="G221" s="12">
        <v>23912</v>
      </c>
      <c r="H221" s="13" t="s">
        <v>62</v>
      </c>
      <c r="I221" s="29">
        <v>1</v>
      </c>
    </row>
    <row r="222" spans="1:9" ht="25.5">
      <c r="A222" s="9" t="s">
        <v>68</v>
      </c>
      <c r="B222" s="1">
        <v>187</v>
      </c>
      <c r="C222" s="1" t="s">
        <v>38</v>
      </c>
      <c r="D222" s="11">
        <v>8</v>
      </c>
      <c r="E222" s="10" t="s">
        <v>264</v>
      </c>
      <c r="F222" s="10" t="str">
        <f t="shared" si="3"/>
        <v>1878Amilaza</v>
      </c>
      <c r="G222" s="12">
        <v>40000</v>
      </c>
      <c r="H222" s="13" t="s">
        <v>62</v>
      </c>
      <c r="I222" s="29">
        <v>1</v>
      </c>
    </row>
    <row r="223" spans="1:9" ht="25.5">
      <c r="A223" s="9" t="s">
        <v>68</v>
      </c>
      <c r="B223" s="1">
        <v>187</v>
      </c>
      <c r="C223" s="1" t="s">
        <v>38</v>
      </c>
      <c r="D223" s="11">
        <v>11</v>
      </c>
      <c r="E223" s="10" t="s">
        <v>253</v>
      </c>
      <c r="F223" s="10" t="str">
        <f t="shared" si="3"/>
        <v>18711AST</v>
      </c>
      <c r="G223" s="12">
        <v>44688</v>
      </c>
      <c r="H223" s="13" t="s">
        <v>62</v>
      </c>
      <c r="I223" s="29">
        <v>1</v>
      </c>
    </row>
    <row r="224" spans="1:9" ht="25.5">
      <c r="A224" s="9" t="s">
        <v>68</v>
      </c>
      <c r="B224" s="1">
        <v>187</v>
      </c>
      <c r="C224" s="1" t="s">
        <v>38</v>
      </c>
      <c r="D224" s="11">
        <v>19</v>
      </c>
      <c r="E224" s="10" t="s">
        <v>103</v>
      </c>
      <c r="F224" s="10" t="str">
        <f t="shared" si="3"/>
        <v>18719Bilirubin direktni</v>
      </c>
      <c r="G224" s="12">
        <v>21840</v>
      </c>
      <c r="H224" s="13" t="s">
        <v>62</v>
      </c>
      <c r="I224" s="29">
        <v>2</v>
      </c>
    </row>
    <row r="225" spans="1:9" ht="25.5">
      <c r="A225" s="9" t="s">
        <v>68</v>
      </c>
      <c r="B225" s="1">
        <v>187</v>
      </c>
      <c r="C225" s="1" t="s">
        <v>38</v>
      </c>
      <c r="D225" s="11">
        <v>21</v>
      </c>
      <c r="E225" s="10" t="s">
        <v>104</v>
      </c>
      <c r="F225" s="10" t="str">
        <f t="shared" si="3"/>
        <v>18721Bilirubin ukupni</v>
      </c>
      <c r="G225" s="12">
        <v>40881</v>
      </c>
      <c r="H225" s="13" t="s">
        <v>62</v>
      </c>
      <c r="I225" s="29">
        <v>1</v>
      </c>
    </row>
    <row r="226" spans="1:9" ht="25.5">
      <c r="A226" s="9" t="s">
        <v>68</v>
      </c>
      <c r="B226" s="1">
        <v>187</v>
      </c>
      <c r="C226" s="1" t="s">
        <v>38</v>
      </c>
      <c r="D226" s="11">
        <v>28</v>
      </c>
      <c r="E226" s="10" t="s">
        <v>265</v>
      </c>
      <c r="F226" s="10" t="str">
        <f t="shared" si="3"/>
        <v>18728Ceruoplazmin</v>
      </c>
      <c r="G226" s="12">
        <v>90000</v>
      </c>
      <c r="H226" s="13" t="s">
        <v>62</v>
      </c>
      <c r="I226" s="29">
        <v>1</v>
      </c>
    </row>
    <row r="227" spans="1:9" ht="25.5">
      <c r="A227" s="9" t="s">
        <v>68</v>
      </c>
      <c r="B227" s="1">
        <v>187</v>
      </c>
      <c r="C227" s="1" t="s">
        <v>38</v>
      </c>
      <c r="D227" s="11">
        <v>29</v>
      </c>
      <c r="E227" s="10" t="s">
        <v>266</v>
      </c>
      <c r="F227" s="10" t="str">
        <f t="shared" si="3"/>
        <v>18729CK-MB</v>
      </c>
      <c r="G227" s="12">
        <v>17940</v>
      </c>
      <c r="H227" s="13" t="s">
        <v>62</v>
      </c>
      <c r="I227" s="29">
        <v>3</v>
      </c>
    </row>
    <row r="228" spans="1:9" ht="25.5">
      <c r="A228" s="9" t="s">
        <v>68</v>
      </c>
      <c r="B228" s="1">
        <v>187</v>
      </c>
      <c r="C228" s="1" t="s">
        <v>38</v>
      </c>
      <c r="D228" s="11">
        <v>34</v>
      </c>
      <c r="E228" s="10" t="s">
        <v>267</v>
      </c>
      <c r="F228" s="10" t="str">
        <f t="shared" si="3"/>
        <v xml:space="preserve">18734CK-NAC </v>
      </c>
      <c r="G228" s="12">
        <v>50960</v>
      </c>
      <c r="H228" s="13" t="s">
        <v>62</v>
      </c>
      <c r="I228" s="29">
        <v>3</v>
      </c>
    </row>
    <row r="229" spans="1:9" ht="25.5">
      <c r="A229" s="9" t="s">
        <v>68</v>
      </c>
      <c r="B229" s="1">
        <v>187</v>
      </c>
      <c r="C229" s="1" t="s">
        <v>38</v>
      </c>
      <c r="D229" s="11">
        <v>37</v>
      </c>
      <c r="E229" s="10" t="s">
        <v>117</v>
      </c>
      <c r="F229" s="10" t="str">
        <f t="shared" si="3"/>
        <v>18737CRP</v>
      </c>
      <c r="G229" s="12">
        <v>114480</v>
      </c>
      <c r="H229" s="13" t="s">
        <v>62</v>
      </c>
      <c r="I229" s="29">
        <v>4</v>
      </c>
    </row>
    <row r="230" spans="1:9" ht="25.5">
      <c r="A230" s="9" t="s">
        <v>68</v>
      </c>
      <c r="B230" s="1">
        <v>187</v>
      </c>
      <c r="C230" s="1" t="s">
        <v>38</v>
      </c>
      <c r="D230" s="11">
        <v>42</v>
      </c>
      <c r="E230" s="10" t="s">
        <v>14</v>
      </c>
      <c r="F230" s="10" t="str">
        <f t="shared" si="3"/>
        <v>18742Feritin</v>
      </c>
      <c r="G230" s="12">
        <v>115200</v>
      </c>
      <c r="H230" s="13" t="s">
        <v>62</v>
      </c>
      <c r="I230" s="29">
        <v>5</v>
      </c>
    </row>
    <row r="231" spans="1:9" ht="25.5">
      <c r="A231" s="9" t="s">
        <v>68</v>
      </c>
      <c r="B231" s="1">
        <v>187</v>
      </c>
      <c r="C231" s="1" t="s">
        <v>38</v>
      </c>
      <c r="D231" s="11">
        <v>44</v>
      </c>
      <c r="E231" s="10" t="s">
        <v>236</v>
      </c>
      <c r="F231" s="10" t="str">
        <f t="shared" si="3"/>
        <v>18744Fosfor</v>
      </c>
      <c r="G231" s="12">
        <v>12036</v>
      </c>
      <c r="H231" s="13" t="s">
        <v>62</v>
      </c>
      <c r="I231" s="29">
        <v>1</v>
      </c>
    </row>
    <row r="232" spans="1:9" ht="25.5">
      <c r="A232" s="9" t="s">
        <v>68</v>
      </c>
      <c r="B232" s="1">
        <v>187</v>
      </c>
      <c r="C232" s="1" t="s">
        <v>38</v>
      </c>
      <c r="D232" s="11">
        <v>46</v>
      </c>
      <c r="E232" s="10" t="s">
        <v>33</v>
      </c>
      <c r="F232" s="10" t="str">
        <f t="shared" si="3"/>
        <v>18746GGT</v>
      </c>
      <c r="G232" s="12">
        <v>21060</v>
      </c>
      <c r="H232" s="13" t="s">
        <v>62</v>
      </c>
      <c r="I232" s="29">
        <v>3</v>
      </c>
    </row>
    <row r="233" spans="1:9" ht="25.5">
      <c r="A233" s="9" t="s">
        <v>68</v>
      </c>
      <c r="B233" s="1">
        <v>187</v>
      </c>
      <c r="C233" s="1" t="s">
        <v>38</v>
      </c>
      <c r="D233" s="11">
        <v>47</v>
      </c>
      <c r="E233" s="10" t="s">
        <v>118</v>
      </c>
      <c r="F233" s="10" t="str">
        <f t="shared" si="3"/>
        <v>18747Glukoza</v>
      </c>
      <c r="G233" s="12">
        <v>27560</v>
      </c>
      <c r="H233" s="13" t="s">
        <v>62</v>
      </c>
      <c r="I233" s="29">
        <v>5</v>
      </c>
    </row>
    <row r="234" spans="1:9" ht="25.5">
      <c r="A234" s="9" t="s">
        <v>68</v>
      </c>
      <c r="B234" s="1">
        <v>187</v>
      </c>
      <c r="C234" s="1" t="s">
        <v>38</v>
      </c>
      <c r="D234" s="11">
        <v>48</v>
      </c>
      <c r="E234" s="10" t="s">
        <v>237</v>
      </c>
      <c r="F234" s="10" t="str">
        <f t="shared" si="3"/>
        <v>18748Gvožđe</v>
      </c>
      <c r="G234" s="12">
        <v>30715</v>
      </c>
      <c r="H234" s="13" t="s">
        <v>62</v>
      </c>
      <c r="I234" s="29">
        <v>0</v>
      </c>
    </row>
    <row r="235" spans="1:9" ht="25.5">
      <c r="A235" s="9" t="s">
        <v>68</v>
      </c>
      <c r="B235" s="1">
        <v>187</v>
      </c>
      <c r="C235" s="1" t="s">
        <v>38</v>
      </c>
      <c r="D235" s="11">
        <v>55</v>
      </c>
      <c r="E235" s="10" t="s">
        <v>268</v>
      </c>
      <c r="F235" s="10" t="str">
        <f t="shared" si="3"/>
        <v>18755HDL-holesterol</v>
      </c>
      <c r="G235" s="12">
        <v>42000</v>
      </c>
      <c r="H235" s="13" t="s">
        <v>62</v>
      </c>
      <c r="I235" s="29">
        <v>3</v>
      </c>
    </row>
    <row r="236" spans="1:9" ht="25.5">
      <c r="A236" s="9" t="s">
        <v>68</v>
      </c>
      <c r="B236" s="1">
        <v>187</v>
      </c>
      <c r="C236" s="1" t="s">
        <v>38</v>
      </c>
      <c r="D236" s="11">
        <v>58</v>
      </c>
      <c r="E236" s="10" t="s">
        <v>239</v>
      </c>
      <c r="F236" s="10" t="str">
        <f t="shared" si="3"/>
        <v>18758Holesterol</v>
      </c>
      <c r="G236" s="12">
        <v>64782</v>
      </c>
      <c r="H236" s="13" t="s">
        <v>62</v>
      </c>
      <c r="I236" s="29">
        <v>1</v>
      </c>
    </row>
    <row r="237" spans="1:9" ht="25.5">
      <c r="A237" s="9" t="s">
        <v>68</v>
      </c>
      <c r="B237" s="1">
        <v>187</v>
      </c>
      <c r="C237" s="1" t="s">
        <v>38</v>
      </c>
      <c r="D237" s="11">
        <v>60</v>
      </c>
      <c r="E237" s="10" t="s">
        <v>269</v>
      </c>
      <c r="F237" s="10" t="str">
        <f t="shared" si="3"/>
        <v>18760Holinesteraza</v>
      </c>
      <c r="G237" s="12">
        <v>13912</v>
      </c>
      <c r="H237" s="13" t="s">
        <v>62</v>
      </c>
      <c r="I237" s="29">
        <v>1</v>
      </c>
    </row>
    <row r="238" spans="1:9" ht="25.5">
      <c r="A238" s="9" t="s">
        <v>68</v>
      </c>
      <c r="B238" s="1">
        <v>187</v>
      </c>
      <c r="C238" s="1" t="s">
        <v>38</v>
      </c>
      <c r="D238" s="11">
        <v>64</v>
      </c>
      <c r="E238" s="10" t="s">
        <v>270</v>
      </c>
      <c r="F238" s="10" t="str">
        <f t="shared" si="3"/>
        <v>18764ISE High Serum Standard</v>
      </c>
      <c r="G238" s="12">
        <v>10247.65</v>
      </c>
      <c r="H238" s="13" t="s">
        <v>62</v>
      </c>
      <c r="I238" s="29">
        <v>1</v>
      </c>
    </row>
    <row r="239" spans="1:9" ht="25.5">
      <c r="A239" s="9" t="s">
        <v>68</v>
      </c>
      <c r="B239" s="1">
        <v>187</v>
      </c>
      <c r="C239" s="1" t="s">
        <v>38</v>
      </c>
      <c r="D239" s="11">
        <v>68</v>
      </c>
      <c r="E239" s="10" t="s">
        <v>119</v>
      </c>
      <c r="F239" s="10" t="str">
        <f t="shared" si="3"/>
        <v>18768ISE Mid Standard</v>
      </c>
      <c r="G239" s="12">
        <v>15080</v>
      </c>
      <c r="H239" s="13" t="s">
        <v>62</v>
      </c>
      <c r="I239" s="29">
        <v>8</v>
      </c>
    </row>
    <row r="240" spans="1:9" ht="25.5">
      <c r="A240" s="9" t="s">
        <v>68</v>
      </c>
      <c r="B240" s="1">
        <v>187</v>
      </c>
      <c r="C240" s="1" t="s">
        <v>38</v>
      </c>
      <c r="D240" s="11">
        <v>73</v>
      </c>
      <c r="E240" s="10" t="s">
        <v>107</v>
      </c>
      <c r="F240" s="10" t="str">
        <f t="shared" si="3"/>
        <v>18773Kalcijum</v>
      </c>
      <c r="G240" s="12">
        <v>45588</v>
      </c>
      <c r="H240" s="13" t="s">
        <v>62</v>
      </c>
      <c r="I240" s="29">
        <v>3</v>
      </c>
    </row>
    <row r="241" spans="1:9" ht="25.5">
      <c r="A241" s="9" t="s">
        <v>68</v>
      </c>
      <c r="B241" s="1">
        <v>187</v>
      </c>
      <c r="C241" s="1" t="s">
        <v>38</v>
      </c>
      <c r="D241" s="11">
        <v>75</v>
      </c>
      <c r="E241" s="10" t="s">
        <v>271</v>
      </c>
      <c r="F241" s="10" t="str">
        <f t="shared" si="3"/>
        <v xml:space="preserve">18775Kontrolni serum N </v>
      </c>
      <c r="G241" s="12">
        <v>38124.449999999997</v>
      </c>
      <c r="H241" s="13" t="s">
        <v>62</v>
      </c>
      <c r="I241" s="29">
        <v>1</v>
      </c>
    </row>
    <row r="242" spans="1:9" ht="25.5">
      <c r="A242" s="9" t="s">
        <v>68</v>
      </c>
      <c r="B242" s="1">
        <v>187</v>
      </c>
      <c r="C242" s="1" t="s">
        <v>38</v>
      </c>
      <c r="D242" s="11">
        <v>76</v>
      </c>
      <c r="E242" s="10" t="s">
        <v>272</v>
      </c>
      <c r="F242" s="10" t="str">
        <f t="shared" si="3"/>
        <v xml:space="preserve">18776Kontrolni serum P </v>
      </c>
      <c r="G242" s="12">
        <v>38124.449999999997</v>
      </c>
      <c r="H242" s="13" t="s">
        <v>62</v>
      </c>
      <c r="I242" s="29">
        <v>1</v>
      </c>
    </row>
    <row r="243" spans="1:9" ht="25.5">
      <c r="A243" s="9" t="s">
        <v>68</v>
      </c>
      <c r="B243" s="1">
        <v>187</v>
      </c>
      <c r="C243" s="1" t="s">
        <v>38</v>
      </c>
      <c r="D243" s="11">
        <v>77</v>
      </c>
      <c r="E243" s="10" t="s">
        <v>112</v>
      </c>
      <c r="F243" s="10" t="str">
        <f t="shared" si="3"/>
        <v>18777Kreatinin</v>
      </c>
      <c r="G243" s="12">
        <v>6105</v>
      </c>
      <c r="H243" s="13" t="s">
        <v>62</v>
      </c>
      <c r="I243" s="29">
        <v>6</v>
      </c>
    </row>
    <row r="244" spans="1:9" ht="25.5">
      <c r="A244" s="9" t="s">
        <v>68</v>
      </c>
      <c r="B244" s="1">
        <v>187</v>
      </c>
      <c r="C244" s="1" t="s">
        <v>38</v>
      </c>
      <c r="D244" s="11">
        <v>78</v>
      </c>
      <c r="E244" s="10" t="s">
        <v>273</v>
      </c>
      <c r="F244" s="10" t="str">
        <f t="shared" si="3"/>
        <v>18778LDH (SCE)</v>
      </c>
      <c r="G244" s="12">
        <v>26240</v>
      </c>
      <c r="H244" s="13" t="s">
        <v>62</v>
      </c>
      <c r="I244" s="29">
        <v>6</v>
      </c>
    </row>
    <row r="245" spans="1:9" ht="25.5">
      <c r="A245" s="9" t="s">
        <v>68</v>
      </c>
      <c r="B245" s="1">
        <v>187</v>
      </c>
      <c r="C245" s="1" t="s">
        <v>38</v>
      </c>
      <c r="D245" s="11">
        <v>83</v>
      </c>
      <c r="E245" s="10" t="s">
        <v>32</v>
      </c>
      <c r="F245" s="10" t="str">
        <f t="shared" si="3"/>
        <v>18783Magnezijum</v>
      </c>
      <c r="G245" s="12">
        <v>7200</v>
      </c>
      <c r="H245" s="13" t="s">
        <v>62</v>
      </c>
      <c r="I245" s="29">
        <v>8</v>
      </c>
    </row>
    <row r="246" spans="1:9" ht="25.5">
      <c r="A246" s="9" t="s">
        <v>68</v>
      </c>
      <c r="B246" s="1">
        <v>187</v>
      </c>
      <c r="C246" s="1" t="s">
        <v>38</v>
      </c>
      <c r="D246" s="11">
        <v>88</v>
      </c>
      <c r="E246" s="10" t="s">
        <v>120</v>
      </c>
      <c r="F246" s="10" t="str">
        <f t="shared" si="3"/>
        <v>18788Mokraćna kiiselina</v>
      </c>
      <c r="G246" s="12">
        <v>20000</v>
      </c>
      <c r="H246" s="13" t="s">
        <v>62</v>
      </c>
      <c r="I246" s="29">
        <v>3</v>
      </c>
    </row>
    <row r="247" spans="1:9" ht="25.5">
      <c r="A247" s="9" t="s">
        <v>68</v>
      </c>
      <c r="B247" s="1">
        <v>187</v>
      </c>
      <c r="C247" s="1" t="s">
        <v>38</v>
      </c>
      <c r="D247" s="11">
        <v>90</v>
      </c>
      <c r="E247" s="10" t="s">
        <v>243</v>
      </c>
      <c r="F247" s="10" t="str">
        <f t="shared" si="3"/>
        <v>18790RF</v>
      </c>
      <c r="G247" s="12">
        <v>90000</v>
      </c>
      <c r="H247" s="13" t="s">
        <v>62</v>
      </c>
      <c r="I247" s="29">
        <v>1</v>
      </c>
    </row>
    <row r="248" spans="1:9" ht="38.25">
      <c r="A248" s="9" t="s">
        <v>68</v>
      </c>
      <c r="B248" s="1">
        <v>187</v>
      </c>
      <c r="C248" s="1" t="s">
        <v>38</v>
      </c>
      <c r="D248" s="11">
        <v>93</v>
      </c>
      <c r="E248" s="10" t="s">
        <v>274</v>
      </c>
      <c r="F248" s="10" t="str">
        <f t="shared" si="3"/>
        <v xml:space="preserve">18793Serum protein multi kalibrator za feritin, transferin i ASO </v>
      </c>
      <c r="G248" s="12">
        <v>40812</v>
      </c>
      <c r="H248" s="13" t="s">
        <v>62</v>
      </c>
      <c r="I248" s="29">
        <v>1</v>
      </c>
    </row>
    <row r="249" spans="1:9" ht="25.5">
      <c r="A249" s="9" t="s">
        <v>68</v>
      </c>
      <c r="B249" s="1">
        <v>187</v>
      </c>
      <c r="C249" s="1" t="s">
        <v>38</v>
      </c>
      <c r="D249" s="11">
        <v>94</v>
      </c>
      <c r="E249" s="10" t="s">
        <v>275</v>
      </c>
      <c r="F249" s="10" t="str">
        <f t="shared" si="3"/>
        <v>18794System Serum Calibrator</v>
      </c>
      <c r="G249" s="12">
        <v>28418.3</v>
      </c>
      <c r="H249" s="13" t="s">
        <v>62</v>
      </c>
      <c r="I249" s="29">
        <v>1</v>
      </c>
    </row>
    <row r="250" spans="1:9" ht="25.5">
      <c r="A250" s="9" t="s">
        <v>68</v>
      </c>
      <c r="B250" s="1">
        <v>187</v>
      </c>
      <c r="C250" s="1" t="s">
        <v>38</v>
      </c>
      <c r="D250" s="11">
        <v>97</v>
      </c>
      <c r="E250" s="10" t="s">
        <v>262</v>
      </c>
      <c r="F250" s="10" t="str">
        <f t="shared" si="3"/>
        <v>18797Trigliceridi</v>
      </c>
      <c r="G250" s="12">
        <v>24000</v>
      </c>
      <c r="H250" s="13" t="s">
        <v>62</v>
      </c>
      <c r="I250" s="29">
        <v>3</v>
      </c>
    </row>
    <row r="251" spans="1:9" ht="25.5">
      <c r="A251" s="9" t="s">
        <v>68</v>
      </c>
      <c r="B251" s="1">
        <v>187</v>
      </c>
      <c r="C251" s="1" t="s">
        <v>38</v>
      </c>
      <c r="D251" s="11">
        <v>99</v>
      </c>
      <c r="E251" s="10" t="s">
        <v>276</v>
      </c>
      <c r="F251" s="10" t="str">
        <f t="shared" si="3"/>
        <v>18799UIBC</v>
      </c>
      <c r="G251" s="12">
        <v>13131</v>
      </c>
      <c r="H251" s="13" t="s">
        <v>62</v>
      </c>
      <c r="I251" s="29">
        <v>1</v>
      </c>
    </row>
    <row r="252" spans="1:9" ht="25.5">
      <c r="A252" s="9" t="s">
        <v>68</v>
      </c>
      <c r="B252" s="1">
        <v>187</v>
      </c>
      <c r="C252" s="1" t="s">
        <v>38</v>
      </c>
      <c r="D252" s="11">
        <v>101</v>
      </c>
      <c r="E252" s="10" t="s">
        <v>115</v>
      </c>
      <c r="F252" s="10" t="str">
        <f t="shared" si="3"/>
        <v>187101Ukupni proteini</v>
      </c>
      <c r="G252" s="12">
        <v>11520</v>
      </c>
      <c r="H252" s="13" t="s">
        <v>62</v>
      </c>
      <c r="I252" s="29">
        <v>2</v>
      </c>
    </row>
    <row r="253" spans="1:9" ht="25.5">
      <c r="A253" s="9" t="s">
        <v>68</v>
      </c>
      <c r="B253" s="1">
        <v>187</v>
      </c>
      <c r="C253" s="1" t="s">
        <v>38</v>
      </c>
      <c r="D253" s="11">
        <v>102</v>
      </c>
      <c r="E253" s="10" t="s">
        <v>263</v>
      </c>
      <c r="F253" s="10" t="str">
        <f t="shared" si="3"/>
        <v>187102Urea</v>
      </c>
      <c r="G253" s="12">
        <v>32000</v>
      </c>
      <c r="H253" s="13" t="s">
        <v>62</v>
      </c>
      <c r="I253" s="29">
        <v>3</v>
      </c>
    </row>
    <row r="254" spans="1:9" ht="25.5">
      <c r="A254" s="9" t="s">
        <v>68</v>
      </c>
      <c r="B254" s="1">
        <v>187</v>
      </c>
      <c r="C254" s="1" t="s">
        <v>38</v>
      </c>
      <c r="D254" s="11">
        <v>106</v>
      </c>
      <c r="E254" s="10" t="s">
        <v>341</v>
      </c>
      <c r="F254" s="10" t="str">
        <f t="shared" si="3"/>
        <v xml:space="preserve">187106Vankomicin kalibrator </v>
      </c>
      <c r="G254" s="12">
        <v>52368.75</v>
      </c>
      <c r="H254" s="13" t="s">
        <v>62</v>
      </c>
      <c r="I254" s="29">
        <v>0</v>
      </c>
    </row>
    <row r="255" spans="1:9" ht="25.5">
      <c r="A255" s="9" t="s">
        <v>68</v>
      </c>
      <c r="B255" s="1">
        <v>187</v>
      </c>
      <c r="C255" s="1" t="s">
        <v>38</v>
      </c>
      <c r="D255" s="11">
        <v>108</v>
      </c>
      <c r="E255" s="10" t="s">
        <v>342</v>
      </c>
      <c r="F255" s="10" t="str">
        <f t="shared" si="3"/>
        <v xml:space="preserve">187108Vankomicin reagens </v>
      </c>
      <c r="G255" s="12">
        <v>90000</v>
      </c>
      <c r="H255" s="13" t="s">
        <v>62</v>
      </c>
      <c r="I255" s="29">
        <v>0</v>
      </c>
    </row>
    <row r="256" spans="1:9" ht="25.5">
      <c r="A256" s="9" t="s">
        <v>68</v>
      </c>
      <c r="B256" s="1">
        <v>187</v>
      </c>
      <c r="C256" s="1" t="s">
        <v>38</v>
      </c>
      <c r="D256" s="11">
        <v>109</v>
      </c>
      <c r="E256" s="10" t="s">
        <v>277</v>
      </c>
      <c r="F256" s="10" t="str">
        <f t="shared" si="3"/>
        <v>187109Wash Solution</v>
      </c>
      <c r="G256" s="12">
        <v>26054.3</v>
      </c>
      <c r="H256" s="13" t="s">
        <v>62</v>
      </c>
      <c r="I256" s="29">
        <v>3</v>
      </c>
    </row>
    <row r="257" spans="1:9" ht="25.5">
      <c r="A257" s="9" t="s">
        <v>68</v>
      </c>
      <c r="B257" s="1">
        <v>187</v>
      </c>
      <c r="C257" s="1" t="s">
        <v>38</v>
      </c>
      <c r="D257" s="11">
        <v>110</v>
      </c>
      <c r="E257" s="10" t="s">
        <v>278</v>
      </c>
      <c r="F257" s="10" t="str">
        <f t="shared" si="3"/>
        <v>187110Urin calibrator</v>
      </c>
      <c r="G257" s="12">
        <v>24000</v>
      </c>
      <c r="H257" s="13" t="s">
        <v>62</v>
      </c>
      <c r="I257" s="29">
        <v>1</v>
      </c>
    </row>
    <row r="258" spans="1:9" ht="25.5">
      <c r="A258" s="9" t="s">
        <v>68</v>
      </c>
      <c r="B258" s="1">
        <v>187</v>
      </c>
      <c r="C258" s="1" t="s">
        <v>38</v>
      </c>
      <c r="D258" s="11">
        <v>111</v>
      </c>
      <c r="E258" s="10" t="s">
        <v>279</v>
      </c>
      <c r="F258" s="10" t="str">
        <f t="shared" ref="F258:F321" si="4">+B258&amp;D258&amp;E258</f>
        <v>187111Acid phosphatase</v>
      </c>
      <c r="G258" s="12">
        <v>19562</v>
      </c>
      <c r="H258" s="13" t="s">
        <v>62</v>
      </c>
      <c r="I258" s="29">
        <v>2</v>
      </c>
    </row>
    <row r="259" spans="1:9" ht="25.5">
      <c r="A259" s="9" t="s">
        <v>68</v>
      </c>
      <c r="B259" s="1">
        <v>187</v>
      </c>
      <c r="C259" s="1" t="s">
        <v>38</v>
      </c>
      <c r="D259" s="11">
        <v>116</v>
      </c>
      <c r="E259" s="10" t="s">
        <v>121</v>
      </c>
      <c r="F259" s="10" t="str">
        <f t="shared" si="4"/>
        <v xml:space="preserve">187116ISE Buffer </v>
      </c>
      <c r="G259" s="12">
        <v>14621</v>
      </c>
      <c r="H259" s="13" t="s">
        <v>62</v>
      </c>
      <c r="I259" s="29">
        <v>5</v>
      </c>
    </row>
    <row r="260" spans="1:9" ht="25.5">
      <c r="A260" s="9" t="s">
        <v>68</v>
      </c>
      <c r="B260" s="1">
        <v>187</v>
      </c>
      <c r="C260" s="1" t="s">
        <v>38</v>
      </c>
      <c r="D260" s="11">
        <v>117</v>
      </c>
      <c r="E260" s="10" t="s">
        <v>280</v>
      </c>
      <c r="F260" s="10" t="str">
        <f t="shared" si="4"/>
        <v xml:space="preserve">187117ISE Reference solution </v>
      </c>
      <c r="G260" s="12">
        <v>19480</v>
      </c>
      <c r="H260" s="13" t="s">
        <v>62</v>
      </c>
      <c r="I260" s="29">
        <v>0.93333333333333335</v>
      </c>
    </row>
    <row r="261" spans="1:9" ht="25.5">
      <c r="A261" s="9" t="s">
        <v>68</v>
      </c>
      <c r="B261" s="1">
        <v>187</v>
      </c>
      <c r="C261" s="1" t="s">
        <v>38</v>
      </c>
      <c r="D261" s="11">
        <v>119</v>
      </c>
      <c r="E261" s="10" t="s">
        <v>281</v>
      </c>
      <c r="F261" s="10" t="str">
        <f t="shared" si="4"/>
        <v xml:space="preserve">187119Proteini u urinu </v>
      </c>
      <c r="G261" s="12">
        <v>9049</v>
      </c>
      <c r="H261" s="13" t="s">
        <v>62</v>
      </c>
      <c r="I261" s="29">
        <v>1</v>
      </c>
    </row>
    <row r="262" spans="1:9" ht="38.25">
      <c r="A262" s="9" t="s">
        <v>68</v>
      </c>
      <c r="B262" s="1">
        <v>199</v>
      </c>
      <c r="C262" s="1" t="s">
        <v>39</v>
      </c>
      <c r="D262" s="11">
        <v>1</v>
      </c>
      <c r="E262" s="10" t="s">
        <v>40</v>
      </c>
      <c r="F262" s="10" t="str">
        <f t="shared" si="4"/>
        <v>1991Presepsin (sCD 14 ST)</v>
      </c>
      <c r="G262" s="12">
        <v>122700</v>
      </c>
      <c r="H262" s="13" t="s">
        <v>67</v>
      </c>
      <c r="I262" s="29">
        <v>1</v>
      </c>
    </row>
    <row r="263" spans="1:9" ht="38.25">
      <c r="A263" s="9" t="s">
        <v>68</v>
      </c>
      <c r="B263" s="1">
        <v>199</v>
      </c>
      <c r="C263" s="1" t="s">
        <v>39</v>
      </c>
      <c r="D263" s="11">
        <v>2</v>
      </c>
      <c r="E263" s="10" t="s">
        <v>13</v>
      </c>
      <c r="F263" s="10" t="str">
        <f t="shared" si="4"/>
        <v>1992High sensitive troponin I</v>
      </c>
      <c r="G263" s="12">
        <v>71700</v>
      </c>
      <c r="H263" s="13" t="s">
        <v>67</v>
      </c>
      <c r="I263" s="29">
        <v>1</v>
      </c>
    </row>
    <row r="264" spans="1:9" ht="38.25">
      <c r="A264" s="9" t="s">
        <v>68</v>
      </c>
      <c r="B264" s="1">
        <v>199</v>
      </c>
      <c r="C264" s="1" t="s">
        <v>39</v>
      </c>
      <c r="D264" s="11">
        <v>3</v>
      </c>
      <c r="E264" s="10" t="s">
        <v>41</v>
      </c>
      <c r="F264" s="10" t="str">
        <f t="shared" si="4"/>
        <v xml:space="preserve">1993D - dimer </v>
      </c>
      <c r="G264" s="12">
        <v>71700</v>
      </c>
      <c r="H264" s="13" t="s">
        <v>67</v>
      </c>
      <c r="I264" s="29">
        <v>2</v>
      </c>
    </row>
    <row r="265" spans="1:9" ht="38.25">
      <c r="A265" s="9" t="s">
        <v>68</v>
      </c>
      <c r="B265" s="1">
        <v>199</v>
      </c>
      <c r="C265" s="1" t="s">
        <v>39</v>
      </c>
      <c r="D265" s="11">
        <v>4</v>
      </c>
      <c r="E265" s="10" t="s">
        <v>42</v>
      </c>
      <c r="F265" s="10" t="str">
        <f t="shared" si="4"/>
        <v>1994NT -proBNP</v>
      </c>
      <c r="G265" s="12">
        <v>153000</v>
      </c>
      <c r="H265" s="13" t="s">
        <v>67</v>
      </c>
      <c r="I265" s="29">
        <v>1</v>
      </c>
    </row>
    <row r="266" spans="1:9" ht="38.25">
      <c r="A266" s="9" t="s">
        <v>68</v>
      </c>
      <c r="B266" s="1">
        <v>199</v>
      </c>
      <c r="C266" s="1" t="s">
        <v>39</v>
      </c>
      <c r="D266" s="11">
        <v>5</v>
      </c>
      <c r="E266" s="10" t="s">
        <v>266</v>
      </c>
      <c r="F266" s="10" t="str">
        <f t="shared" si="4"/>
        <v>1995CK-MB</v>
      </c>
      <c r="G266" s="12">
        <v>71700</v>
      </c>
      <c r="H266" s="13" t="s">
        <v>67</v>
      </c>
      <c r="I266" s="29">
        <v>1</v>
      </c>
    </row>
    <row r="267" spans="1:9" ht="51">
      <c r="A267" s="9" t="s">
        <v>68</v>
      </c>
      <c r="B267" s="1">
        <v>199</v>
      </c>
      <c r="C267" s="1" t="s">
        <v>39</v>
      </c>
      <c r="D267" s="11">
        <v>6</v>
      </c>
      <c r="E267" s="10" t="s">
        <v>122</v>
      </c>
      <c r="F267" s="10" t="str">
        <f t="shared" si="4"/>
        <v>1996Plastični nastavci za aspiriranje reagenasa i uzoraka ( Tipsovi)</v>
      </c>
      <c r="G267" s="12">
        <v>10500</v>
      </c>
      <c r="H267" s="13" t="s">
        <v>67</v>
      </c>
      <c r="I267" s="29">
        <v>13</v>
      </c>
    </row>
    <row r="268" spans="1:9" ht="38.25">
      <c r="A268" s="9" t="s">
        <v>68</v>
      </c>
      <c r="B268" s="1">
        <v>207</v>
      </c>
      <c r="C268" s="1" t="s">
        <v>123</v>
      </c>
      <c r="D268" s="11">
        <v>120</v>
      </c>
      <c r="E268" s="10" t="s">
        <v>282</v>
      </c>
      <c r="F268" s="10" t="str">
        <f t="shared" si="4"/>
        <v>207120Free T4 reagens</v>
      </c>
      <c r="G268" s="12">
        <v>374000</v>
      </c>
      <c r="H268" s="9" t="s">
        <v>61</v>
      </c>
      <c r="I268" s="29">
        <v>5</v>
      </c>
    </row>
    <row r="269" spans="1:9" ht="38.25">
      <c r="A269" s="9" t="s">
        <v>68</v>
      </c>
      <c r="B269" s="1">
        <v>207</v>
      </c>
      <c r="C269" s="1" t="s">
        <v>123</v>
      </c>
      <c r="D269" s="11">
        <v>127</v>
      </c>
      <c r="E269" s="10" t="s">
        <v>124</v>
      </c>
      <c r="F269" s="10" t="str">
        <f t="shared" si="4"/>
        <v>207127TSH reagens</v>
      </c>
      <c r="G269" s="12">
        <v>380000</v>
      </c>
      <c r="H269" s="9" t="s">
        <v>61</v>
      </c>
      <c r="I269" s="29">
        <v>6</v>
      </c>
    </row>
    <row r="270" spans="1:9" ht="38.25">
      <c r="A270" s="9" t="s">
        <v>68</v>
      </c>
      <c r="B270" s="1">
        <v>207</v>
      </c>
      <c r="C270" s="1" t="s">
        <v>123</v>
      </c>
      <c r="D270" s="11">
        <v>139</v>
      </c>
      <c r="E270" s="10" t="s">
        <v>125</v>
      </c>
      <c r="F270" s="10" t="str">
        <f t="shared" si="4"/>
        <v>207139hs Troponin I reagens</v>
      </c>
      <c r="G270" s="12">
        <v>177625</v>
      </c>
      <c r="H270" s="9" t="s">
        <v>61</v>
      </c>
      <c r="I270" s="29">
        <v>4</v>
      </c>
    </row>
    <row r="271" spans="1:9" ht="38.25">
      <c r="A271" s="9" t="s">
        <v>68</v>
      </c>
      <c r="B271" s="1">
        <v>207</v>
      </c>
      <c r="C271" s="1" t="s">
        <v>123</v>
      </c>
      <c r="D271" s="11">
        <v>146</v>
      </c>
      <c r="E271" s="10" t="s">
        <v>126</v>
      </c>
      <c r="F271" s="10" t="str">
        <f t="shared" si="4"/>
        <v>207146BNP reagens</v>
      </c>
      <c r="G271" s="12">
        <v>135000</v>
      </c>
      <c r="H271" s="9" t="s">
        <v>61</v>
      </c>
      <c r="I271" s="29">
        <v>4</v>
      </c>
    </row>
    <row r="272" spans="1:9" ht="38.25">
      <c r="A272" s="9" t="s">
        <v>68</v>
      </c>
      <c r="B272" s="1">
        <v>207</v>
      </c>
      <c r="C272" s="1" t="s">
        <v>123</v>
      </c>
      <c r="D272" s="11">
        <v>194</v>
      </c>
      <c r="E272" s="10" t="s">
        <v>283</v>
      </c>
      <c r="F272" s="10" t="str">
        <f t="shared" si="4"/>
        <v>207194B12 Reagens Kit</v>
      </c>
      <c r="G272" s="12">
        <v>45000</v>
      </c>
      <c r="H272" s="9" t="s">
        <v>61</v>
      </c>
      <c r="I272" s="29">
        <v>10</v>
      </c>
    </row>
    <row r="273" spans="1:9" ht="38.25">
      <c r="A273" s="9" t="s">
        <v>68</v>
      </c>
      <c r="B273" s="1">
        <v>207</v>
      </c>
      <c r="C273" s="1" t="s">
        <v>123</v>
      </c>
      <c r="D273" s="11">
        <v>197</v>
      </c>
      <c r="E273" s="10" t="s">
        <v>284</v>
      </c>
      <c r="F273" s="10" t="str">
        <f t="shared" si="4"/>
        <v xml:space="preserve">207197Folat Reagens Kit </v>
      </c>
      <c r="G273" s="12">
        <v>45000</v>
      </c>
      <c r="H273" s="9" t="s">
        <v>61</v>
      </c>
      <c r="I273" s="29">
        <v>6</v>
      </c>
    </row>
    <row r="274" spans="1:9" ht="38.25">
      <c r="A274" s="9" t="s">
        <v>68</v>
      </c>
      <c r="B274" s="1">
        <v>207</v>
      </c>
      <c r="C274" s="1" t="s">
        <v>123</v>
      </c>
      <c r="D274" s="11">
        <v>209</v>
      </c>
      <c r="E274" s="10" t="s">
        <v>127</v>
      </c>
      <c r="F274" s="10" t="str">
        <f t="shared" si="4"/>
        <v>207209Takrolimus reagens</v>
      </c>
      <c r="G274" s="12">
        <v>115500</v>
      </c>
      <c r="H274" s="9" t="s">
        <v>61</v>
      </c>
      <c r="I274" s="29">
        <v>6</v>
      </c>
    </row>
    <row r="275" spans="1:9" ht="38.25">
      <c r="A275" s="9" t="s">
        <v>68</v>
      </c>
      <c r="B275" s="1">
        <v>207</v>
      </c>
      <c r="C275" s="1" t="s">
        <v>123</v>
      </c>
      <c r="D275" s="11">
        <v>218</v>
      </c>
      <c r="E275" s="10" t="s">
        <v>285</v>
      </c>
      <c r="F275" s="10" t="str">
        <f t="shared" si="4"/>
        <v xml:space="preserve">207218Valproična kiselina Reagens Kit  </v>
      </c>
      <c r="G275" s="12">
        <v>63281</v>
      </c>
      <c r="H275" s="9" t="s">
        <v>61</v>
      </c>
      <c r="I275" s="29">
        <v>5</v>
      </c>
    </row>
    <row r="276" spans="1:9" ht="38.25">
      <c r="A276" s="9" t="s">
        <v>68</v>
      </c>
      <c r="B276" s="1">
        <v>207</v>
      </c>
      <c r="C276" s="1" t="s">
        <v>123</v>
      </c>
      <c r="D276" s="11">
        <v>270</v>
      </c>
      <c r="E276" s="10" t="s">
        <v>286</v>
      </c>
      <c r="F276" s="10" t="str">
        <f t="shared" si="4"/>
        <v xml:space="preserve">207270Pomoćni reagens Pre-Trigger  </v>
      </c>
      <c r="G276" s="12">
        <v>15920</v>
      </c>
      <c r="H276" s="9" t="s">
        <v>61</v>
      </c>
      <c r="I276" s="29">
        <v>4</v>
      </c>
    </row>
    <row r="277" spans="1:9" ht="38.25">
      <c r="A277" s="9" t="s">
        <v>68</v>
      </c>
      <c r="B277" s="1">
        <v>207</v>
      </c>
      <c r="C277" s="1" t="s">
        <v>123</v>
      </c>
      <c r="D277" s="11">
        <v>271</v>
      </c>
      <c r="E277" s="10" t="s">
        <v>287</v>
      </c>
      <c r="F277" s="10" t="str">
        <f t="shared" si="4"/>
        <v xml:space="preserve">207271Pomoćni reagensTrigger Solution  </v>
      </c>
      <c r="G277" s="12">
        <v>25312</v>
      </c>
      <c r="H277" s="9" t="s">
        <v>61</v>
      </c>
      <c r="I277" s="29">
        <v>3</v>
      </c>
    </row>
    <row r="278" spans="1:9" ht="38.25">
      <c r="A278" s="9" t="s">
        <v>68</v>
      </c>
      <c r="B278" s="1">
        <v>207</v>
      </c>
      <c r="C278" s="1" t="s">
        <v>123</v>
      </c>
      <c r="D278" s="11">
        <v>272</v>
      </c>
      <c r="E278" s="10" t="s">
        <v>128</v>
      </c>
      <c r="F278" s="10" t="str">
        <f t="shared" si="4"/>
        <v xml:space="preserve">207272Pomoćni rastvor Probe conditioner  </v>
      </c>
      <c r="G278" s="12">
        <v>27678</v>
      </c>
      <c r="H278" s="9" t="s">
        <v>61</v>
      </c>
      <c r="I278" s="29">
        <v>3</v>
      </c>
    </row>
    <row r="279" spans="1:9" ht="38.25">
      <c r="A279" s="9" t="s">
        <v>68</v>
      </c>
      <c r="B279" s="1">
        <v>207</v>
      </c>
      <c r="C279" s="1" t="s">
        <v>123</v>
      </c>
      <c r="D279" s="11">
        <v>274</v>
      </c>
      <c r="E279" s="10" t="s">
        <v>129</v>
      </c>
      <c r="F279" s="10" t="str">
        <f t="shared" si="4"/>
        <v xml:space="preserve">207274Reaction vessels </v>
      </c>
      <c r="G279" s="12">
        <v>24880</v>
      </c>
      <c r="H279" s="9" t="s">
        <v>61</v>
      </c>
      <c r="I279" s="29">
        <v>1</v>
      </c>
    </row>
    <row r="280" spans="1:9" ht="63.75">
      <c r="A280" s="9" t="s">
        <v>68</v>
      </c>
      <c r="B280" s="1">
        <v>208</v>
      </c>
      <c r="C280" s="1" t="s">
        <v>53</v>
      </c>
      <c r="D280" s="11">
        <v>6</v>
      </c>
      <c r="E280" s="10" t="s">
        <v>288</v>
      </c>
      <c r="F280" s="10" t="str">
        <f t="shared" si="4"/>
        <v>2086ANTISERUM  FIX G-A-M-A-K-L</v>
      </c>
      <c r="G280" s="12">
        <v>18617.04</v>
      </c>
      <c r="H280" s="9" t="s">
        <v>65</v>
      </c>
      <c r="I280" s="27">
        <v>3</v>
      </c>
    </row>
    <row r="281" spans="1:9" ht="63.75">
      <c r="A281" s="9" t="s">
        <v>68</v>
      </c>
      <c r="B281" s="1">
        <v>208</v>
      </c>
      <c r="C281" s="1" t="s">
        <v>53</v>
      </c>
      <c r="D281" s="11">
        <v>28</v>
      </c>
      <c r="E281" s="10" t="s">
        <v>130</v>
      </c>
      <c r="F281" s="10" t="str">
        <f t="shared" si="4"/>
        <v>20828HIDRAGEL 3 CSF</v>
      </c>
      <c r="G281" s="12">
        <v>46144.800000000003</v>
      </c>
      <c r="H281" s="9" t="s">
        <v>65</v>
      </c>
      <c r="I281" s="27">
        <v>4</v>
      </c>
    </row>
    <row r="282" spans="1:9" ht="63.75">
      <c r="A282" s="9" t="s">
        <v>68</v>
      </c>
      <c r="B282" s="1">
        <v>208</v>
      </c>
      <c r="C282" s="1" t="s">
        <v>53</v>
      </c>
      <c r="D282" s="11">
        <v>37</v>
      </c>
      <c r="E282" s="10" t="s">
        <v>43</v>
      </c>
      <c r="F282" s="10" t="str">
        <f t="shared" si="4"/>
        <v>20837HYDRAGEL 4 IF (SM) - ACID VIOLET</v>
      </c>
      <c r="G282" s="12">
        <v>45030.96</v>
      </c>
      <c r="H282" s="9" t="s">
        <v>65</v>
      </c>
      <c r="I282" s="27">
        <v>2</v>
      </c>
    </row>
    <row r="283" spans="1:9" ht="63.75">
      <c r="A283" s="9" t="s">
        <v>68</v>
      </c>
      <c r="B283" s="1">
        <v>208</v>
      </c>
      <c r="C283" s="1" t="s">
        <v>53</v>
      </c>
      <c r="D283" s="11">
        <v>70</v>
      </c>
      <c r="E283" s="10" t="s">
        <v>289</v>
      </c>
      <c r="F283" s="10" t="str">
        <f t="shared" si="4"/>
        <v>20870HYDRAGEL 4 BENCE JONES (SM)</v>
      </c>
      <c r="G283" s="12">
        <v>45030.96</v>
      </c>
      <c r="H283" s="9" t="s">
        <v>65</v>
      </c>
      <c r="I283" s="27">
        <v>2</v>
      </c>
    </row>
    <row r="284" spans="1:9" ht="25.5">
      <c r="A284" s="9" t="s">
        <v>68</v>
      </c>
      <c r="B284" s="1">
        <v>211</v>
      </c>
      <c r="C284" s="1" t="s">
        <v>131</v>
      </c>
      <c r="D284" s="11">
        <v>2</v>
      </c>
      <c r="E284" s="10" t="s">
        <v>132</v>
      </c>
      <c r="F284" s="10" t="str">
        <f t="shared" si="4"/>
        <v>2112Hemolysate system solution</v>
      </c>
      <c r="G284" s="12">
        <v>1700</v>
      </c>
      <c r="H284" s="13" t="s">
        <v>63</v>
      </c>
      <c r="I284" s="29">
        <v>1</v>
      </c>
    </row>
    <row r="285" spans="1:9" ht="25.5">
      <c r="A285" s="9" t="s">
        <v>68</v>
      </c>
      <c r="B285" s="1">
        <v>211</v>
      </c>
      <c r="C285" s="1" t="s">
        <v>131</v>
      </c>
      <c r="D285" s="11">
        <v>3</v>
      </c>
      <c r="E285" s="10" t="s">
        <v>290</v>
      </c>
      <c r="F285" s="10" t="str">
        <f t="shared" si="4"/>
        <v>2113Senzor</v>
      </c>
      <c r="G285" s="12">
        <v>12800</v>
      </c>
      <c r="H285" s="13" t="s">
        <v>63</v>
      </c>
      <c r="I285" s="29">
        <v>1</v>
      </c>
    </row>
    <row r="286" spans="1:9" ht="25.5">
      <c r="A286" s="9" t="s">
        <v>68</v>
      </c>
      <c r="B286" s="1">
        <v>211</v>
      </c>
      <c r="C286" s="1" t="s">
        <v>131</v>
      </c>
      <c r="D286" s="11">
        <v>6</v>
      </c>
      <c r="E286" s="10" t="s">
        <v>291</v>
      </c>
      <c r="F286" s="10" t="str">
        <f t="shared" si="4"/>
        <v>2116Glukoza Calibration solution</v>
      </c>
      <c r="G286" s="12">
        <v>3370</v>
      </c>
      <c r="H286" s="13" t="s">
        <v>63</v>
      </c>
      <c r="I286" s="29">
        <v>1</v>
      </c>
    </row>
    <row r="287" spans="1:9" ht="25.5">
      <c r="A287" s="9" t="s">
        <v>68</v>
      </c>
      <c r="B287" s="1">
        <v>212</v>
      </c>
      <c r="C287" s="1" t="s">
        <v>292</v>
      </c>
      <c r="D287" s="11">
        <v>15</v>
      </c>
      <c r="E287" s="10" t="s">
        <v>293</v>
      </c>
      <c r="F287" s="10" t="str">
        <f t="shared" si="4"/>
        <v>21215CD10</v>
      </c>
      <c r="G287" s="12">
        <v>16678.990000000002</v>
      </c>
      <c r="H287" s="13" t="s">
        <v>349</v>
      </c>
      <c r="I287" s="29">
        <v>2</v>
      </c>
    </row>
    <row r="288" spans="1:9" ht="25.5">
      <c r="A288" s="9" t="s">
        <v>68</v>
      </c>
      <c r="B288" s="1">
        <v>212</v>
      </c>
      <c r="C288" s="1" t="s">
        <v>292</v>
      </c>
      <c r="D288" s="11">
        <v>23</v>
      </c>
      <c r="E288" s="10" t="s">
        <v>294</v>
      </c>
      <c r="F288" s="10" t="str">
        <f t="shared" si="4"/>
        <v>21223CD3</v>
      </c>
      <c r="G288" s="12">
        <v>16678.990000000002</v>
      </c>
      <c r="H288" s="13" t="s">
        <v>349</v>
      </c>
      <c r="I288" s="29">
        <v>1</v>
      </c>
    </row>
    <row r="289" spans="1:9" ht="25.5">
      <c r="A289" s="9" t="s">
        <v>68</v>
      </c>
      <c r="B289" s="1">
        <v>212</v>
      </c>
      <c r="C289" s="1" t="s">
        <v>292</v>
      </c>
      <c r="D289" s="11">
        <v>24</v>
      </c>
      <c r="E289" s="10" t="s">
        <v>295</v>
      </c>
      <c r="F289" s="10" t="str">
        <f t="shared" si="4"/>
        <v>21224CD30</v>
      </c>
      <c r="G289" s="12">
        <v>25660.69</v>
      </c>
      <c r="H289" s="13" t="s">
        <v>349</v>
      </c>
      <c r="I289" s="29">
        <v>1.3333333333333333</v>
      </c>
    </row>
    <row r="290" spans="1:9" ht="25.5">
      <c r="A290" s="9" t="s">
        <v>68</v>
      </c>
      <c r="B290" s="1">
        <v>212</v>
      </c>
      <c r="C290" s="1" t="s">
        <v>292</v>
      </c>
      <c r="D290" s="11">
        <v>26</v>
      </c>
      <c r="E290" s="10" t="s">
        <v>296</v>
      </c>
      <c r="F290" s="10" t="str">
        <f t="shared" si="4"/>
        <v>21226CD34</v>
      </c>
      <c r="G290" s="12">
        <v>16678.990000000002</v>
      </c>
      <c r="H290" s="13" t="s">
        <v>349</v>
      </c>
      <c r="I290" s="29">
        <v>9</v>
      </c>
    </row>
    <row r="291" spans="1:9" ht="25.5">
      <c r="A291" s="9" t="s">
        <v>68</v>
      </c>
      <c r="B291" s="1">
        <v>212</v>
      </c>
      <c r="C291" s="1" t="s">
        <v>292</v>
      </c>
      <c r="D291" s="11">
        <v>36</v>
      </c>
      <c r="E291" s="10" t="s">
        <v>297</v>
      </c>
      <c r="F291" s="10" t="str">
        <f t="shared" si="4"/>
        <v>21236CD68</v>
      </c>
      <c r="G291" s="12">
        <v>16678.990000000002</v>
      </c>
      <c r="H291" s="13" t="s">
        <v>349</v>
      </c>
      <c r="I291" s="29">
        <v>1</v>
      </c>
    </row>
    <row r="292" spans="1:9" ht="25.5">
      <c r="A292" s="9" t="s">
        <v>68</v>
      </c>
      <c r="B292" s="1">
        <v>212</v>
      </c>
      <c r="C292" s="1" t="s">
        <v>292</v>
      </c>
      <c r="D292" s="11">
        <v>53</v>
      </c>
      <c r="E292" s="10" t="s">
        <v>298</v>
      </c>
      <c r="F292" s="10" t="str">
        <f t="shared" si="4"/>
        <v>21253Cytokeratin 19</v>
      </c>
      <c r="G292" s="12">
        <v>24016.13</v>
      </c>
      <c r="H292" s="13" t="s">
        <v>349</v>
      </c>
      <c r="I292" s="29">
        <v>1</v>
      </c>
    </row>
    <row r="293" spans="1:9" ht="25.5">
      <c r="A293" s="9" t="s">
        <v>68</v>
      </c>
      <c r="B293" s="1">
        <v>212</v>
      </c>
      <c r="C293" s="1" t="s">
        <v>292</v>
      </c>
      <c r="D293" s="11">
        <v>100</v>
      </c>
      <c r="E293" s="10" t="s">
        <v>299</v>
      </c>
      <c r="F293" s="10" t="str">
        <f t="shared" si="4"/>
        <v>212100Ultra View Detection</v>
      </c>
      <c r="G293" s="12">
        <v>91875</v>
      </c>
      <c r="H293" s="13" t="s">
        <v>349</v>
      </c>
      <c r="I293" s="29">
        <v>1</v>
      </c>
    </row>
    <row r="294" spans="1:9" ht="25.5">
      <c r="A294" s="9" t="s">
        <v>68</v>
      </c>
      <c r="B294" s="1">
        <v>212</v>
      </c>
      <c r="C294" s="1" t="s">
        <v>292</v>
      </c>
      <c r="D294" s="11">
        <v>101</v>
      </c>
      <c r="E294" s="10" t="s">
        <v>300</v>
      </c>
      <c r="F294" s="10" t="str">
        <f t="shared" si="4"/>
        <v>212101EZ Prep</v>
      </c>
      <c r="G294" s="12">
        <v>29409.48</v>
      </c>
      <c r="H294" s="13" t="s">
        <v>349</v>
      </c>
      <c r="I294" s="29">
        <v>1</v>
      </c>
    </row>
    <row r="295" spans="1:9" ht="25.5">
      <c r="A295" s="9" t="s">
        <v>68</v>
      </c>
      <c r="B295" s="1">
        <v>212</v>
      </c>
      <c r="C295" s="1" t="s">
        <v>292</v>
      </c>
      <c r="D295" s="11">
        <v>102</v>
      </c>
      <c r="E295" s="10" t="s">
        <v>301</v>
      </c>
      <c r="F295" s="10" t="str">
        <f t="shared" si="4"/>
        <v>212102LCS</v>
      </c>
      <c r="G295" s="12">
        <v>5252.48</v>
      </c>
      <c r="H295" s="13" t="s">
        <v>349</v>
      </c>
      <c r="I295" s="29">
        <v>1.3333333333333333</v>
      </c>
    </row>
    <row r="296" spans="1:9" ht="25.5">
      <c r="A296" s="9" t="s">
        <v>68</v>
      </c>
      <c r="B296" s="1">
        <v>212</v>
      </c>
      <c r="C296" s="1" t="s">
        <v>292</v>
      </c>
      <c r="D296" s="11">
        <v>103</v>
      </c>
      <c r="E296" s="10" t="s">
        <v>302</v>
      </c>
      <c r="F296" s="10" t="str">
        <f t="shared" si="4"/>
        <v>21210310x SSC</v>
      </c>
      <c r="G296" s="12">
        <v>8401.44</v>
      </c>
      <c r="H296" s="13" t="s">
        <v>349</v>
      </c>
      <c r="I296" s="29">
        <v>1</v>
      </c>
    </row>
    <row r="297" spans="1:9" ht="25.5">
      <c r="A297" s="9" t="s">
        <v>68</v>
      </c>
      <c r="B297" s="1">
        <v>212</v>
      </c>
      <c r="C297" s="1" t="s">
        <v>292</v>
      </c>
      <c r="D297" s="11">
        <v>104</v>
      </c>
      <c r="E297" s="10" t="s">
        <v>303</v>
      </c>
      <c r="F297" s="10" t="str">
        <f t="shared" si="4"/>
        <v>212104Reaction Buffer</v>
      </c>
      <c r="G297" s="12">
        <v>6297.64</v>
      </c>
      <c r="H297" s="13" t="s">
        <v>349</v>
      </c>
      <c r="I297" s="29">
        <v>1.3333333333333333</v>
      </c>
    </row>
    <row r="298" spans="1:9" ht="25.5">
      <c r="A298" s="9" t="s">
        <v>68</v>
      </c>
      <c r="B298" s="1">
        <v>212</v>
      </c>
      <c r="C298" s="1" t="s">
        <v>292</v>
      </c>
      <c r="D298" s="11">
        <v>105</v>
      </c>
      <c r="E298" s="10" t="s">
        <v>304</v>
      </c>
      <c r="F298" s="10" t="str">
        <f t="shared" si="4"/>
        <v>212105CC1</v>
      </c>
      <c r="G298" s="12">
        <v>29409.48</v>
      </c>
      <c r="H298" s="13" t="s">
        <v>349</v>
      </c>
      <c r="I298" s="29">
        <v>1</v>
      </c>
    </row>
    <row r="299" spans="1:9" ht="25.5">
      <c r="A299" s="9" t="s">
        <v>68</v>
      </c>
      <c r="B299" s="1">
        <v>212</v>
      </c>
      <c r="C299" s="1" t="s">
        <v>292</v>
      </c>
      <c r="D299" s="11">
        <v>107</v>
      </c>
      <c r="E299" s="10" t="s">
        <v>305</v>
      </c>
      <c r="F299" s="10" t="str">
        <f t="shared" si="4"/>
        <v>212107Protease (1)</v>
      </c>
      <c r="G299" s="12">
        <v>14375.76</v>
      </c>
      <c r="H299" s="13" t="s">
        <v>349</v>
      </c>
      <c r="I299" s="29">
        <v>1</v>
      </c>
    </row>
    <row r="300" spans="1:9" ht="25.5">
      <c r="A300" s="9" t="s">
        <v>68</v>
      </c>
      <c r="B300" s="1">
        <v>212</v>
      </c>
      <c r="C300" s="1" t="s">
        <v>292</v>
      </c>
      <c r="D300" s="11">
        <v>108</v>
      </c>
      <c r="E300" s="10" t="s">
        <v>306</v>
      </c>
      <c r="F300" s="10" t="str">
        <f t="shared" si="4"/>
        <v>212108Hematoxylin II</v>
      </c>
      <c r="G300" s="12">
        <v>10503.8</v>
      </c>
      <c r="H300" s="13" t="s">
        <v>349</v>
      </c>
      <c r="I300" s="29">
        <v>1</v>
      </c>
    </row>
    <row r="301" spans="1:9" ht="25.5">
      <c r="A301" s="9" t="s">
        <v>68</v>
      </c>
      <c r="B301" s="1">
        <v>212</v>
      </c>
      <c r="C301" s="1" t="s">
        <v>292</v>
      </c>
      <c r="D301" s="11">
        <v>109</v>
      </c>
      <c r="E301" s="10" t="s">
        <v>307</v>
      </c>
      <c r="F301" s="10" t="str">
        <f t="shared" si="4"/>
        <v>212109Bluing</v>
      </c>
      <c r="G301" s="12">
        <v>10503.8</v>
      </c>
      <c r="H301" s="13" t="s">
        <v>349</v>
      </c>
      <c r="I301" s="29">
        <v>1</v>
      </c>
    </row>
    <row r="302" spans="1:9" ht="25.5">
      <c r="A302" s="9" t="s">
        <v>68</v>
      </c>
      <c r="B302" s="1">
        <v>212</v>
      </c>
      <c r="C302" s="1" t="s">
        <v>292</v>
      </c>
      <c r="D302" s="11">
        <v>111</v>
      </c>
      <c r="E302" s="10" t="s">
        <v>308</v>
      </c>
      <c r="F302" s="10" t="str">
        <f t="shared" si="4"/>
        <v>212111Labels barcode printer</v>
      </c>
      <c r="G302" s="12">
        <v>84032.72</v>
      </c>
      <c r="H302" s="13" t="s">
        <v>349</v>
      </c>
      <c r="I302" s="29">
        <v>1</v>
      </c>
    </row>
    <row r="303" spans="1:9" ht="25.5">
      <c r="A303" s="9" t="s">
        <v>68</v>
      </c>
      <c r="B303" s="1">
        <v>212</v>
      </c>
      <c r="C303" s="1" t="s">
        <v>292</v>
      </c>
      <c r="D303" s="11">
        <v>112</v>
      </c>
      <c r="E303" s="10" t="s">
        <v>309</v>
      </c>
      <c r="F303" s="10" t="str">
        <f t="shared" si="4"/>
        <v>212112printer ribbon</v>
      </c>
      <c r="G303" s="12">
        <v>7356.72</v>
      </c>
      <c r="H303" s="13" t="s">
        <v>349</v>
      </c>
      <c r="I303" s="29">
        <v>1</v>
      </c>
    </row>
    <row r="304" spans="1:9" ht="25.5">
      <c r="A304" s="9" t="s">
        <v>68</v>
      </c>
      <c r="B304" s="1">
        <v>213</v>
      </c>
      <c r="C304" s="1" t="s">
        <v>133</v>
      </c>
      <c r="D304" s="11">
        <v>1</v>
      </c>
      <c r="E304" s="10" t="s">
        <v>310</v>
      </c>
      <c r="F304" s="10" t="str">
        <f t="shared" si="4"/>
        <v>2131Actin (Muscle)</v>
      </c>
      <c r="G304" s="12">
        <v>32000</v>
      </c>
      <c r="H304" s="9" t="s">
        <v>351</v>
      </c>
      <c r="I304" s="29">
        <v>1</v>
      </c>
    </row>
    <row r="305" spans="1:9" ht="25.5">
      <c r="A305" s="9" t="s">
        <v>68</v>
      </c>
      <c r="B305" s="1">
        <v>213</v>
      </c>
      <c r="C305" s="1" t="s">
        <v>133</v>
      </c>
      <c r="D305" s="11">
        <v>3</v>
      </c>
      <c r="E305" s="10" t="s">
        <v>311</v>
      </c>
      <c r="F305" s="10" t="str">
        <f t="shared" si="4"/>
        <v>2133Actin (Smooth Muscle)</v>
      </c>
      <c r="G305" s="12">
        <v>32000</v>
      </c>
      <c r="H305" s="9" t="s">
        <v>351</v>
      </c>
      <c r="I305" s="29">
        <v>1</v>
      </c>
    </row>
    <row r="306" spans="1:9" ht="38.25">
      <c r="A306" s="9" t="s">
        <v>68</v>
      </c>
      <c r="B306" s="1">
        <v>213</v>
      </c>
      <c r="C306" s="1" t="s">
        <v>133</v>
      </c>
      <c r="D306" s="11">
        <v>18</v>
      </c>
      <c r="E306" s="10" t="s">
        <v>312</v>
      </c>
      <c r="F306" s="10" t="str">
        <f t="shared" si="4"/>
        <v>21318B Cell Specific Activator Protein (PAX-5)</v>
      </c>
      <c r="G306" s="12">
        <v>32000</v>
      </c>
      <c r="H306" s="9" t="s">
        <v>351</v>
      </c>
      <c r="I306" s="29">
        <v>2</v>
      </c>
    </row>
    <row r="307" spans="1:9" ht="25.5">
      <c r="A307" s="9" t="s">
        <v>68</v>
      </c>
      <c r="B307" s="1">
        <v>213</v>
      </c>
      <c r="C307" s="1" t="s">
        <v>133</v>
      </c>
      <c r="D307" s="11">
        <v>26</v>
      </c>
      <c r="E307" s="10" t="s">
        <v>313</v>
      </c>
      <c r="F307" s="10" t="str">
        <f t="shared" si="4"/>
        <v>21326CD4</v>
      </c>
      <c r="G307" s="12">
        <v>16000</v>
      </c>
      <c r="H307" s="9" t="s">
        <v>351</v>
      </c>
      <c r="I307" s="29">
        <v>1</v>
      </c>
    </row>
    <row r="308" spans="1:9" ht="25.5">
      <c r="A308" s="9" t="s">
        <v>68</v>
      </c>
      <c r="B308" s="1">
        <v>213</v>
      </c>
      <c r="C308" s="1" t="s">
        <v>133</v>
      </c>
      <c r="D308" s="11">
        <v>36</v>
      </c>
      <c r="E308" s="10" t="s">
        <v>314</v>
      </c>
      <c r="F308" s="10" t="str">
        <f t="shared" si="4"/>
        <v>21336CD163</v>
      </c>
      <c r="G308" s="12">
        <v>88150</v>
      </c>
      <c r="H308" s="9" t="s">
        <v>351</v>
      </c>
      <c r="I308" s="29">
        <v>1</v>
      </c>
    </row>
    <row r="309" spans="1:9" ht="25.5">
      <c r="A309" s="9" t="s">
        <v>68</v>
      </c>
      <c r="B309" s="1">
        <v>213</v>
      </c>
      <c r="C309" s="1" t="s">
        <v>133</v>
      </c>
      <c r="D309" s="11">
        <v>42</v>
      </c>
      <c r="E309" s="10" t="s">
        <v>134</v>
      </c>
      <c r="F309" s="10" t="str">
        <f t="shared" si="4"/>
        <v>21342CD20</v>
      </c>
      <c r="G309" s="12">
        <v>32000</v>
      </c>
      <c r="H309" s="9" t="s">
        <v>351</v>
      </c>
      <c r="I309" s="29">
        <v>1</v>
      </c>
    </row>
    <row r="310" spans="1:9" ht="25.5">
      <c r="A310" s="9" t="s">
        <v>68</v>
      </c>
      <c r="B310" s="1">
        <v>213</v>
      </c>
      <c r="C310" s="1" t="s">
        <v>133</v>
      </c>
      <c r="D310" s="11">
        <v>63</v>
      </c>
      <c r="E310" s="10" t="s">
        <v>315</v>
      </c>
      <c r="F310" s="10" t="str">
        <f t="shared" si="4"/>
        <v>21363CD45 LCA</v>
      </c>
      <c r="G310" s="12">
        <v>32000</v>
      </c>
      <c r="H310" s="9" t="s">
        <v>351</v>
      </c>
      <c r="I310" s="29">
        <v>1</v>
      </c>
    </row>
    <row r="311" spans="1:9" ht="25.5">
      <c r="A311" s="9" t="s">
        <v>68</v>
      </c>
      <c r="B311" s="1">
        <v>213</v>
      </c>
      <c r="C311" s="1" t="s">
        <v>133</v>
      </c>
      <c r="D311" s="11">
        <v>79</v>
      </c>
      <c r="E311" s="10" t="s">
        <v>316</v>
      </c>
      <c r="F311" s="10" t="str">
        <f t="shared" si="4"/>
        <v xml:space="preserve">21379CD8 </v>
      </c>
      <c r="G311" s="12">
        <v>16000</v>
      </c>
      <c r="H311" s="9" t="s">
        <v>351</v>
      </c>
      <c r="I311" s="29">
        <v>1</v>
      </c>
    </row>
    <row r="312" spans="1:9" ht="25.5">
      <c r="A312" s="9" t="s">
        <v>68</v>
      </c>
      <c r="B312" s="1">
        <v>213</v>
      </c>
      <c r="C312" s="1" t="s">
        <v>133</v>
      </c>
      <c r="D312" s="11">
        <v>80</v>
      </c>
      <c r="E312" s="10" t="s">
        <v>317</v>
      </c>
      <c r="F312" s="10" t="str">
        <f t="shared" si="4"/>
        <v xml:space="preserve">21380CD99 </v>
      </c>
      <c r="G312" s="12">
        <v>32000</v>
      </c>
      <c r="H312" s="9" t="s">
        <v>351</v>
      </c>
      <c r="I312" s="29">
        <v>1</v>
      </c>
    </row>
    <row r="313" spans="1:9" ht="25.5">
      <c r="A313" s="9" t="s">
        <v>68</v>
      </c>
      <c r="B313" s="1">
        <v>213</v>
      </c>
      <c r="C313" s="1" t="s">
        <v>133</v>
      </c>
      <c r="D313" s="11">
        <v>82</v>
      </c>
      <c r="E313" s="10" t="s">
        <v>318</v>
      </c>
      <c r="F313" s="10" t="str">
        <f t="shared" si="4"/>
        <v>21382CDX2</v>
      </c>
      <c r="G313" s="12">
        <v>32000</v>
      </c>
      <c r="H313" s="9" t="s">
        <v>351</v>
      </c>
      <c r="I313" s="29">
        <v>2</v>
      </c>
    </row>
    <row r="314" spans="1:9" ht="25.5">
      <c r="A314" s="9" t="s">
        <v>68</v>
      </c>
      <c r="B314" s="1">
        <v>213</v>
      </c>
      <c r="C314" s="1" t="s">
        <v>133</v>
      </c>
      <c r="D314" s="11">
        <v>84</v>
      </c>
      <c r="E314" s="10" t="s">
        <v>319</v>
      </c>
      <c r="F314" s="10" t="str">
        <f t="shared" si="4"/>
        <v>21384CEA monkl.</v>
      </c>
      <c r="G314" s="12">
        <v>32000</v>
      </c>
      <c r="H314" s="9" t="s">
        <v>351</v>
      </c>
      <c r="I314" s="29">
        <v>1</v>
      </c>
    </row>
    <row r="315" spans="1:9" ht="25.5">
      <c r="A315" s="9" t="s">
        <v>68</v>
      </c>
      <c r="B315" s="1">
        <v>213</v>
      </c>
      <c r="C315" s="1" t="s">
        <v>133</v>
      </c>
      <c r="D315" s="11">
        <v>88</v>
      </c>
      <c r="E315" s="10" t="s">
        <v>320</v>
      </c>
      <c r="F315" s="10" t="str">
        <f t="shared" si="4"/>
        <v>21388Cyclin  D1</v>
      </c>
      <c r="G315" s="12">
        <v>32000</v>
      </c>
      <c r="H315" s="9" t="s">
        <v>351</v>
      </c>
      <c r="I315" s="29">
        <v>1</v>
      </c>
    </row>
    <row r="316" spans="1:9" ht="25.5">
      <c r="A316" s="9" t="s">
        <v>68</v>
      </c>
      <c r="B316" s="1">
        <v>213</v>
      </c>
      <c r="C316" s="1" t="s">
        <v>133</v>
      </c>
      <c r="D316" s="11">
        <v>99</v>
      </c>
      <c r="E316" s="10" t="s">
        <v>321</v>
      </c>
      <c r="F316" s="10" t="str">
        <f t="shared" si="4"/>
        <v>21399Cytokeratin AE1/AE3</v>
      </c>
      <c r="G316" s="12">
        <v>32000</v>
      </c>
      <c r="H316" s="9" t="s">
        <v>351</v>
      </c>
      <c r="I316" s="29">
        <v>1</v>
      </c>
    </row>
    <row r="317" spans="1:9" ht="25.5">
      <c r="A317" s="9" t="s">
        <v>68</v>
      </c>
      <c r="B317" s="1">
        <v>213</v>
      </c>
      <c r="C317" s="1" t="s">
        <v>133</v>
      </c>
      <c r="D317" s="11">
        <v>102</v>
      </c>
      <c r="E317" s="10" t="s">
        <v>322</v>
      </c>
      <c r="F317" s="10" t="str">
        <f t="shared" si="4"/>
        <v>213102Cytokeratin 7</v>
      </c>
      <c r="G317" s="12">
        <v>32000</v>
      </c>
      <c r="H317" s="9" t="s">
        <v>351</v>
      </c>
      <c r="I317" s="29">
        <v>1</v>
      </c>
    </row>
    <row r="318" spans="1:9" ht="25.5">
      <c r="A318" s="9" t="s">
        <v>68</v>
      </c>
      <c r="B318" s="1">
        <v>213</v>
      </c>
      <c r="C318" s="1" t="s">
        <v>133</v>
      </c>
      <c r="D318" s="11">
        <v>116</v>
      </c>
      <c r="E318" s="10" t="s">
        <v>323</v>
      </c>
      <c r="F318" s="10" t="str">
        <f t="shared" si="4"/>
        <v xml:space="preserve">213116Desmin  </v>
      </c>
      <c r="G318" s="12">
        <v>32000</v>
      </c>
      <c r="H318" s="9" t="s">
        <v>351</v>
      </c>
      <c r="I318" s="29">
        <v>1</v>
      </c>
    </row>
    <row r="319" spans="1:9" ht="38.25">
      <c r="A319" s="9" t="s">
        <v>68</v>
      </c>
      <c r="B319" s="1">
        <v>213</v>
      </c>
      <c r="C319" s="1" t="s">
        <v>133</v>
      </c>
      <c r="D319" s="11">
        <v>122</v>
      </c>
      <c r="E319" s="10" t="s">
        <v>324</v>
      </c>
      <c r="F319" s="10" t="str">
        <f t="shared" si="4"/>
        <v>213122Epithelial Membrane Antigen (EMA)</v>
      </c>
      <c r="G319" s="12">
        <v>16000</v>
      </c>
      <c r="H319" s="9" t="s">
        <v>351</v>
      </c>
      <c r="I319" s="29">
        <v>1</v>
      </c>
    </row>
    <row r="320" spans="1:9" ht="25.5">
      <c r="A320" s="9" t="s">
        <v>68</v>
      </c>
      <c r="B320" s="1">
        <v>213</v>
      </c>
      <c r="C320" s="1" t="s">
        <v>133</v>
      </c>
      <c r="D320" s="11">
        <v>148</v>
      </c>
      <c r="E320" s="10" t="s">
        <v>325</v>
      </c>
      <c r="F320" s="10" t="str">
        <f t="shared" si="4"/>
        <v>213148Kappa light chains</v>
      </c>
      <c r="G320" s="12">
        <v>32000</v>
      </c>
      <c r="H320" s="9" t="s">
        <v>351</v>
      </c>
      <c r="I320" s="29">
        <v>1</v>
      </c>
    </row>
    <row r="321" spans="1:9" ht="25.5">
      <c r="A321" s="9" t="s">
        <v>68</v>
      </c>
      <c r="B321" s="1">
        <v>213</v>
      </c>
      <c r="C321" s="1" t="s">
        <v>133</v>
      </c>
      <c r="D321" s="11">
        <v>150</v>
      </c>
      <c r="E321" s="10" t="s">
        <v>135</v>
      </c>
      <c r="F321" s="10" t="str">
        <f t="shared" si="4"/>
        <v>213150Ki-67</v>
      </c>
      <c r="G321" s="12">
        <v>32000</v>
      </c>
      <c r="H321" s="9" t="s">
        <v>351</v>
      </c>
      <c r="I321" s="29">
        <v>1</v>
      </c>
    </row>
    <row r="322" spans="1:9" ht="25.5">
      <c r="A322" s="9" t="s">
        <v>68</v>
      </c>
      <c r="B322" s="1">
        <v>213</v>
      </c>
      <c r="C322" s="1" t="s">
        <v>133</v>
      </c>
      <c r="D322" s="11">
        <v>166</v>
      </c>
      <c r="E322" s="10" t="s">
        <v>326</v>
      </c>
      <c r="F322" s="10" t="str">
        <f t="shared" ref="F322:F332" si="5">+B322&amp;D322&amp;E322</f>
        <v>213166Myeloperoxidase</v>
      </c>
      <c r="G322" s="12">
        <v>32000</v>
      </c>
      <c r="H322" s="9" t="s">
        <v>351</v>
      </c>
      <c r="I322" s="29">
        <v>1</v>
      </c>
    </row>
    <row r="323" spans="1:9" ht="25.5">
      <c r="A323" s="9" t="s">
        <v>68</v>
      </c>
      <c r="B323" s="1">
        <v>213</v>
      </c>
      <c r="C323" s="1" t="s">
        <v>133</v>
      </c>
      <c r="D323" s="11">
        <v>177</v>
      </c>
      <c r="E323" s="10" t="s">
        <v>327</v>
      </c>
      <c r="F323" s="10" t="str">
        <f t="shared" si="5"/>
        <v>213177MUC5</v>
      </c>
      <c r="G323" s="12">
        <v>32000</v>
      </c>
      <c r="H323" s="9" t="s">
        <v>351</v>
      </c>
      <c r="I323" s="29">
        <v>1</v>
      </c>
    </row>
    <row r="324" spans="1:9" ht="25.5">
      <c r="A324" s="9" t="s">
        <v>68</v>
      </c>
      <c r="B324" s="1">
        <v>213</v>
      </c>
      <c r="C324" s="1" t="s">
        <v>133</v>
      </c>
      <c r="D324" s="11">
        <v>179</v>
      </c>
      <c r="E324" s="10" t="s">
        <v>328</v>
      </c>
      <c r="F324" s="10" t="str">
        <f t="shared" si="5"/>
        <v>213179Napsin A</v>
      </c>
      <c r="G324" s="12">
        <v>58000</v>
      </c>
      <c r="H324" s="9" t="s">
        <v>351</v>
      </c>
      <c r="I324" s="29">
        <v>1</v>
      </c>
    </row>
    <row r="325" spans="1:9" ht="25.5">
      <c r="A325" s="9" t="s">
        <v>68</v>
      </c>
      <c r="B325" s="1">
        <v>213</v>
      </c>
      <c r="C325" s="1" t="s">
        <v>133</v>
      </c>
      <c r="D325" s="11">
        <v>189</v>
      </c>
      <c r="E325" s="10" t="s">
        <v>329</v>
      </c>
      <c r="F325" s="10" t="str">
        <f t="shared" si="5"/>
        <v xml:space="preserve">213189PAX8 </v>
      </c>
      <c r="G325" s="12">
        <v>91200</v>
      </c>
      <c r="H325" s="9" t="s">
        <v>351</v>
      </c>
      <c r="I325" s="29">
        <v>1</v>
      </c>
    </row>
    <row r="326" spans="1:9" ht="38.25">
      <c r="A326" s="9" t="s">
        <v>68</v>
      </c>
      <c r="B326" s="1">
        <v>213</v>
      </c>
      <c r="C326" s="1" t="s">
        <v>133</v>
      </c>
      <c r="D326" s="11">
        <v>209</v>
      </c>
      <c r="E326" s="10" t="s">
        <v>330</v>
      </c>
      <c r="F326" s="10" t="str">
        <f t="shared" si="5"/>
        <v>213209Terminal Deoxynucleotidyl Transferase (TdT)</v>
      </c>
      <c r="G326" s="12">
        <v>32000</v>
      </c>
      <c r="H326" s="9" t="s">
        <v>351</v>
      </c>
      <c r="I326" s="29">
        <v>1</v>
      </c>
    </row>
    <row r="327" spans="1:9" ht="25.5">
      <c r="A327" s="9" t="s">
        <v>68</v>
      </c>
      <c r="B327" s="1">
        <v>213</v>
      </c>
      <c r="C327" s="1" t="s">
        <v>133</v>
      </c>
      <c r="D327" s="11">
        <v>216</v>
      </c>
      <c r="E327" s="10" t="s">
        <v>331</v>
      </c>
      <c r="F327" s="10" t="str">
        <f t="shared" si="5"/>
        <v>213216Synaptophysin</v>
      </c>
      <c r="G327" s="12">
        <v>32000</v>
      </c>
      <c r="H327" s="9" t="s">
        <v>351</v>
      </c>
      <c r="I327" s="29">
        <v>2</v>
      </c>
    </row>
    <row r="328" spans="1:9" ht="25.5">
      <c r="A328" s="9" t="s">
        <v>68</v>
      </c>
      <c r="B328" s="1">
        <v>213</v>
      </c>
      <c r="C328" s="1" t="s">
        <v>133</v>
      </c>
      <c r="D328" s="11">
        <v>230</v>
      </c>
      <c r="E328" s="10" t="s">
        <v>332</v>
      </c>
      <c r="F328" s="10" t="str">
        <f t="shared" si="5"/>
        <v>213230KIT ZA VIZUELIZACIJU</v>
      </c>
      <c r="G328" s="12">
        <v>221000</v>
      </c>
      <c r="H328" s="9" t="s">
        <v>351</v>
      </c>
      <c r="I328" s="29">
        <v>1</v>
      </c>
    </row>
    <row r="329" spans="1:9" ht="25.5">
      <c r="A329" s="9" t="s">
        <v>68</v>
      </c>
      <c r="B329" s="1">
        <v>213</v>
      </c>
      <c r="C329" s="1" t="s">
        <v>133</v>
      </c>
      <c r="D329" s="11">
        <v>232</v>
      </c>
      <c r="E329" s="10" t="s">
        <v>333</v>
      </c>
      <c r="F329" s="10" t="str">
        <f t="shared" si="5"/>
        <v>213232Mouse Linker</v>
      </c>
      <c r="G329" s="12">
        <v>20000</v>
      </c>
      <c r="H329" s="9" t="s">
        <v>351</v>
      </c>
      <c r="I329" s="29">
        <v>1</v>
      </c>
    </row>
    <row r="330" spans="1:9" ht="25.5">
      <c r="A330" s="9" t="s">
        <v>68</v>
      </c>
      <c r="B330" s="1">
        <v>213</v>
      </c>
      <c r="C330" s="1" t="s">
        <v>133</v>
      </c>
      <c r="D330" s="11">
        <v>233</v>
      </c>
      <c r="E330" s="10" t="s">
        <v>334</v>
      </c>
      <c r="F330" s="10" t="str">
        <f t="shared" si="5"/>
        <v>213233TRS Low Ph</v>
      </c>
      <c r="G330" s="12">
        <v>45000</v>
      </c>
      <c r="H330" s="9" t="s">
        <v>351</v>
      </c>
      <c r="I330" s="29">
        <v>1</v>
      </c>
    </row>
    <row r="331" spans="1:9" ht="25.5">
      <c r="A331" s="9" t="s">
        <v>68</v>
      </c>
      <c r="B331" s="1">
        <v>213</v>
      </c>
      <c r="C331" s="1" t="s">
        <v>133</v>
      </c>
      <c r="D331" s="11">
        <v>235</v>
      </c>
      <c r="E331" s="10" t="s">
        <v>335</v>
      </c>
      <c r="F331" s="10" t="str">
        <f t="shared" si="5"/>
        <v>213235Semual Label kit</v>
      </c>
      <c r="G331" s="12">
        <v>16000</v>
      </c>
      <c r="H331" s="9" t="s">
        <v>351</v>
      </c>
      <c r="I331" s="29">
        <v>1</v>
      </c>
    </row>
    <row r="332" spans="1:9" ht="25.5">
      <c r="A332" s="9" t="s">
        <v>68</v>
      </c>
      <c r="B332" s="1">
        <v>213</v>
      </c>
      <c r="C332" s="1" t="s">
        <v>133</v>
      </c>
      <c r="D332" s="11">
        <v>241</v>
      </c>
      <c r="E332" s="10" t="s">
        <v>336</v>
      </c>
      <c r="F332" s="10" t="str">
        <f t="shared" si="5"/>
        <v>213241TTF-1 (Thyroid Transcription Factor-1)</v>
      </c>
      <c r="G332" s="12">
        <v>32000</v>
      </c>
      <c r="H332" s="9" t="s">
        <v>351</v>
      </c>
      <c r="I332" s="29">
        <v>1</v>
      </c>
    </row>
  </sheetData>
  <autoFilter ref="A1:I338" xr:uid="{2C2CB234-3A5B-4627-92AB-1596B31654F6}"/>
  <sortState ref="A2:H407">
    <sortCondition ref="B2:B407"/>
    <sortCondition ref="D2:D407"/>
  </sortState>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III kvartal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nikoleta.ninkovic</dc:creator>
  <cp:lastModifiedBy>Milos Lazic</cp:lastModifiedBy>
  <cp:lastPrinted>2020-03-11T07:59:33Z</cp:lastPrinted>
  <dcterms:created xsi:type="dcterms:W3CDTF">2020-02-03T10:45:14Z</dcterms:created>
  <dcterms:modified xsi:type="dcterms:W3CDTF">2020-11-14T10:00:41Z</dcterms:modified>
</cp:coreProperties>
</file>