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0E67E3AB-523F-4BEA-A70D-E80798FBE87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1" l="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F2" i="31"/>
</calcChain>
</file>

<file path=xl/sharedStrings.xml><?xml version="1.0" encoding="utf-8"?>
<sst xmlns="http://schemas.openxmlformats.org/spreadsheetml/2006/main" count="312" uniqueCount="108">
  <si>
    <t>von Willebrand Factor Activity</t>
  </si>
  <si>
    <t xml:space="preserve">TPO AB reagens </t>
  </si>
  <si>
    <t>TPO Ab kalibrator</t>
  </si>
  <si>
    <t>Reagensi i potrošni materijal za aparat automatski koagulometar model ACL ELITE Pro, proizvođač  Instrumentation Laboratory</t>
  </si>
  <si>
    <t>Reagensi i potrošni materijal za imunohemijske analizatore model ACCESS; DxI600 i DxI800, proizvođač Beckman Coulte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</si>
  <si>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</si>
  <si>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</si>
  <si>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</si>
  <si>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</si>
  <si>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</si>
  <si>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</si>
  <si>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</si>
  <si>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Makler d.o.o</t>
  </si>
  <si>
    <t>Institut za zdravstvenu zaštitu dece i omladine Vojvodine</t>
  </si>
  <si>
    <t>Reagensi i potrošni materijal za aparat  Nihon Kohden Mek-6510K</t>
  </si>
  <si>
    <t xml:space="preserve">Isotonac 4 </t>
  </si>
  <si>
    <t xml:space="preserve">Cleanac 3  </t>
  </si>
  <si>
    <t>Cleanac 5L</t>
  </si>
  <si>
    <t xml:space="preserve">Kontrolna krv za hematologiju low, normal, high) </t>
  </si>
  <si>
    <t>Reagensi i potrošni materijal za aparat ADVIA 120, ADVIA 2120, ADVIA 2120i</t>
  </si>
  <si>
    <t>Perox Sheath</t>
  </si>
  <si>
    <t>Sheath Rinse</t>
  </si>
  <si>
    <t>CSF Reagent</t>
  </si>
  <si>
    <t>EZ Wash</t>
  </si>
  <si>
    <t>TESTPoint Normal (3:1)</t>
  </si>
  <si>
    <t>CSF Controls</t>
  </si>
  <si>
    <t>Reagensi i potrošni materijal -Hematološki analizator: ABX Pentra XL R80, ABX Pentra 80,Pentra ES 60, Pentra MS CRP</t>
  </si>
  <si>
    <t>Lysebio</t>
  </si>
  <si>
    <t>Basolyse II</t>
  </si>
  <si>
    <t>Diluent</t>
  </si>
  <si>
    <t>Cleaner</t>
  </si>
  <si>
    <t>von Willebrand Factor Antigen</t>
  </si>
  <si>
    <t xml:space="preserve">Calibration Plasma </t>
  </si>
  <si>
    <t xml:space="preserve">Normal Control Assayed </t>
  </si>
  <si>
    <t>Reagensi i potrošni materijal za aparat automatski koagulometar modelACL TOP,proizvođač  Instrumentation Laboratory</t>
  </si>
  <si>
    <t xml:space="preserve">RecombiPlasTin 2G 5 x 8 mL </t>
  </si>
  <si>
    <t>APTT -SP</t>
  </si>
  <si>
    <t xml:space="preserve">Q.F.A. Thrombin 10 x 2 mL </t>
  </si>
  <si>
    <t>Cleaning Solution (Clean A)</t>
  </si>
  <si>
    <t>Cleaning Agent (Clean B)</t>
  </si>
  <si>
    <t xml:space="preserve">Rinse Solution </t>
  </si>
  <si>
    <t>Reagensi i potrošni materijal za imunohemijske analizatore model VICTOR 2</t>
  </si>
  <si>
    <t>DELFIA neo TSH KIT (10 PLATES)</t>
  </si>
  <si>
    <t>Neonatal sample collection card</t>
  </si>
  <si>
    <t>TOTAL T3 reagens</t>
  </si>
  <si>
    <t>TOTAL T4 reagens</t>
  </si>
  <si>
    <t>HGH reagens</t>
  </si>
  <si>
    <t>hTSH reagens</t>
  </si>
  <si>
    <t>Vitamin D reagens</t>
  </si>
  <si>
    <t>Reagensi i potrošni materijal za imunohemijske analizatore model SIEMENS (Advia Centaur CP, Advia Centaur XP, Advia Centaur XPT)</t>
  </si>
  <si>
    <t>ADVIA Centaur® PCT</t>
  </si>
  <si>
    <t>Kontrolni materijal, proizvođač BioRad</t>
  </si>
  <si>
    <t>LIQUICHEK URINE CHEMISTRY CONTROL LVL 1 12X10ML</t>
  </si>
  <si>
    <t>ETHANOL/AMMONIA LIQUID II 6X3ML</t>
  </si>
  <si>
    <t>Reagensi i potrošni materijal za aparat SIMENS RAPID POINT 500</t>
  </si>
  <si>
    <t>Ketridž 250 analiza</t>
  </si>
  <si>
    <t>Wash/Waste ketridž</t>
  </si>
  <si>
    <t>RapidQC Comlete,Level 2</t>
  </si>
  <si>
    <t>Kapilare za gasne analize,hepar.150ul</t>
  </si>
  <si>
    <t>Metalne iglice za kapilare</t>
  </si>
  <si>
    <t xml:space="preserve">Ketridž 750 </t>
  </si>
  <si>
    <t>Termo papir</t>
  </si>
  <si>
    <t>Reagensi i potrošni materijal za gasni analizator GEM Premier 5000, proizvođač Instrumentation Laboratory</t>
  </si>
  <si>
    <t>GEM cartridge IQM (450 analiza)</t>
  </si>
  <si>
    <t>Laboratorijski testovi i reagensi za aparat  ADVIA CENTAUR CP, proizvođača Siemens Healthcare Diagnostics GmbH</t>
  </si>
  <si>
    <t>WASH 1</t>
  </si>
  <si>
    <t>Potrošni materijal za aparat Bactec 9050/9120/9240/FX40/MGIT960</t>
  </si>
  <si>
    <t xml:space="preserve">HEMOKULTURE dečije </t>
  </si>
  <si>
    <t>Reagensi za biohemijski analizator AU 480  (Beckman Coulter)</t>
  </si>
  <si>
    <t>ALT</t>
  </si>
  <si>
    <t>AST</t>
  </si>
  <si>
    <t>Bilirubin  direktni</t>
  </si>
  <si>
    <t>Gvoždje</t>
  </si>
  <si>
    <t>HDL holesterol kalibrator</t>
  </si>
  <si>
    <t>HDL/LDL holesterol kontrolni serum</t>
  </si>
  <si>
    <t>Ig A</t>
  </si>
  <si>
    <t>Ig E</t>
  </si>
  <si>
    <t>Ig G</t>
  </si>
  <si>
    <t>Ig M</t>
  </si>
  <si>
    <t>ISE buffer</t>
  </si>
  <si>
    <t>Cleaning Solution</t>
  </si>
  <si>
    <t>ISE Mid Standard</t>
  </si>
  <si>
    <t>ITA kontrola nivo 2</t>
  </si>
  <si>
    <t>Magnezijum</t>
  </si>
  <si>
    <t>Mokraćna kiselina</t>
  </si>
  <si>
    <t>Serum Protein Multi Calibrator (ASO, C3, C4, CRP, ferritin, IgA, IgG, IgM, TRF)</t>
  </si>
  <si>
    <t>UIBC</t>
  </si>
  <si>
    <t>Metotreksat kontrola</t>
  </si>
  <si>
    <t xml:space="preserve">Proteinin u urinu </t>
  </si>
  <si>
    <t>Kreatinin enzimski</t>
  </si>
  <si>
    <t>Amonijak</t>
  </si>
  <si>
    <t>Reagensi za hloridometar</t>
  </si>
  <si>
    <t>Macroduct Supply kit</t>
  </si>
  <si>
    <t>Elektrohemijski glukoza analizator Super GL (Dr Muller)</t>
  </si>
  <si>
    <t>Reakcione čašice (Hemolysate system solution 1,5 ml)</t>
  </si>
  <si>
    <t>Hemolysate system solution</t>
  </si>
  <si>
    <t>Senzor</t>
  </si>
  <si>
    <t>Kontrola N</t>
  </si>
  <si>
    <t>Kontrola P</t>
  </si>
  <si>
    <t>Glukoza Calibration solution</t>
  </si>
  <si>
    <t>Key Card</t>
  </si>
  <si>
    <t>Superlab d.o.o</t>
  </si>
  <si>
    <t>Interlab Exim I Eurodijagnostika</t>
  </si>
  <si>
    <t>Labteh d.o.o i Remed d.o.o.</t>
  </si>
  <si>
    <t>Remed d.o.o i Stiga d.o.o</t>
  </si>
  <si>
    <t>Vicor d.o.o</t>
  </si>
  <si>
    <t>Eliteh SR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</si>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</sst>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6D5F3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1" applyNumberFormat="0" applyAlignment="0" applyProtection="0"/>
    <xf numFmtId="0" fontId="24" fillId="8" borderId="11" applyNumberFormat="0" applyAlignment="0" applyProtection="0"/>
    <xf numFmtId="0" fontId="7" fillId="24" borderId="12" applyNumberFormat="0" applyFont="0" applyAlignment="0" applyProtection="0"/>
    <xf numFmtId="0" fontId="27" fillId="21" borderId="13" applyNumberFormat="0" applyAlignment="0" applyProtection="0"/>
    <xf numFmtId="0" fontId="28" fillId="0" borderId="14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4" fillId="8" borderId="21" applyNumberFormat="0" applyAlignment="0" applyProtection="0"/>
    <xf numFmtId="0" fontId="17" fillId="21" borderId="21" applyNumberFormat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7" fillId="24" borderId="22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3" fillId="26" borderId="1" xfId="0" applyFont="1" applyFill="1" applyBorder="1" applyAlignment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33" fillId="26" borderId="23" xfId="63" applyFont="1" applyFill="1" applyBorder="1" applyAlignment="1">
      <alignment horizontal="center" vertical="center" wrapText="1"/>
    </xf>
    <xf numFmtId="4" fontId="33" fillId="26" borderId="1" xfId="63" applyNumberFormat="1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0" fontId="6" fillId="25" borderId="1" xfId="0" applyFont="1" applyFill="1" applyBorder="1" applyAlignment="1" applyProtection="1">
      <alignment horizontal="center" vertical="center"/>
      <protection locked="0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3910-BBDB-4B07-8944-CAD519D39862}">
  <dimension ref="A1:I77"/>
  <sheetViews>
    <sheetView tabSelected="1" workbookViewId="0">
      <selection activeCell="I2" sqref="I2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3.28515625" customWidth="1"/>
  </cols>
  <sheetData>
    <row r="1" spans="1:9" ht="45">
      <c r="A1" s="6" t="s">
        <v>6</v>
      </c>
      <c r="B1" s="7" t="s">
        <v>7</v>
      </c>
      <c r="C1" s="7" t="s">
        <v>8</v>
      </c>
      <c r="D1" s="8" t="s">
        <v>9</v>
      </c>
      <c r="E1" s="8" t="s">
        <v>5</v>
      </c>
      <c r="F1" s="8"/>
      <c r="G1" s="9" t="s">
        <v>10</v>
      </c>
      <c r="H1" s="7" t="s">
        <v>11</v>
      </c>
      <c r="I1" s="10" t="s">
        <v>107</v>
      </c>
    </row>
    <row r="2" spans="1:9" ht="38.25">
      <c r="A2" s="2" t="s">
        <v>13</v>
      </c>
      <c r="B2" s="1">
        <v>7</v>
      </c>
      <c r="C2" s="1" t="s">
        <v>14</v>
      </c>
      <c r="D2" s="3">
        <v>1</v>
      </c>
      <c r="E2" s="1" t="s">
        <v>15</v>
      </c>
      <c r="F2" s="1" t="str">
        <f>B2&amp;D2&amp;E2</f>
        <v xml:space="preserve">71Isotonac 4 </v>
      </c>
      <c r="G2" s="4">
        <v>5700</v>
      </c>
      <c r="H2" s="5" t="s">
        <v>101</v>
      </c>
      <c r="I2" s="11">
        <v>0</v>
      </c>
    </row>
    <row r="3" spans="1:9" ht="38.25">
      <c r="A3" s="2" t="s">
        <v>13</v>
      </c>
      <c r="B3" s="1">
        <v>7</v>
      </c>
      <c r="C3" s="1" t="s">
        <v>14</v>
      </c>
      <c r="D3" s="3">
        <v>2</v>
      </c>
      <c r="E3" s="1" t="s">
        <v>16</v>
      </c>
      <c r="F3" s="1" t="str">
        <f t="shared" ref="F3:F66" si="0">B3&amp;D3&amp;E3</f>
        <v xml:space="preserve">72Cleanac 3  </v>
      </c>
      <c r="G3" s="4">
        <v>3500</v>
      </c>
      <c r="H3" s="5" t="s">
        <v>101</v>
      </c>
      <c r="I3" s="11">
        <v>1</v>
      </c>
    </row>
    <row r="4" spans="1:9" ht="38.25">
      <c r="A4" s="2" t="s">
        <v>13</v>
      </c>
      <c r="B4" s="1">
        <v>7</v>
      </c>
      <c r="C4" s="1" t="s">
        <v>14</v>
      </c>
      <c r="D4" s="3">
        <v>3</v>
      </c>
      <c r="E4" s="1" t="s">
        <v>17</v>
      </c>
      <c r="F4" s="1" t="str">
        <f t="shared" si="0"/>
        <v>73Cleanac 5L</v>
      </c>
      <c r="G4" s="4">
        <v>5400</v>
      </c>
      <c r="H4" s="5" t="s">
        <v>101</v>
      </c>
      <c r="I4" s="11">
        <v>1</v>
      </c>
    </row>
    <row r="5" spans="1:9" ht="38.25">
      <c r="A5" s="2" t="s">
        <v>13</v>
      </c>
      <c r="B5" s="1">
        <v>7</v>
      </c>
      <c r="C5" s="1" t="s">
        <v>14</v>
      </c>
      <c r="D5" s="3">
        <v>5</v>
      </c>
      <c r="E5" s="1" t="s">
        <v>18</v>
      </c>
      <c r="F5" s="1" t="str">
        <f t="shared" si="0"/>
        <v xml:space="preserve">75Kontrolna krv za hematologiju low, normal, high) </v>
      </c>
      <c r="G5" s="4">
        <v>14400</v>
      </c>
      <c r="H5" s="5" t="s">
        <v>101</v>
      </c>
      <c r="I5" s="11">
        <v>0</v>
      </c>
    </row>
    <row r="6" spans="1:9" ht="38.25">
      <c r="A6" s="2" t="s">
        <v>13</v>
      </c>
      <c r="B6" s="1">
        <v>24</v>
      </c>
      <c r="C6" s="1" t="s">
        <v>19</v>
      </c>
      <c r="D6" s="3">
        <v>3</v>
      </c>
      <c r="E6" s="1" t="s">
        <v>20</v>
      </c>
      <c r="F6" s="1" t="str">
        <f t="shared" si="0"/>
        <v>243Perox Sheath</v>
      </c>
      <c r="G6" s="4">
        <v>39498</v>
      </c>
      <c r="H6" s="2" t="s">
        <v>102</v>
      </c>
      <c r="I6" s="11">
        <v>0</v>
      </c>
    </row>
    <row r="7" spans="1:9" ht="38.25">
      <c r="A7" s="2" t="s">
        <v>13</v>
      </c>
      <c r="B7" s="1">
        <v>24</v>
      </c>
      <c r="C7" s="1" t="s">
        <v>19</v>
      </c>
      <c r="D7" s="3">
        <v>4</v>
      </c>
      <c r="E7" s="1" t="s">
        <v>21</v>
      </c>
      <c r="F7" s="1" t="str">
        <f t="shared" si="0"/>
        <v>244Sheath Rinse</v>
      </c>
      <c r="G7" s="4">
        <v>15426</v>
      </c>
      <c r="H7" s="2" t="s">
        <v>102</v>
      </c>
      <c r="I7" s="11">
        <v>0</v>
      </c>
    </row>
    <row r="8" spans="1:9" ht="38.25">
      <c r="A8" s="2" t="s">
        <v>13</v>
      </c>
      <c r="B8" s="1">
        <v>24</v>
      </c>
      <c r="C8" s="1" t="s">
        <v>19</v>
      </c>
      <c r="D8" s="3">
        <v>6</v>
      </c>
      <c r="E8" s="1" t="s">
        <v>22</v>
      </c>
      <c r="F8" s="1" t="str">
        <f t="shared" si="0"/>
        <v>246CSF Reagent</v>
      </c>
      <c r="G8" s="4">
        <v>44172</v>
      </c>
      <c r="H8" s="2" t="s">
        <v>102</v>
      </c>
      <c r="I8" s="11">
        <v>0</v>
      </c>
    </row>
    <row r="9" spans="1:9" ht="38.25">
      <c r="A9" s="2" t="s">
        <v>13</v>
      </c>
      <c r="B9" s="1">
        <v>24</v>
      </c>
      <c r="C9" s="1" t="s">
        <v>19</v>
      </c>
      <c r="D9" s="3">
        <v>7</v>
      </c>
      <c r="E9" s="1" t="s">
        <v>23</v>
      </c>
      <c r="F9" s="1" t="str">
        <f t="shared" si="0"/>
        <v>247EZ Wash</v>
      </c>
      <c r="G9" s="4">
        <v>72403</v>
      </c>
      <c r="H9" s="2" t="s">
        <v>102</v>
      </c>
      <c r="I9" s="11">
        <v>0</v>
      </c>
    </row>
    <row r="10" spans="1:9" ht="38.25">
      <c r="A10" s="2" t="s">
        <v>13</v>
      </c>
      <c r="B10" s="1">
        <v>24</v>
      </c>
      <c r="C10" s="1" t="s">
        <v>19</v>
      </c>
      <c r="D10" s="3">
        <v>13</v>
      </c>
      <c r="E10" s="1" t="s">
        <v>24</v>
      </c>
      <c r="F10" s="1" t="str">
        <f t="shared" si="0"/>
        <v>2413TESTPoint Normal (3:1)</v>
      </c>
      <c r="G10" s="4">
        <v>22305</v>
      </c>
      <c r="H10" s="2" t="s">
        <v>102</v>
      </c>
      <c r="I10" s="11">
        <v>0</v>
      </c>
    </row>
    <row r="11" spans="1:9" ht="38.25">
      <c r="A11" s="2" t="s">
        <v>13</v>
      </c>
      <c r="B11" s="1">
        <v>24</v>
      </c>
      <c r="C11" s="1" t="s">
        <v>19</v>
      </c>
      <c r="D11" s="3">
        <v>17</v>
      </c>
      <c r="E11" s="1" t="s">
        <v>25</v>
      </c>
      <c r="F11" s="1" t="str">
        <f t="shared" si="0"/>
        <v>2417CSF Controls</v>
      </c>
      <c r="G11" s="4">
        <v>21518</v>
      </c>
      <c r="H11" s="2" t="s">
        <v>102</v>
      </c>
      <c r="I11" s="11">
        <v>0</v>
      </c>
    </row>
    <row r="12" spans="1:9" ht="63.75">
      <c r="A12" s="2" t="s">
        <v>13</v>
      </c>
      <c r="B12" s="1">
        <v>28</v>
      </c>
      <c r="C12" s="1" t="s">
        <v>26</v>
      </c>
      <c r="D12" s="3">
        <v>6</v>
      </c>
      <c r="E12" s="1" t="s">
        <v>27</v>
      </c>
      <c r="F12" s="1" t="str">
        <f t="shared" si="0"/>
        <v>286Lysebio</v>
      </c>
      <c r="G12" s="4">
        <v>8500</v>
      </c>
      <c r="H12" s="2" t="s">
        <v>103</v>
      </c>
      <c r="I12" s="11">
        <v>0</v>
      </c>
    </row>
    <row r="13" spans="1:9" ht="63.75">
      <c r="A13" s="2" t="s">
        <v>13</v>
      </c>
      <c r="B13" s="1">
        <v>28</v>
      </c>
      <c r="C13" s="1" t="s">
        <v>26</v>
      </c>
      <c r="D13" s="3">
        <v>8</v>
      </c>
      <c r="E13" s="1" t="s">
        <v>28</v>
      </c>
      <c r="F13" s="1" t="str">
        <f t="shared" si="0"/>
        <v>288Basolyse II</v>
      </c>
      <c r="G13" s="4">
        <v>8200</v>
      </c>
      <c r="H13" s="2" t="s">
        <v>103</v>
      </c>
      <c r="I13" s="11">
        <v>0</v>
      </c>
    </row>
    <row r="14" spans="1:9" ht="63.75">
      <c r="A14" s="2" t="s">
        <v>13</v>
      </c>
      <c r="B14" s="1">
        <v>28</v>
      </c>
      <c r="C14" s="1" t="s">
        <v>26</v>
      </c>
      <c r="D14" s="3">
        <v>13</v>
      </c>
      <c r="E14" s="1" t="s">
        <v>29</v>
      </c>
      <c r="F14" s="1" t="str">
        <f t="shared" si="0"/>
        <v>2813Diluent</v>
      </c>
      <c r="G14" s="4">
        <v>18000</v>
      </c>
      <c r="H14" s="2" t="s">
        <v>103</v>
      </c>
      <c r="I14" s="11">
        <v>0</v>
      </c>
    </row>
    <row r="15" spans="1:9" ht="63.75">
      <c r="A15" s="2" t="s">
        <v>13</v>
      </c>
      <c r="B15" s="1">
        <v>28</v>
      </c>
      <c r="C15" s="1" t="s">
        <v>26</v>
      </c>
      <c r="D15" s="3">
        <v>18</v>
      </c>
      <c r="E15" s="1" t="s">
        <v>30</v>
      </c>
      <c r="F15" s="1" t="str">
        <f t="shared" si="0"/>
        <v>2818Cleaner</v>
      </c>
      <c r="G15" s="4">
        <v>3990</v>
      </c>
      <c r="H15" s="2" t="s">
        <v>103</v>
      </c>
      <c r="I15" s="11">
        <v>0</v>
      </c>
    </row>
    <row r="16" spans="1:9" ht="51">
      <c r="A16" s="2" t="s">
        <v>13</v>
      </c>
      <c r="B16" s="1">
        <v>41</v>
      </c>
      <c r="C16" s="1" t="s">
        <v>3</v>
      </c>
      <c r="D16" s="3">
        <v>25</v>
      </c>
      <c r="E16" s="1" t="s">
        <v>31</v>
      </c>
      <c r="F16" s="1" t="str">
        <f t="shared" si="0"/>
        <v>4125von Willebrand Factor Antigen</v>
      </c>
      <c r="G16" s="4">
        <v>47447</v>
      </c>
      <c r="H16" s="5" t="s">
        <v>12</v>
      </c>
      <c r="I16" s="11">
        <v>0</v>
      </c>
    </row>
    <row r="17" spans="1:9" ht="51">
      <c r="A17" s="2" t="s">
        <v>13</v>
      </c>
      <c r="B17" s="1">
        <v>41</v>
      </c>
      <c r="C17" s="1" t="s">
        <v>3</v>
      </c>
      <c r="D17" s="3">
        <v>26</v>
      </c>
      <c r="E17" s="1" t="s">
        <v>0</v>
      </c>
      <c r="F17" s="1" t="str">
        <f t="shared" si="0"/>
        <v>4126von Willebrand Factor Activity</v>
      </c>
      <c r="G17" s="4">
        <v>79882</v>
      </c>
      <c r="H17" s="5" t="s">
        <v>12</v>
      </c>
      <c r="I17" s="11">
        <v>1</v>
      </c>
    </row>
    <row r="18" spans="1:9" ht="51">
      <c r="A18" s="2" t="s">
        <v>13</v>
      </c>
      <c r="B18" s="1">
        <v>41</v>
      </c>
      <c r="C18" s="1" t="s">
        <v>3</v>
      </c>
      <c r="D18" s="3">
        <v>36</v>
      </c>
      <c r="E18" s="1" t="s">
        <v>32</v>
      </c>
      <c r="F18" s="1" t="str">
        <f t="shared" si="0"/>
        <v xml:space="preserve">4136Calibration Plasma </v>
      </c>
      <c r="G18" s="4">
        <v>18184</v>
      </c>
      <c r="H18" s="5" t="s">
        <v>12</v>
      </c>
      <c r="I18" s="11">
        <v>0</v>
      </c>
    </row>
    <row r="19" spans="1:9" ht="51">
      <c r="A19" s="2" t="s">
        <v>13</v>
      </c>
      <c r="B19" s="1">
        <v>41</v>
      </c>
      <c r="C19" s="1" t="s">
        <v>3</v>
      </c>
      <c r="D19" s="3">
        <v>38</v>
      </c>
      <c r="E19" s="1" t="s">
        <v>33</v>
      </c>
      <c r="F19" s="1" t="str">
        <f t="shared" si="0"/>
        <v xml:space="preserve">4138Normal Control Assayed </v>
      </c>
      <c r="G19" s="4">
        <v>17799</v>
      </c>
      <c r="H19" s="5" t="s">
        <v>12</v>
      </c>
      <c r="I19" s="11">
        <v>0</v>
      </c>
    </row>
    <row r="20" spans="1:9" ht="51">
      <c r="A20" s="2" t="s">
        <v>13</v>
      </c>
      <c r="B20" s="1">
        <v>42</v>
      </c>
      <c r="C20" s="1" t="s">
        <v>34</v>
      </c>
      <c r="D20" s="3">
        <v>1</v>
      </c>
      <c r="E20" s="1" t="s">
        <v>35</v>
      </c>
      <c r="F20" s="1" t="str">
        <f t="shared" si="0"/>
        <v xml:space="preserve">421RecombiPlasTin 2G 5 x 8 mL </v>
      </c>
      <c r="G20" s="4">
        <v>8044</v>
      </c>
      <c r="H20" s="5" t="s">
        <v>12</v>
      </c>
      <c r="I20" s="11">
        <v>0</v>
      </c>
    </row>
    <row r="21" spans="1:9" ht="51">
      <c r="A21" s="2" t="s">
        <v>13</v>
      </c>
      <c r="B21" s="1">
        <v>42</v>
      </c>
      <c r="C21" s="1" t="s">
        <v>34</v>
      </c>
      <c r="D21" s="3">
        <v>4</v>
      </c>
      <c r="E21" s="1" t="s">
        <v>36</v>
      </c>
      <c r="F21" s="1" t="str">
        <f t="shared" si="0"/>
        <v>424APTT -SP</v>
      </c>
      <c r="G21" s="4">
        <v>15523</v>
      </c>
      <c r="H21" s="5" t="s">
        <v>12</v>
      </c>
      <c r="I21" s="11">
        <v>0</v>
      </c>
    </row>
    <row r="22" spans="1:9" ht="51">
      <c r="A22" s="2" t="s">
        <v>13</v>
      </c>
      <c r="B22" s="1">
        <v>42</v>
      </c>
      <c r="C22" s="1" t="s">
        <v>34</v>
      </c>
      <c r="D22" s="3">
        <v>8</v>
      </c>
      <c r="E22" s="1" t="s">
        <v>37</v>
      </c>
      <c r="F22" s="1" t="str">
        <f t="shared" si="0"/>
        <v xml:space="preserve">428Q.F.A. Thrombin 10 x 2 mL </v>
      </c>
      <c r="G22" s="4">
        <v>10083.84</v>
      </c>
      <c r="H22" s="5" t="s">
        <v>12</v>
      </c>
      <c r="I22" s="11">
        <v>0</v>
      </c>
    </row>
    <row r="23" spans="1:9" ht="51">
      <c r="A23" s="2" t="s">
        <v>13</v>
      </c>
      <c r="B23" s="1">
        <v>42</v>
      </c>
      <c r="C23" s="1" t="s">
        <v>34</v>
      </c>
      <c r="D23" s="3">
        <v>67</v>
      </c>
      <c r="E23" s="1" t="s">
        <v>38</v>
      </c>
      <c r="F23" s="1" t="str">
        <f t="shared" si="0"/>
        <v>4267Cleaning Solution (Clean A)</v>
      </c>
      <c r="G23" s="4">
        <v>1892.88</v>
      </c>
      <c r="H23" s="5" t="s">
        <v>12</v>
      </c>
      <c r="I23" s="11">
        <v>0</v>
      </c>
    </row>
    <row r="24" spans="1:9" ht="51">
      <c r="A24" s="2" t="s">
        <v>13</v>
      </c>
      <c r="B24" s="1">
        <v>42</v>
      </c>
      <c r="C24" s="1" t="s">
        <v>34</v>
      </c>
      <c r="D24" s="3">
        <v>68</v>
      </c>
      <c r="E24" s="1" t="s">
        <v>39</v>
      </c>
      <c r="F24" s="1" t="str">
        <f t="shared" si="0"/>
        <v>4268Cleaning Agent (Clean B)</v>
      </c>
      <c r="G24" s="4">
        <v>966.24</v>
      </c>
      <c r="H24" s="5" t="s">
        <v>12</v>
      </c>
      <c r="I24" s="11">
        <v>0</v>
      </c>
    </row>
    <row r="25" spans="1:9" ht="51">
      <c r="A25" s="2" t="s">
        <v>13</v>
      </c>
      <c r="B25" s="1">
        <v>42</v>
      </c>
      <c r="C25" s="1" t="s">
        <v>34</v>
      </c>
      <c r="D25" s="3">
        <v>69</v>
      </c>
      <c r="E25" s="1" t="s">
        <v>40</v>
      </c>
      <c r="F25" s="1" t="str">
        <f t="shared" si="0"/>
        <v xml:space="preserve">4269Rinse Solution </v>
      </c>
      <c r="G25" s="4">
        <v>10000</v>
      </c>
      <c r="H25" s="5" t="s">
        <v>12</v>
      </c>
      <c r="I25" s="11">
        <v>0</v>
      </c>
    </row>
    <row r="26" spans="1:9" ht="38.25">
      <c r="A26" s="2" t="s">
        <v>13</v>
      </c>
      <c r="B26" s="1">
        <v>48</v>
      </c>
      <c r="C26" s="1" t="s">
        <v>41</v>
      </c>
      <c r="D26" s="3">
        <v>1</v>
      </c>
      <c r="E26" s="1" t="s">
        <v>42</v>
      </c>
      <c r="F26" s="1" t="str">
        <f t="shared" si="0"/>
        <v>481DELFIA neo TSH KIT (10 PLATES)</v>
      </c>
      <c r="G26" s="4">
        <v>151576</v>
      </c>
      <c r="H26" s="2" t="s">
        <v>104</v>
      </c>
      <c r="I26" s="11">
        <v>10</v>
      </c>
    </row>
    <row r="27" spans="1:9" ht="38.25">
      <c r="A27" s="2" t="s">
        <v>13</v>
      </c>
      <c r="B27" s="1">
        <v>48</v>
      </c>
      <c r="C27" s="1" t="s">
        <v>41</v>
      </c>
      <c r="D27" s="3">
        <v>4</v>
      </c>
      <c r="E27" s="1" t="s">
        <v>43</v>
      </c>
      <c r="F27" s="1" t="str">
        <f t="shared" si="0"/>
        <v>484Neonatal sample collection card</v>
      </c>
      <c r="G27" s="4">
        <v>46750</v>
      </c>
      <c r="H27" s="2" t="s">
        <v>104</v>
      </c>
      <c r="I27" s="11">
        <v>1</v>
      </c>
    </row>
    <row r="28" spans="1:9" ht="51">
      <c r="A28" s="2" t="s">
        <v>13</v>
      </c>
      <c r="B28" s="1">
        <v>65</v>
      </c>
      <c r="C28" s="1" t="s">
        <v>4</v>
      </c>
      <c r="D28" s="3">
        <v>5</v>
      </c>
      <c r="E28" s="1" t="s">
        <v>44</v>
      </c>
      <c r="F28" s="1" t="str">
        <f t="shared" si="0"/>
        <v>655TOTAL T3 reagens</v>
      </c>
      <c r="G28" s="4">
        <v>17100</v>
      </c>
      <c r="H28" s="5" t="s">
        <v>12</v>
      </c>
      <c r="I28" s="11">
        <v>0</v>
      </c>
    </row>
    <row r="29" spans="1:9" ht="51">
      <c r="A29" s="2" t="s">
        <v>13</v>
      </c>
      <c r="B29" s="1">
        <v>65</v>
      </c>
      <c r="C29" s="1" t="s">
        <v>4</v>
      </c>
      <c r="D29" s="3">
        <v>7</v>
      </c>
      <c r="E29" s="1" t="s">
        <v>45</v>
      </c>
      <c r="F29" s="1" t="str">
        <f t="shared" si="0"/>
        <v>657TOTAL T4 reagens</v>
      </c>
      <c r="G29" s="4">
        <v>16000</v>
      </c>
      <c r="H29" s="5" t="s">
        <v>12</v>
      </c>
      <c r="I29" s="11">
        <v>0</v>
      </c>
    </row>
    <row r="30" spans="1:9" ht="51">
      <c r="A30" s="2" t="s">
        <v>13</v>
      </c>
      <c r="B30" s="1">
        <v>65</v>
      </c>
      <c r="C30" s="1" t="s">
        <v>4</v>
      </c>
      <c r="D30" s="3">
        <v>25</v>
      </c>
      <c r="E30" s="1" t="s">
        <v>46</v>
      </c>
      <c r="F30" s="1" t="str">
        <f t="shared" si="0"/>
        <v>6525HGH reagens</v>
      </c>
      <c r="G30" s="4">
        <v>39932</v>
      </c>
      <c r="H30" s="5" t="s">
        <v>12</v>
      </c>
      <c r="I30" s="11">
        <v>0</v>
      </c>
    </row>
    <row r="31" spans="1:9" ht="51">
      <c r="A31" s="2" t="s">
        <v>13</v>
      </c>
      <c r="B31" s="1">
        <v>65</v>
      </c>
      <c r="C31" s="1" t="s">
        <v>4</v>
      </c>
      <c r="D31" s="3">
        <v>41</v>
      </c>
      <c r="E31" s="1" t="s">
        <v>47</v>
      </c>
      <c r="F31" s="1" t="str">
        <f t="shared" si="0"/>
        <v>6541hTSH reagens</v>
      </c>
      <c r="G31" s="4">
        <v>35000</v>
      </c>
      <c r="H31" s="5" t="s">
        <v>12</v>
      </c>
      <c r="I31" s="11">
        <v>0</v>
      </c>
    </row>
    <row r="32" spans="1:9" ht="51">
      <c r="A32" s="2" t="s">
        <v>13</v>
      </c>
      <c r="B32" s="1">
        <v>65</v>
      </c>
      <c r="C32" s="1" t="s">
        <v>4</v>
      </c>
      <c r="D32" s="3">
        <v>55</v>
      </c>
      <c r="E32" s="1" t="s">
        <v>1</v>
      </c>
      <c r="F32" s="1" t="str">
        <f t="shared" si="0"/>
        <v xml:space="preserve">6555TPO AB reagens </v>
      </c>
      <c r="G32" s="4">
        <v>32000</v>
      </c>
      <c r="H32" s="5" t="s">
        <v>12</v>
      </c>
      <c r="I32" s="11">
        <v>1</v>
      </c>
    </row>
    <row r="33" spans="1:9" ht="51">
      <c r="A33" s="2" t="s">
        <v>13</v>
      </c>
      <c r="B33" s="1">
        <v>65</v>
      </c>
      <c r="C33" s="1" t="s">
        <v>4</v>
      </c>
      <c r="D33" s="3">
        <v>56</v>
      </c>
      <c r="E33" s="1" t="s">
        <v>2</v>
      </c>
      <c r="F33" s="1" t="str">
        <f t="shared" si="0"/>
        <v>6556TPO Ab kalibrator</v>
      </c>
      <c r="G33" s="4">
        <v>27063</v>
      </c>
      <c r="H33" s="5" t="s">
        <v>12</v>
      </c>
      <c r="I33" s="11">
        <v>1</v>
      </c>
    </row>
    <row r="34" spans="1:9" ht="51">
      <c r="A34" s="2" t="s">
        <v>13</v>
      </c>
      <c r="B34" s="1">
        <v>65</v>
      </c>
      <c r="C34" s="1" t="s">
        <v>4</v>
      </c>
      <c r="D34" s="3">
        <v>61</v>
      </c>
      <c r="E34" s="1" t="s">
        <v>48</v>
      </c>
      <c r="F34" s="1" t="str">
        <f t="shared" si="0"/>
        <v>6561Vitamin D reagens</v>
      </c>
      <c r="G34" s="4">
        <v>67209</v>
      </c>
      <c r="H34" s="5" t="s">
        <v>12</v>
      </c>
      <c r="I34" s="11">
        <v>1</v>
      </c>
    </row>
    <row r="35" spans="1:9" ht="63.75">
      <c r="A35" s="2" t="s">
        <v>13</v>
      </c>
      <c r="B35" s="1">
        <v>68</v>
      </c>
      <c r="C35" s="1" t="s">
        <v>49</v>
      </c>
      <c r="D35" s="3">
        <v>32</v>
      </c>
      <c r="E35" s="1" t="s">
        <v>50</v>
      </c>
      <c r="F35" s="1" t="str">
        <f t="shared" si="0"/>
        <v>6832ADVIA Centaur® PCT</v>
      </c>
      <c r="G35" s="4">
        <v>99133</v>
      </c>
      <c r="H35" s="2" t="s">
        <v>102</v>
      </c>
      <c r="I35" s="11">
        <v>0</v>
      </c>
    </row>
    <row r="36" spans="1:9" ht="38.25">
      <c r="A36" s="2" t="s">
        <v>13</v>
      </c>
      <c r="B36" s="1">
        <v>70</v>
      </c>
      <c r="C36" s="1" t="s">
        <v>51</v>
      </c>
      <c r="D36" s="3">
        <v>52</v>
      </c>
      <c r="E36" s="1" t="s">
        <v>52</v>
      </c>
      <c r="F36" s="1" t="str">
        <f t="shared" si="0"/>
        <v>7052LIQUICHEK URINE CHEMISTRY CONTROL LVL 1 12X10ML</v>
      </c>
      <c r="G36" s="4">
        <v>17000</v>
      </c>
      <c r="H36" s="5" t="s">
        <v>12</v>
      </c>
      <c r="I36" s="11">
        <v>0</v>
      </c>
    </row>
    <row r="37" spans="1:9" ht="38.25">
      <c r="A37" s="2" t="s">
        <v>13</v>
      </c>
      <c r="B37" s="1">
        <v>70</v>
      </c>
      <c r="C37" s="1" t="s">
        <v>51</v>
      </c>
      <c r="D37" s="3">
        <v>71</v>
      </c>
      <c r="E37" s="1" t="s">
        <v>53</v>
      </c>
      <c r="F37" s="1" t="str">
        <f t="shared" si="0"/>
        <v>7071ETHANOL/AMMONIA LIQUID II 6X3ML</v>
      </c>
      <c r="G37" s="4">
        <v>18000</v>
      </c>
      <c r="H37" s="5" t="s">
        <v>12</v>
      </c>
      <c r="I37" s="11">
        <v>0</v>
      </c>
    </row>
    <row r="38" spans="1:9" ht="38.25">
      <c r="A38" s="2" t="s">
        <v>13</v>
      </c>
      <c r="B38" s="1">
        <v>90</v>
      </c>
      <c r="C38" s="1" t="s">
        <v>54</v>
      </c>
      <c r="D38" s="3">
        <v>2</v>
      </c>
      <c r="E38" s="1" t="s">
        <v>55</v>
      </c>
      <c r="F38" s="1" t="str">
        <f t="shared" si="0"/>
        <v>902Ketridž 250 analiza</v>
      </c>
      <c r="G38" s="4">
        <v>58900</v>
      </c>
      <c r="H38" s="2" t="s">
        <v>102</v>
      </c>
      <c r="I38" s="11">
        <v>0</v>
      </c>
    </row>
    <row r="39" spans="1:9" ht="38.25">
      <c r="A39" s="2" t="s">
        <v>13</v>
      </c>
      <c r="B39" s="1">
        <v>90</v>
      </c>
      <c r="C39" s="1" t="s">
        <v>54</v>
      </c>
      <c r="D39" s="3">
        <v>4</v>
      </c>
      <c r="E39" s="1" t="s">
        <v>56</v>
      </c>
      <c r="F39" s="1" t="str">
        <f t="shared" si="0"/>
        <v>904Wash/Waste ketridž</v>
      </c>
      <c r="G39" s="4">
        <v>21200</v>
      </c>
      <c r="H39" s="2" t="s">
        <v>102</v>
      </c>
      <c r="I39" s="11">
        <v>0</v>
      </c>
    </row>
    <row r="40" spans="1:9" ht="38.25">
      <c r="A40" s="2" t="s">
        <v>13</v>
      </c>
      <c r="B40" s="1">
        <v>90</v>
      </c>
      <c r="C40" s="1" t="s">
        <v>54</v>
      </c>
      <c r="D40" s="3">
        <v>6</v>
      </c>
      <c r="E40" s="1" t="s">
        <v>57</v>
      </c>
      <c r="F40" s="1" t="str">
        <f t="shared" si="0"/>
        <v>906RapidQC Comlete,Level 2</v>
      </c>
      <c r="G40" s="4">
        <v>695</v>
      </c>
      <c r="H40" s="2" t="s">
        <v>102</v>
      </c>
      <c r="I40" s="11">
        <v>0</v>
      </c>
    </row>
    <row r="41" spans="1:9" ht="38.25">
      <c r="A41" s="2" t="s">
        <v>13</v>
      </c>
      <c r="B41" s="1">
        <v>90</v>
      </c>
      <c r="C41" s="1" t="s">
        <v>54</v>
      </c>
      <c r="D41" s="3">
        <v>8</v>
      </c>
      <c r="E41" s="1" t="s">
        <v>58</v>
      </c>
      <c r="F41" s="1" t="str">
        <f t="shared" si="0"/>
        <v>908Kapilare za gasne analize,hepar.150ul</v>
      </c>
      <c r="G41" s="4">
        <v>3521</v>
      </c>
      <c r="H41" s="2" t="s">
        <v>102</v>
      </c>
      <c r="I41" s="11">
        <v>0</v>
      </c>
    </row>
    <row r="42" spans="1:9" ht="38.25">
      <c r="A42" s="2" t="s">
        <v>13</v>
      </c>
      <c r="B42" s="1">
        <v>90</v>
      </c>
      <c r="C42" s="1" t="s">
        <v>54</v>
      </c>
      <c r="D42" s="3">
        <v>10</v>
      </c>
      <c r="E42" s="1" t="s">
        <v>59</v>
      </c>
      <c r="F42" s="1" t="str">
        <f t="shared" si="0"/>
        <v>9010Metalne iglice za kapilare</v>
      </c>
      <c r="G42" s="4">
        <v>1950</v>
      </c>
      <c r="H42" s="2" t="s">
        <v>102</v>
      </c>
      <c r="I42" s="11">
        <v>0</v>
      </c>
    </row>
    <row r="43" spans="1:9" ht="38.25">
      <c r="A43" s="2" t="s">
        <v>13</v>
      </c>
      <c r="B43" s="1">
        <v>90</v>
      </c>
      <c r="C43" s="1" t="s">
        <v>54</v>
      </c>
      <c r="D43" s="3">
        <v>14</v>
      </c>
      <c r="E43" s="1" t="s">
        <v>60</v>
      </c>
      <c r="F43" s="1" t="str">
        <f t="shared" si="0"/>
        <v xml:space="preserve">9014Ketridž 750 </v>
      </c>
      <c r="G43" s="4">
        <v>152182</v>
      </c>
      <c r="H43" s="2" t="s">
        <v>102</v>
      </c>
      <c r="I43" s="11">
        <v>0</v>
      </c>
    </row>
    <row r="44" spans="1:9" ht="38.25">
      <c r="A44" s="2" t="s">
        <v>13</v>
      </c>
      <c r="B44" s="1">
        <v>90</v>
      </c>
      <c r="C44" s="1" t="s">
        <v>54</v>
      </c>
      <c r="D44" s="3">
        <v>15</v>
      </c>
      <c r="E44" s="1" t="s">
        <v>61</v>
      </c>
      <c r="F44" s="1" t="str">
        <f t="shared" si="0"/>
        <v>9015Termo papir</v>
      </c>
      <c r="G44" s="4">
        <v>130</v>
      </c>
      <c r="H44" s="2" t="s">
        <v>102</v>
      </c>
      <c r="I44" s="11">
        <v>0</v>
      </c>
    </row>
    <row r="45" spans="1:9" ht="51">
      <c r="A45" s="2" t="s">
        <v>13</v>
      </c>
      <c r="B45" s="1">
        <v>98</v>
      </c>
      <c r="C45" s="1" t="s">
        <v>62</v>
      </c>
      <c r="D45" s="3">
        <v>4</v>
      </c>
      <c r="E45" s="1" t="s">
        <v>63</v>
      </c>
      <c r="F45" s="1" t="str">
        <f t="shared" si="0"/>
        <v>984GEM cartridge IQM (450 analiza)</v>
      </c>
      <c r="G45" s="4">
        <v>101250</v>
      </c>
      <c r="H45" s="5" t="s">
        <v>12</v>
      </c>
      <c r="I45" s="11">
        <v>0</v>
      </c>
    </row>
    <row r="46" spans="1:9" ht="51">
      <c r="A46" s="2" t="s">
        <v>13</v>
      </c>
      <c r="B46" s="1">
        <v>102</v>
      </c>
      <c r="C46" s="1" t="s">
        <v>64</v>
      </c>
      <c r="D46" s="3">
        <v>9</v>
      </c>
      <c r="E46" s="1" t="s">
        <v>65</v>
      </c>
      <c r="F46" s="1" t="str">
        <f t="shared" si="0"/>
        <v>1029WASH 1</v>
      </c>
      <c r="G46" s="4">
        <v>22231</v>
      </c>
      <c r="H46" s="2" t="s">
        <v>102</v>
      </c>
      <c r="I46" s="11">
        <v>0</v>
      </c>
    </row>
    <row r="47" spans="1:9" ht="38.25">
      <c r="A47" s="2" t="s">
        <v>13</v>
      </c>
      <c r="B47" s="1">
        <v>107</v>
      </c>
      <c r="C47" s="1" t="s">
        <v>66</v>
      </c>
      <c r="D47" s="3">
        <v>2</v>
      </c>
      <c r="E47" s="1" t="s">
        <v>67</v>
      </c>
      <c r="F47" s="1" t="str">
        <f t="shared" si="0"/>
        <v xml:space="preserve">1072HEMOKULTURE dečije </v>
      </c>
      <c r="G47" s="4">
        <v>37500</v>
      </c>
      <c r="H47" s="5" t="s">
        <v>105</v>
      </c>
      <c r="I47" s="11">
        <v>267</v>
      </c>
    </row>
    <row r="48" spans="1:9" ht="38.25">
      <c r="A48" s="2" t="s">
        <v>13</v>
      </c>
      <c r="B48" s="1">
        <v>153</v>
      </c>
      <c r="C48" s="1" t="s">
        <v>68</v>
      </c>
      <c r="D48" s="3">
        <v>10</v>
      </c>
      <c r="E48" s="1" t="s">
        <v>69</v>
      </c>
      <c r="F48" s="1" t="str">
        <f t="shared" si="0"/>
        <v>15310ALT</v>
      </c>
      <c r="G48" s="4">
        <v>23912</v>
      </c>
      <c r="H48" s="5" t="s">
        <v>12</v>
      </c>
      <c r="I48" s="11">
        <v>0</v>
      </c>
    </row>
    <row r="49" spans="1:9" ht="38.25">
      <c r="A49" s="2" t="s">
        <v>13</v>
      </c>
      <c r="B49" s="1">
        <v>153</v>
      </c>
      <c r="C49" s="1" t="s">
        <v>68</v>
      </c>
      <c r="D49" s="3">
        <v>13</v>
      </c>
      <c r="E49" s="1" t="s">
        <v>70</v>
      </c>
      <c r="F49" s="1" t="str">
        <f t="shared" si="0"/>
        <v>15313AST</v>
      </c>
      <c r="G49" s="4">
        <v>22344</v>
      </c>
      <c r="H49" s="5" t="s">
        <v>12</v>
      </c>
      <c r="I49" s="11">
        <v>0</v>
      </c>
    </row>
    <row r="50" spans="1:9" ht="38.25">
      <c r="A50" s="2" t="s">
        <v>13</v>
      </c>
      <c r="B50" s="1">
        <v>153</v>
      </c>
      <c r="C50" s="1" t="s">
        <v>68</v>
      </c>
      <c r="D50" s="3">
        <v>17</v>
      </c>
      <c r="E50" s="1" t="s">
        <v>71</v>
      </c>
      <c r="F50" s="1" t="str">
        <f t="shared" si="0"/>
        <v>15317Bilirubin  direktni</v>
      </c>
      <c r="G50" s="4">
        <v>6440</v>
      </c>
      <c r="H50" s="5" t="s">
        <v>12</v>
      </c>
      <c r="I50" s="11">
        <v>0</v>
      </c>
    </row>
    <row r="51" spans="1:9" ht="38.25">
      <c r="A51" s="2" t="s">
        <v>13</v>
      </c>
      <c r="B51" s="1">
        <v>153</v>
      </c>
      <c r="C51" s="1" t="s">
        <v>68</v>
      </c>
      <c r="D51" s="3">
        <v>46</v>
      </c>
      <c r="E51" s="1" t="s">
        <v>72</v>
      </c>
      <c r="F51" s="1" t="str">
        <f t="shared" si="0"/>
        <v>15346Gvoždje</v>
      </c>
      <c r="G51" s="4">
        <v>15800</v>
      </c>
      <c r="H51" s="5" t="s">
        <v>12</v>
      </c>
      <c r="I51" s="11">
        <v>0</v>
      </c>
    </row>
    <row r="52" spans="1:9" ht="38.25">
      <c r="A52" s="2" t="s">
        <v>13</v>
      </c>
      <c r="B52" s="1">
        <v>153</v>
      </c>
      <c r="C52" s="1" t="s">
        <v>68</v>
      </c>
      <c r="D52" s="3">
        <v>50</v>
      </c>
      <c r="E52" s="1" t="s">
        <v>73</v>
      </c>
      <c r="F52" s="1" t="str">
        <f t="shared" si="0"/>
        <v>15350HDL holesterol kalibrator</v>
      </c>
      <c r="G52" s="4">
        <v>18203.900000000001</v>
      </c>
      <c r="H52" s="5" t="s">
        <v>12</v>
      </c>
      <c r="I52" s="11">
        <v>0</v>
      </c>
    </row>
    <row r="53" spans="1:9" ht="38.25">
      <c r="A53" s="2" t="s">
        <v>13</v>
      </c>
      <c r="B53" s="1">
        <v>153</v>
      </c>
      <c r="C53" s="1" t="s">
        <v>68</v>
      </c>
      <c r="D53" s="3">
        <v>51</v>
      </c>
      <c r="E53" s="1" t="s">
        <v>74</v>
      </c>
      <c r="F53" s="1" t="str">
        <f t="shared" si="0"/>
        <v>15351HDL/LDL holesterol kontrolni serum</v>
      </c>
      <c r="G53" s="4">
        <v>17644.3</v>
      </c>
      <c r="H53" s="5" t="s">
        <v>12</v>
      </c>
      <c r="I53" s="11">
        <v>0</v>
      </c>
    </row>
    <row r="54" spans="1:9" ht="38.25">
      <c r="A54" s="2" t="s">
        <v>13</v>
      </c>
      <c r="B54" s="1">
        <v>153</v>
      </c>
      <c r="C54" s="1" t="s">
        <v>68</v>
      </c>
      <c r="D54" s="3">
        <v>56</v>
      </c>
      <c r="E54" s="1" t="s">
        <v>75</v>
      </c>
      <c r="F54" s="1" t="str">
        <f t="shared" si="0"/>
        <v>15356Ig A</v>
      </c>
      <c r="G54" s="4">
        <v>76150</v>
      </c>
      <c r="H54" s="5" t="s">
        <v>12</v>
      </c>
      <c r="I54" s="11">
        <v>0</v>
      </c>
    </row>
    <row r="55" spans="1:9" ht="38.25">
      <c r="A55" s="2" t="s">
        <v>13</v>
      </c>
      <c r="B55" s="1">
        <v>153</v>
      </c>
      <c r="C55" s="1" t="s">
        <v>68</v>
      </c>
      <c r="D55" s="3">
        <v>57</v>
      </c>
      <c r="E55" s="1" t="s">
        <v>76</v>
      </c>
      <c r="F55" s="1" t="str">
        <f t="shared" si="0"/>
        <v>15357Ig E</v>
      </c>
      <c r="G55" s="4">
        <v>57029</v>
      </c>
      <c r="H55" s="5" t="s">
        <v>12</v>
      </c>
      <c r="I55" s="11">
        <v>0</v>
      </c>
    </row>
    <row r="56" spans="1:9" ht="38.25">
      <c r="A56" s="2" t="s">
        <v>13</v>
      </c>
      <c r="B56" s="1">
        <v>153</v>
      </c>
      <c r="C56" s="1" t="s">
        <v>68</v>
      </c>
      <c r="D56" s="3">
        <v>58</v>
      </c>
      <c r="E56" s="1" t="s">
        <v>77</v>
      </c>
      <c r="F56" s="1" t="str">
        <f t="shared" si="0"/>
        <v>15358Ig G</v>
      </c>
      <c r="G56" s="4">
        <v>76150</v>
      </c>
      <c r="H56" s="5" t="s">
        <v>12</v>
      </c>
      <c r="I56" s="11">
        <v>0</v>
      </c>
    </row>
    <row r="57" spans="1:9" ht="38.25">
      <c r="A57" s="2" t="s">
        <v>13</v>
      </c>
      <c r="B57" s="1">
        <v>153</v>
      </c>
      <c r="C57" s="1" t="s">
        <v>68</v>
      </c>
      <c r="D57" s="3">
        <v>59</v>
      </c>
      <c r="E57" s="1" t="s">
        <v>78</v>
      </c>
      <c r="F57" s="1" t="str">
        <f t="shared" si="0"/>
        <v>15359Ig M</v>
      </c>
      <c r="G57" s="4">
        <v>76150</v>
      </c>
      <c r="H57" s="5" t="s">
        <v>12</v>
      </c>
      <c r="I57" s="11">
        <v>0</v>
      </c>
    </row>
    <row r="58" spans="1:9" ht="38.25">
      <c r="A58" s="2" t="s">
        <v>13</v>
      </c>
      <c r="B58" s="1">
        <v>153</v>
      </c>
      <c r="C58" s="1" t="s">
        <v>68</v>
      </c>
      <c r="D58" s="3">
        <v>62</v>
      </c>
      <c r="E58" s="1" t="s">
        <v>79</v>
      </c>
      <c r="F58" s="1" t="str">
        <f t="shared" si="0"/>
        <v>15362ISE buffer</v>
      </c>
      <c r="G58" s="4">
        <v>14621</v>
      </c>
      <c r="H58" s="5" t="s">
        <v>12</v>
      </c>
      <c r="I58" s="11">
        <v>0</v>
      </c>
    </row>
    <row r="59" spans="1:9" ht="38.25">
      <c r="A59" s="2" t="s">
        <v>13</v>
      </c>
      <c r="B59" s="1">
        <v>153</v>
      </c>
      <c r="C59" s="1" t="s">
        <v>68</v>
      </c>
      <c r="D59" s="3">
        <v>63</v>
      </c>
      <c r="E59" s="1" t="s">
        <v>80</v>
      </c>
      <c r="F59" s="1" t="str">
        <f t="shared" si="0"/>
        <v>15363Cleaning Solution</v>
      </c>
      <c r="G59" s="4">
        <v>13889.95</v>
      </c>
      <c r="H59" s="5" t="s">
        <v>12</v>
      </c>
      <c r="I59" s="11">
        <v>0</v>
      </c>
    </row>
    <row r="60" spans="1:9" ht="38.25">
      <c r="A60" s="2" t="s">
        <v>13</v>
      </c>
      <c r="B60" s="1">
        <v>153</v>
      </c>
      <c r="C60" s="1" t="s">
        <v>68</v>
      </c>
      <c r="D60" s="3">
        <v>68</v>
      </c>
      <c r="E60" s="1" t="s">
        <v>81</v>
      </c>
      <c r="F60" s="1" t="str">
        <f t="shared" si="0"/>
        <v>15368ISE Mid Standard</v>
      </c>
      <c r="G60" s="4">
        <v>15080</v>
      </c>
      <c r="H60" s="5" t="s">
        <v>12</v>
      </c>
      <c r="I60" s="11">
        <v>0</v>
      </c>
    </row>
    <row r="61" spans="1:9" ht="38.25">
      <c r="A61" s="2" t="s">
        <v>13</v>
      </c>
      <c r="B61" s="1">
        <v>153</v>
      </c>
      <c r="C61" s="1" t="s">
        <v>68</v>
      </c>
      <c r="D61" s="3">
        <v>72</v>
      </c>
      <c r="E61" s="1" t="s">
        <v>82</v>
      </c>
      <c r="F61" s="1" t="str">
        <f t="shared" si="0"/>
        <v>15372ITA kontrola nivo 2</v>
      </c>
      <c r="G61" s="4">
        <v>40000</v>
      </c>
      <c r="H61" s="5" t="s">
        <v>12</v>
      </c>
      <c r="I61" s="11">
        <v>0</v>
      </c>
    </row>
    <row r="62" spans="1:9" ht="38.25">
      <c r="A62" s="2" t="s">
        <v>13</v>
      </c>
      <c r="B62" s="1">
        <v>153</v>
      </c>
      <c r="C62" s="1" t="s">
        <v>68</v>
      </c>
      <c r="D62" s="3">
        <v>91</v>
      </c>
      <c r="E62" s="1" t="s">
        <v>83</v>
      </c>
      <c r="F62" s="1" t="str">
        <f t="shared" si="0"/>
        <v>15391Magnezijum</v>
      </c>
      <c r="G62" s="4">
        <v>7200</v>
      </c>
      <c r="H62" s="5" t="s">
        <v>12</v>
      </c>
      <c r="I62" s="11">
        <v>0</v>
      </c>
    </row>
    <row r="63" spans="1:9" ht="38.25">
      <c r="A63" s="2" t="s">
        <v>13</v>
      </c>
      <c r="B63" s="1">
        <v>153</v>
      </c>
      <c r="C63" s="1" t="s">
        <v>68</v>
      </c>
      <c r="D63" s="3">
        <v>93</v>
      </c>
      <c r="E63" s="1" t="s">
        <v>84</v>
      </c>
      <c r="F63" s="1" t="str">
        <f t="shared" si="0"/>
        <v>15393Mokraćna kiselina</v>
      </c>
      <c r="G63" s="4">
        <v>8000</v>
      </c>
      <c r="H63" s="5" t="s">
        <v>12</v>
      </c>
      <c r="I63" s="11">
        <v>0</v>
      </c>
    </row>
    <row r="64" spans="1:9" ht="51">
      <c r="A64" s="2" t="s">
        <v>13</v>
      </c>
      <c r="B64" s="1">
        <v>153</v>
      </c>
      <c r="C64" s="1" t="s">
        <v>68</v>
      </c>
      <c r="D64" s="3">
        <v>98</v>
      </c>
      <c r="E64" s="1" t="s">
        <v>85</v>
      </c>
      <c r="F64" s="1" t="str">
        <f t="shared" si="0"/>
        <v>15398Serum Protein Multi Calibrator (ASO, C3, C4, CRP, ferritin, IgA, IgG, IgM, TRF)</v>
      </c>
      <c r="G64" s="4">
        <v>40812</v>
      </c>
      <c r="H64" s="5" t="s">
        <v>12</v>
      </c>
      <c r="I64" s="11">
        <v>0</v>
      </c>
    </row>
    <row r="65" spans="1:9" ht="38.25">
      <c r="A65" s="2" t="s">
        <v>13</v>
      </c>
      <c r="B65" s="1">
        <v>153</v>
      </c>
      <c r="C65" s="1" t="s">
        <v>68</v>
      </c>
      <c r="D65" s="3">
        <v>103</v>
      </c>
      <c r="E65" s="1" t="s">
        <v>86</v>
      </c>
      <c r="F65" s="1" t="str">
        <f t="shared" si="0"/>
        <v>153103UIBC</v>
      </c>
      <c r="G65" s="4">
        <v>13131</v>
      </c>
      <c r="H65" s="5" t="s">
        <v>12</v>
      </c>
      <c r="I65" s="11">
        <v>0</v>
      </c>
    </row>
    <row r="66" spans="1:9" ht="38.25">
      <c r="A66" s="2" t="s">
        <v>13</v>
      </c>
      <c r="B66" s="1">
        <v>153</v>
      </c>
      <c r="C66" s="1" t="s">
        <v>68</v>
      </c>
      <c r="D66" s="3">
        <v>110</v>
      </c>
      <c r="E66" s="1" t="s">
        <v>87</v>
      </c>
      <c r="F66" s="1" t="str">
        <f t="shared" si="0"/>
        <v>153110Metotreksat kontrola</v>
      </c>
      <c r="G66" s="4">
        <v>23940</v>
      </c>
      <c r="H66" s="5" t="s">
        <v>12</v>
      </c>
      <c r="I66" s="11">
        <v>0</v>
      </c>
    </row>
    <row r="67" spans="1:9" ht="38.25">
      <c r="A67" s="2" t="s">
        <v>13</v>
      </c>
      <c r="B67" s="1">
        <v>153</v>
      </c>
      <c r="C67" s="1" t="s">
        <v>68</v>
      </c>
      <c r="D67" s="3">
        <v>113</v>
      </c>
      <c r="E67" s="1" t="s">
        <v>88</v>
      </c>
      <c r="F67" s="1" t="str">
        <f t="shared" ref="F67:F77" si="1">B67&amp;D67&amp;E67</f>
        <v xml:space="preserve">153113Proteinin u urinu </v>
      </c>
      <c r="G67" s="4">
        <v>9049</v>
      </c>
      <c r="H67" s="5" t="s">
        <v>12</v>
      </c>
      <c r="I67" s="11">
        <v>0</v>
      </c>
    </row>
    <row r="68" spans="1:9" ht="38.25">
      <c r="A68" s="2" t="s">
        <v>13</v>
      </c>
      <c r="B68" s="1">
        <v>153</v>
      </c>
      <c r="C68" s="1" t="s">
        <v>68</v>
      </c>
      <c r="D68" s="3">
        <v>119</v>
      </c>
      <c r="E68" s="1" t="s">
        <v>89</v>
      </c>
      <c r="F68" s="1" t="str">
        <f t="shared" si="1"/>
        <v>153119Kreatinin enzimski</v>
      </c>
      <c r="G68" s="4">
        <v>38971</v>
      </c>
      <c r="H68" s="5" t="s">
        <v>12</v>
      </c>
      <c r="I68" s="11">
        <v>0</v>
      </c>
    </row>
    <row r="69" spans="1:9" ht="38.25">
      <c r="A69" s="2" t="s">
        <v>13</v>
      </c>
      <c r="B69" s="1">
        <v>153</v>
      </c>
      <c r="C69" s="1" t="s">
        <v>68</v>
      </c>
      <c r="D69" s="3">
        <v>129</v>
      </c>
      <c r="E69" s="1" t="s">
        <v>90</v>
      </c>
      <c r="F69" s="1" t="str">
        <f t="shared" si="1"/>
        <v>153129Amonijak</v>
      </c>
      <c r="G69" s="4">
        <v>85878</v>
      </c>
      <c r="H69" s="5" t="s">
        <v>12</v>
      </c>
      <c r="I69" s="11">
        <v>0</v>
      </c>
    </row>
    <row r="70" spans="1:9" ht="38.25">
      <c r="A70" s="2" t="s">
        <v>13</v>
      </c>
      <c r="B70" s="1">
        <v>195</v>
      </c>
      <c r="C70" s="1" t="s">
        <v>91</v>
      </c>
      <c r="D70" s="3">
        <v>1</v>
      </c>
      <c r="E70" s="1" t="s">
        <v>92</v>
      </c>
      <c r="F70" s="1" t="str">
        <f t="shared" si="1"/>
        <v>1951Macroduct Supply kit</v>
      </c>
      <c r="G70" s="4">
        <v>11900</v>
      </c>
      <c r="H70" s="5" t="s">
        <v>106</v>
      </c>
      <c r="I70" s="11">
        <v>0</v>
      </c>
    </row>
    <row r="71" spans="1:9" ht="38.25">
      <c r="A71" s="2" t="s">
        <v>13</v>
      </c>
      <c r="B71" s="1">
        <v>211</v>
      </c>
      <c r="C71" s="1" t="s">
        <v>93</v>
      </c>
      <c r="D71" s="3">
        <v>1</v>
      </c>
      <c r="E71" s="1" t="s">
        <v>94</v>
      </c>
      <c r="F71" s="1" t="str">
        <f t="shared" si="1"/>
        <v>2111Reakcione čašice (Hemolysate system solution 1,5 ml)</v>
      </c>
      <c r="G71" s="4">
        <v>17900</v>
      </c>
      <c r="H71" s="5" t="s">
        <v>101</v>
      </c>
      <c r="I71" s="11">
        <v>0</v>
      </c>
    </row>
    <row r="72" spans="1:9" ht="38.25">
      <c r="A72" s="2" t="s">
        <v>13</v>
      </c>
      <c r="B72" s="1">
        <v>211</v>
      </c>
      <c r="C72" s="1" t="s">
        <v>93</v>
      </c>
      <c r="D72" s="3">
        <v>2</v>
      </c>
      <c r="E72" s="1" t="s">
        <v>95</v>
      </c>
      <c r="F72" s="1" t="str">
        <f t="shared" si="1"/>
        <v>2112Hemolysate system solution</v>
      </c>
      <c r="G72" s="4">
        <v>1700</v>
      </c>
      <c r="H72" s="5" t="s">
        <v>101</v>
      </c>
      <c r="I72" s="11">
        <v>0</v>
      </c>
    </row>
    <row r="73" spans="1:9" ht="38.25">
      <c r="A73" s="2" t="s">
        <v>13</v>
      </c>
      <c r="B73" s="1">
        <v>211</v>
      </c>
      <c r="C73" s="1" t="s">
        <v>93</v>
      </c>
      <c r="D73" s="3">
        <v>3</v>
      </c>
      <c r="E73" s="1" t="s">
        <v>96</v>
      </c>
      <c r="F73" s="1" t="str">
        <f t="shared" si="1"/>
        <v>2113Senzor</v>
      </c>
      <c r="G73" s="4">
        <v>12800</v>
      </c>
      <c r="H73" s="5" t="s">
        <v>101</v>
      </c>
      <c r="I73" s="11">
        <v>0</v>
      </c>
    </row>
    <row r="74" spans="1:9" ht="38.25">
      <c r="A74" s="2" t="s">
        <v>13</v>
      </c>
      <c r="B74" s="1">
        <v>211</v>
      </c>
      <c r="C74" s="1" t="s">
        <v>93</v>
      </c>
      <c r="D74" s="3">
        <v>4</v>
      </c>
      <c r="E74" s="1" t="s">
        <v>97</v>
      </c>
      <c r="F74" s="1" t="str">
        <f t="shared" si="1"/>
        <v>2114Kontrola N</v>
      </c>
      <c r="G74" s="4">
        <v>6100</v>
      </c>
      <c r="H74" s="5" t="s">
        <v>101</v>
      </c>
      <c r="I74" s="11">
        <v>0</v>
      </c>
    </row>
    <row r="75" spans="1:9" ht="38.25">
      <c r="A75" s="2" t="s">
        <v>13</v>
      </c>
      <c r="B75" s="1">
        <v>211</v>
      </c>
      <c r="C75" s="1" t="s">
        <v>93</v>
      </c>
      <c r="D75" s="3">
        <v>5</v>
      </c>
      <c r="E75" s="1" t="s">
        <v>98</v>
      </c>
      <c r="F75" s="1" t="str">
        <f t="shared" si="1"/>
        <v>2115Kontrola P</v>
      </c>
      <c r="G75" s="4">
        <v>6100</v>
      </c>
      <c r="H75" s="5" t="s">
        <v>101</v>
      </c>
      <c r="I75" s="11">
        <v>0</v>
      </c>
    </row>
    <row r="76" spans="1:9" ht="38.25">
      <c r="A76" s="2" t="s">
        <v>13</v>
      </c>
      <c r="B76" s="1">
        <v>211</v>
      </c>
      <c r="C76" s="1" t="s">
        <v>93</v>
      </c>
      <c r="D76" s="3">
        <v>6</v>
      </c>
      <c r="E76" s="1" t="s">
        <v>99</v>
      </c>
      <c r="F76" s="1" t="str">
        <f t="shared" si="1"/>
        <v>2116Glukoza Calibration solution</v>
      </c>
      <c r="G76" s="4">
        <v>3370</v>
      </c>
      <c r="H76" s="5" t="s">
        <v>101</v>
      </c>
      <c r="I76" s="11">
        <v>0</v>
      </c>
    </row>
    <row r="77" spans="1:9" ht="38.25">
      <c r="A77" s="2" t="s">
        <v>13</v>
      </c>
      <c r="B77" s="1">
        <v>211</v>
      </c>
      <c r="C77" s="1" t="s">
        <v>93</v>
      </c>
      <c r="D77" s="3">
        <v>7</v>
      </c>
      <c r="E77" s="1" t="s">
        <v>100</v>
      </c>
      <c r="F77" s="1" t="str">
        <f t="shared" si="1"/>
        <v>2117Key Card</v>
      </c>
      <c r="G77" s="4">
        <v>450</v>
      </c>
      <c r="H77" s="5" t="s">
        <v>101</v>
      </c>
      <c r="I77" s="11">
        <v>0</v>
      </c>
    </row>
  </sheetData>
  <autoFilter ref="A1:I77" xr:uid="{80AA5A19-E6B1-4BEA-BF65-DA163C60B16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2020-11-14T10:00:03Z</dcterms:modified>
</cp:coreProperties>
</file>