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C1FC49F2-DB7A-46F5-B184-45B80DB366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II kvartal" sheetId="32" r:id="rId1"/>
  </sheets>
  <definedNames>
    <definedName name="_xlnm._FilterDatabase" localSheetId="0" hidden="1">'III kvartal'!$A$1:$I$50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2" l="1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2" i="32"/>
</calcChain>
</file>

<file path=xl/sharedStrings.xml><?xml version="1.0" encoding="utf-8"?>
<sst xmlns="http://schemas.openxmlformats.org/spreadsheetml/2006/main" count="204" uniqueCount="75">
  <si>
    <t>Minidil</t>
  </si>
  <si>
    <t>Alphalyse</t>
  </si>
  <si>
    <t>Cleaner</t>
  </si>
  <si>
    <t>Minoclair</t>
  </si>
  <si>
    <t xml:space="preserve">Minotrol Normal </t>
  </si>
  <si>
    <t xml:space="preserve">Minilyse </t>
  </si>
  <si>
    <t xml:space="preserve">Minotrol CRP Normal </t>
  </si>
  <si>
    <t xml:space="preserve">CRP unit 50 </t>
  </si>
  <si>
    <t xml:space="preserve"> Lysebio</t>
  </si>
  <si>
    <t>CRP REA</t>
  </si>
  <si>
    <t xml:space="preserve">C1 Kalibracioni rastvor 1 </t>
  </si>
  <si>
    <t xml:space="preserve">C2 Kalibracioni rastvor 2 </t>
  </si>
  <si>
    <t xml:space="preserve">C3 Fluid pack 3 </t>
  </si>
  <si>
    <t xml:space="preserve">S 1820 calibration solution 1, 200 ml, for ABL 800 FLEX </t>
  </si>
  <si>
    <t xml:space="preserve">S 1830 calibration solution 2, 200 ml, for ABL 800 FLEX </t>
  </si>
  <si>
    <t xml:space="preserve">S 4980 rinse solution 2, 600 ml, for ABL 800 FLEX </t>
  </si>
  <si>
    <t xml:space="preserve">D7077 lac membrane box (4 units) </t>
  </si>
  <si>
    <t>Reagensi za biohemijski analizator AVL 9180 (ROCHE)</t>
  </si>
  <si>
    <t xml:space="preserve">Liofilizirani humani kontrolni serum za kontrolu kvaliteta različitih kvantitativnih testova za supstrate i elektrolite, normalni nivoi 
</t>
  </si>
  <si>
    <t xml:space="preserve">Liofilizirani multiparametarski humani kalibracioni serum za supstrate, enzime i elektrolite -normalni nivoi. </t>
  </si>
  <si>
    <t xml:space="preserve">Glukoza, metoda:glukoza oksidaza (GOD/ PAP) , </t>
  </si>
  <si>
    <t xml:space="preserve">Kreatinin, metoda: enzimski sa kreatininazom </t>
  </si>
  <si>
    <t xml:space="preserve">ALT, metoda: kinetička UV, Tris pufer, bez piridoksalfosfata, </t>
  </si>
  <si>
    <t xml:space="preserve">Deterdžent CD 80 </t>
  </si>
  <si>
    <t>Reagensi za Osmometar OSMOMAT 030</t>
  </si>
  <si>
    <t>Mikrotube za analizator OSMOMAT 030</t>
  </si>
  <si>
    <t>Reagensi i potrošni materijal -Hematološki analizator: ABX Pentra XL R80, ABX Pentra 80,Pentra ES 60, Pentra MS CRP</t>
  </si>
  <si>
    <t>Reagensi i potrošni materijal za aparat Roche Cobas b 121</t>
  </si>
  <si>
    <t>Reagensi i potrošni materijal za aparat ABL 800 proizvođač Radiometer</t>
  </si>
  <si>
    <t>ISE SNAP pakovanje REAGENS</t>
  </si>
  <si>
    <t>Reagensi i potrošni materijal za aparat HORBA 3-DIFF ABX MICROS CRP 200,MICROS SEMI CRP, Micros Emi CRP o Micros ES60 (autofill)</t>
  </si>
  <si>
    <t>Назив ставке</t>
  </si>
  <si>
    <t>Reagensi za biohemijski analizatori  Mindray BS 240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</si>
  <si>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</si>
  <si>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</si>
  <si>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</si>
  <si>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</si>
  <si>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</si>
  <si>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</si>
  <si>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Institut za neonatologiju</t>
  </si>
  <si>
    <t>Mit d.o.o.</t>
  </si>
  <si>
    <t>Eliteh SR d.o.o</t>
  </si>
  <si>
    <t>Labteh d.o.o</t>
  </si>
  <si>
    <t>Labteh d.o.o i Remed d.o.o.</t>
  </si>
  <si>
    <t>Promedia d.o.o</t>
  </si>
  <si>
    <t>Reagensi I potrošni materijal za fizičko hemijski pregled urina najmanje 11 analiza</t>
  </si>
  <si>
    <t>Test trake za analizu urina - minimum 11 parametara (bez mikroalbumina)</t>
  </si>
  <si>
    <t>Superlab d.o.o</t>
  </si>
  <si>
    <t>PO2 micro electroda</t>
  </si>
  <si>
    <t>PCO2 micro electroda</t>
  </si>
  <si>
    <t>K micro electroda</t>
  </si>
  <si>
    <t>Servisni kit</t>
  </si>
  <si>
    <t>kontrola za ABL800 S7745 AutoCheck 5+, level 1 YELLOW box</t>
  </si>
  <si>
    <t xml:space="preserve">calibration gas 2, 34 bar on board gas bottle </t>
  </si>
  <si>
    <t xml:space="preserve">D755 Na membrane box (4 units) </t>
  </si>
  <si>
    <t>S8375 cleaning solution with additive</t>
  </si>
  <si>
    <t>Laboratorijski testovi i reagensi za aparat STAT FAX 303+ Eliza čitač</t>
  </si>
  <si>
    <t>ELIZA testovi za Citomegalo virus Ig G – kvantitativno, supstrat pNPP,  mogućnost aplikacije na ELIZA aparat STAT-FAX 303+</t>
  </si>
  <si>
    <t>Neomedica d.o.o</t>
  </si>
  <si>
    <t>ELIZA testovi za Citomegalo virus Ig M – kvantitativno, supstrat pNPP,  mogućnost aplikacije na ELIZA aparat STAT-FAX 303+</t>
  </si>
  <si>
    <t>RF – absorbens - T – 200 za ELIZA testove</t>
  </si>
  <si>
    <t xml:space="preserve">Deproteinizer </t>
  </si>
  <si>
    <t xml:space="preserve">ELEKTRODA Na </t>
  </si>
  <si>
    <t>Kućište referentne elektrode</t>
  </si>
  <si>
    <t>Referentna elektroda</t>
  </si>
  <si>
    <t xml:space="preserve"> Liofilizirani humani kontrolni serum za kontrolu kvaliteta različitih kvantitativnih testova za supstrate i elektrolite-normalni nivoi</t>
  </si>
  <si>
    <t xml:space="preserve">ALP, metoda: p-NPP, AMP pufer, </t>
  </si>
  <si>
    <t xml:space="preserve">Albumin, metoda:bromkrezolzeleno, </t>
  </si>
  <si>
    <t xml:space="preserve">Urea, metoda: ureaza/glutamat dehidrogenaza (GLDH), 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</si>
  <si>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</si>
  <si>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</si>
  <si>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 xml:space="preserve">Kontrola za urin fl á 10mL
Potrebno je da postoji mogućnost kontrole :
Proteini, metoda: pirogalol crveno
</t>
  </si>
  <si>
    <t>Kalibrator za proteine u urinu</t>
  </si>
  <si>
    <t>Yunicom d.o.o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</si>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</sst>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27" fillId="21" borderId="21" applyNumberFormat="0" applyAlignment="0" applyProtection="0"/>
    <xf numFmtId="0" fontId="28" fillId="0" borderId="22" applyNumberFormat="0" applyFill="0" applyAlignment="0" applyProtection="0"/>
    <xf numFmtId="0" fontId="24" fillId="8" borderId="26" applyNumberFormat="0" applyAlignment="0" applyProtection="0"/>
    <xf numFmtId="0" fontId="17" fillId="21" borderId="26" applyNumberFormat="0" applyAlignment="0" applyProtection="0"/>
    <xf numFmtId="0" fontId="27" fillId="21" borderId="23" applyNumberFormat="0" applyAlignment="0" applyProtection="0"/>
    <xf numFmtId="0" fontId="28" fillId="0" borderId="24" applyNumberFormat="0" applyFill="0" applyAlignment="0" applyProtection="0"/>
    <xf numFmtId="0" fontId="7" fillId="24" borderId="27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3" fillId="25" borderId="11" xfId="63" applyFont="1" applyFill="1" applyBorder="1" applyAlignment="1" applyProtection="1">
      <alignment horizontal="center" vertical="center" wrapText="1"/>
    </xf>
    <xf numFmtId="0" fontId="33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3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4" fontId="6" fillId="0" borderId="18" xfId="58" applyNumberFormat="1" applyFont="1" applyBorder="1" applyAlignment="1">
      <alignment horizontal="center" vertical="center"/>
    </xf>
    <xf numFmtId="0" fontId="34" fillId="27" borderId="25" xfId="0" applyFont="1" applyFill="1" applyBorder="1" applyAlignment="1">
      <alignment horizontal="center" vertical="center" wrapText="1"/>
    </xf>
    <xf numFmtId="0" fontId="33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" fontId="6" fillId="0" borderId="1" xfId="58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25" borderId="1" xfId="0" applyFont="1" applyFill="1" applyBorder="1" applyAlignment="1">
      <alignment horizontal="center" vertical="center" wrapText="1"/>
    </xf>
    <xf numFmtId="0" fontId="6" fillId="25" borderId="28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 vertical="center" wrapText="1"/>
    </xf>
    <xf numFmtId="4" fontId="6" fillId="25" borderId="1" xfId="0" applyNumberFormat="1" applyFont="1" applyFill="1" applyBorder="1" applyAlignment="1" applyProtection="1">
      <alignment horizontal="center" vertical="center"/>
      <protection locked="0"/>
    </xf>
    <xf numFmtId="0" fontId="6" fillId="25" borderId="1" xfId="0" applyFont="1" applyFill="1" applyBorder="1" applyAlignment="1" applyProtection="1">
      <alignment horizontal="center" vertical="center"/>
      <protection locked="0"/>
    </xf>
    <xf numFmtId="0" fontId="33" fillId="26" borderId="1" xfId="63" applyFont="1" applyFill="1" applyBorder="1" applyAlignment="1">
      <alignment horizontal="center" vertical="center" wrapText="1"/>
    </xf>
    <xf numFmtId="0" fontId="33" fillId="25" borderId="29" xfId="63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horizontal="center" vertical="center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9CA3-762C-449B-9B19-338223A0ECDF}">
  <dimension ref="A1:I50"/>
  <sheetViews>
    <sheetView tabSelected="1" workbookViewId="0">
      <selection activeCell="O6" sqref="O6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21.42578125" hidden="1" customWidth="1"/>
    <col min="7" max="7" width="15" customWidth="1"/>
    <col min="8" max="8" width="20.28515625" customWidth="1"/>
    <col min="9" max="9" width="13.140625" customWidth="1"/>
  </cols>
  <sheetData>
    <row r="1" spans="1:9" ht="45">
      <c r="A1" s="12" t="s">
        <v>33</v>
      </c>
      <c r="B1" s="4" t="s">
        <v>34</v>
      </c>
      <c r="C1" s="4" t="s">
        <v>35</v>
      </c>
      <c r="D1" s="4" t="s">
        <v>36</v>
      </c>
      <c r="E1" s="13" t="s">
        <v>31</v>
      </c>
      <c r="F1" s="29"/>
      <c r="G1" s="7" t="s">
        <v>37</v>
      </c>
      <c r="H1" s="3" t="s">
        <v>38</v>
      </c>
      <c r="I1" s="28" t="s">
        <v>74</v>
      </c>
    </row>
    <row r="2" spans="1:9" ht="63.75">
      <c r="A2" s="15" t="s">
        <v>39</v>
      </c>
      <c r="B2" s="6">
        <v>4</v>
      </c>
      <c r="C2" s="1" t="s">
        <v>30</v>
      </c>
      <c r="D2" s="2">
        <v>1</v>
      </c>
      <c r="E2" s="14" t="s">
        <v>9</v>
      </c>
      <c r="F2" s="30" t="str">
        <f>B2&amp;D2&amp;E2</f>
        <v>41CRP REA</v>
      </c>
      <c r="G2" s="9">
        <v>28000</v>
      </c>
      <c r="H2" s="10" t="s">
        <v>43</v>
      </c>
      <c r="I2" s="31">
        <v>0</v>
      </c>
    </row>
    <row r="3" spans="1:9" ht="63.75">
      <c r="A3" s="15" t="s">
        <v>39</v>
      </c>
      <c r="B3" s="6">
        <v>4</v>
      </c>
      <c r="C3" s="1" t="s">
        <v>30</v>
      </c>
      <c r="D3" s="2">
        <v>2</v>
      </c>
      <c r="E3" s="14" t="s">
        <v>0</v>
      </c>
      <c r="F3" s="30" t="str">
        <f t="shared" ref="F3:F50" si="0">B3&amp;D3&amp;E3</f>
        <v>42Minidil</v>
      </c>
      <c r="G3" s="9">
        <v>10500</v>
      </c>
      <c r="H3" s="10" t="s">
        <v>43</v>
      </c>
      <c r="I3" s="31">
        <v>0</v>
      </c>
    </row>
    <row r="4" spans="1:9" ht="63.75">
      <c r="A4" s="15" t="s">
        <v>39</v>
      </c>
      <c r="B4" s="6">
        <v>4</v>
      </c>
      <c r="C4" s="1" t="s">
        <v>30</v>
      </c>
      <c r="D4" s="2">
        <v>3</v>
      </c>
      <c r="E4" s="14" t="s">
        <v>1</v>
      </c>
      <c r="F4" s="30" t="str">
        <f t="shared" si="0"/>
        <v>43Alphalyse</v>
      </c>
      <c r="G4" s="9">
        <v>15000</v>
      </c>
      <c r="H4" s="10" t="s">
        <v>43</v>
      </c>
      <c r="I4" s="31">
        <v>0</v>
      </c>
    </row>
    <row r="5" spans="1:9" ht="63.75">
      <c r="A5" s="15" t="s">
        <v>39</v>
      </c>
      <c r="B5" s="6">
        <v>4</v>
      </c>
      <c r="C5" s="1" t="s">
        <v>30</v>
      </c>
      <c r="D5" s="2">
        <v>4</v>
      </c>
      <c r="E5" s="14" t="s">
        <v>2</v>
      </c>
      <c r="F5" s="30" t="str">
        <f t="shared" si="0"/>
        <v>44Cleaner</v>
      </c>
      <c r="G5" s="9">
        <v>3990</v>
      </c>
      <c r="H5" s="10" t="s">
        <v>43</v>
      </c>
      <c r="I5" s="31">
        <v>0</v>
      </c>
    </row>
    <row r="6" spans="1:9" ht="63.75">
      <c r="A6" s="15" t="s">
        <v>39</v>
      </c>
      <c r="B6" s="6">
        <v>4</v>
      </c>
      <c r="C6" s="1" t="s">
        <v>30</v>
      </c>
      <c r="D6" s="2">
        <v>5</v>
      </c>
      <c r="E6" s="14" t="s">
        <v>3</v>
      </c>
      <c r="F6" s="30" t="str">
        <f t="shared" si="0"/>
        <v>45Minoclair</v>
      </c>
      <c r="G6" s="9">
        <v>3500</v>
      </c>
      <c r="H6" s="10" t="s">
        <v>43</v>
      </c>
      <c r="I6" s="31">
        <v>1</v>
      </c>
    </row>
    <row r="7" spans="1:9" ht="63.75">
      <c r="A7" s="15" t="s">
        <v>39</v>
      </c>
      <c r="B7" s="6">
        <v>4</v>
      </c>
      <c r="C7" s="1" t="s">
        <v>30</v>
      </c>
      <c r="D7" s="2">
        <v>6</v>
      </c>
      <c r="E7" s="14" t="s">
        <v>4</v>
      </c>
      <c r="F7" s="30" t="str">
        <f t="shared" si="0"/>
        <v xml:space="preserve">46Minotrol Normal </v>
      </c>
      <c r="G7" s="9">
        <v>7500</v>
      </c>
      <c r="H7" s="10" t="s">
        <v>43</v>
      </c>
      <c r="I7" s="31">
        <v>0</v>
      </c>
    </row>
    <row r="8" spans="1:9" ht="63.75">
      <c r="A8" s="15" t="s">
        <v>39</v>
      </c>
      <c r="B8" s="6">
        <v>4</v>
      </c>
      <c r="C8" s="1" t="s">
        <v>30</v>
      </c>
      <c r="D8" s="2">
        <v>9</v>
      </c>
      <c r="E8" s="14" t="s">
        <v>5</v>
      </c>
      <c r="F8" s="30" t="str">
        <f t="shared" si="0"/>
        <v xml:space="preserve">49Minilyse </v>
      </c>
      <c r="G8" s="9">
        <v>15000</v>
      </c>
      <c r="H8" s="10" t="s">
        <v>43</v>
      </c>
      <c r="I8" s="31">
        <v>0</v>
      </c>
    </row>
    <row r="9" spans="1:9" ht="63.75">
      <c r="A9" s="15" t="s">
        <v>39</v>
      </c>
      <c r="B9" s="6">
        <v>4</v>
      </c>
      <c r="C9" s="1" t="s">
        <v>30</v>
      </c>
      <c r="D9" s="2">
        <v>10</v>
      </c>
      <c r="E9" s="14" t="s">
        <v>6</v>
      </c>
      <c r="F9" s="30" t="str">
        <f t="shared" si="0"/>
        <v xml:space="preserve">410Minotrol CRP Normal </v>
      </c>
      <c r="G9" s="9">
        <v>9500</v>
      </c>
      <c r="H9" s="10" t="s">
        <v>43</v>
      </c>
      <c r="I9" s="31">
        <v>2</v>
      </c>
    </row>
    <row r="10" spans="1:9" ht="63.75">
      <c r="A10" s="15" t="s">
        <v>39</v>
      </c>
      <c r="B10" s="6">
        <v>4</v>
      </c>
      <c r="C10" s="1" t="s">
        <v>30</v>
      </c>
      <c r="D10" s="2">
        <v>13</v>
      </c>
      <c r="E10" s="14" t="s">
        <v>7</v>
      </c>
      <c r="F10" s="30" t="str">
        <f t="shared" si="0"/>
        <v xml:space="preserve">413CRP unit 50 </v>
      </c>
      <c r="G10" s="9">
        <v>29500</v>
      </c>
      <c r="H10" s="10" t="s">
        <v>43</v>
      </c>
      <c r="I10" s="31">
        <v>0</v>
      </c>
    </row>
    <row r="11" spans="1:9" ht="63.75">
      <c r="A11" s="15" t="s">
        <v>39</v>
      </c>
      <c r="B11" s="6">
        <v>28</v>
      </c>
      <c r="C11" s="1" t="s">
        <v>26</v>
      </c>
      <c r="D11" s="2">
        <v>1</v>
      </c>
      <c r="E11" s="14" t="s">
        <v>8</v>
      </c>
      <c r="F11" s="30" t="str">
        <f t="shared" si="0"/>
        <v>281 Lysebio</v>
      </c>
      <c r="G11" s="9">
        <v>11500</v>
      </c>
      <c r="H11" s="10" t="s">
        <v>43</v>
      </c>
      <c r="I11" s="31">
        <v>0</v>
      </c>
    </row>
    <row r="12" spans="1:9" ht="25.5">
      <c r="A12" s="15" t="s">
        <v>39</v>
      </c>
      <c r="B12" s="6">
        <v>93</v>
      </c>
      <c r="C12" s="1" t="s">
        <v>27</v>
      </c>
      <c r="D12" s="5">
        <v>1</v>
      </c>
      <c r="E12" s="14" t="s">
        <v>10</v>
      </c>
      <c r="F12" s="30" t="str">
        <f t="shared" si="0"/>
        <v xml:space="preserve">931C1 Kalibracioni rastvor 1 </v>
      </c>
      <c r="G12" s="11">
        <v>22300</v>
      </c>
      <c r="H12" s="8" t="s">
        <v>40</v>
      </c>
      <c r="I12" s="31">
        <v>1</v>
      </c>
    </row>
    <row r="13" spans="1:9" ht="25.5">
      <c r="A13" s="15" t="s">
        <v>39</v>
      </c>
      <c r="B13" s="6">
        <v>93</v>
      </c>
      <c r="C13" s="1" t="s">
        <v>27</v>
      </c>
      <c r="D13" s="5">
        <v>2</v>
      </c>
      <c r="E13" s="14" t="s">
        <v>11</v>
      </c>
      <c r="F13" s="30" t="str">
        <f t="shared" si="0"/>
        <v xml:space="preserve">932C2 Kalibracioni rastvor 2 </v>
      </c>
      <c r="G13" s="11">
        <v>22300</v>
      </c>
      <c r="H13" s="8" t="s">
        <v>40</v>
      </c>
      <c r="I13" s="31">
        <v>1</v>
      </c>
    </row>
    <row r="14" spans="1:9" ht="25.5">
      <c r="A14" s="15" t="s">
        <v>39</v>
      </c>
      <c r="B14" s="6">
        <v>93</v>
      </c>
      <c r="C14" s="1" t="s">
        <v>27</v>
      </c>
      <c r="D14" s="5">
        <v>3</v>
      </c>
      <c r="E14" s="14" t="s">
        <v>12</v>
      </c>
      <c r="F14" s="30" t="str">
        <f t="shared" si="0"/>
        <v xml:space="preserve">933C3 Fluid pack 3 </v>
      </c>
      <c r="G14" s="11">
        <v>35900</v>
      </c>
      <c r="H14" s="8" t="s">
        <v>40</v>
      </c>
      <c r="I14" s="31">
        <v>0</v>
      </c>
    </row>
    <row r="15" spans="1:9" ht="38.25">
      <c r="A15" s="15" t="s">
        <v>39</v>
      </c>
      <c r="B15" s="6">
        <v>101</v>
      </c>
      <c r="C15" s="1" t="s">
        <v>28</v>
      </c>
      <c r="D15" s="5">
        <v>2</v>
      </c>
      <c r="E15" s="14" t="s">
        <v>13</v>
      </c>
      <c r="F15" s="30" t="str">
        <f t="shared" si="0"/>
        <v xml:space="preserve">1012S 1820 calibration solution 1, 200 ml, for ABL 800 FLEX </v>
      </c>
      <c r="G15" s="9">
        <v>25410</v>
      </c>
      <c r="H15" s="8" t="s">
        <v>42</v>
      </c>
      <c r="I15" s="31">
        <v>0</v>
      </c>
    </row>
    <row r="16" spans="1:9" ht="38.25">
      <c r="A16" s="15" t="s">
        <v>39</v>
      </c>
      <c r="B16" s="6">
        <v>101</v>
      </c>
      <c r="C16" s="1" t="s">
        <v>28</v>
      </c>
      <c r="D16" s="5">
        <v>6</v>
      </c>
      <c r="E16" s="14" t="s">
        <v>14</v>
      </c>
      <c r="F16" s="30" t="str">
        <f t="shared" si="0"/>
        <v xml:space="preserve">1016S 1830 calibration solution 2, 200 ml, for ABL 800 FLEX </v>
      </c>
      <c r="G16" s="9">
        <v>25410</v>
      </c>
      <c r="H16" s="8" t="s">
        <v>42</v>
      </c>
      <c r="I16" s="31">
        <v>0</v>
      </c>
    </row>
    <row r="17" spans="1:9" ht="38.25">
      <c r="A17" s="15" t="s">
        <v>39</v>
      </c>
      <c r="B17" s="6">
        <v>101</v>
      </c>
      <c r="C17" s="1" t="s">
        <v>28</v>
      </c>
      <c r="D17" s="5">
        <v>7</v>
      </c>
      <c r="E17" s="14" t="s">
        <v>15</v>
      </c>
      <c r="F17" s="30" t="str">
        <f t="shared" si="0"/>
        <v xml:space="preserve">1017S 4980 rinse solution 2, 600 ml, for ABL 800 FLEX </v>
      </c>
      <c r="G17" s="9">
        <v>17850</v>
      </c>
      <c r="H17" s="8" t="s">
        <v>42</v>
      </c>
      <c r="I17" s="31">
        <v>0</v>
      </c>
    </row>
    <row r="18" spans="1:9" ht="38.25">
      <c r="A18" s="15" t="s">
        <v>39</v>
      </c>
      <c r="B18" s="6">
        <v>101</v>
      </c>
      <c r="C18" s="1" t="s">
        <v>28</v>
      </c>
      <c r="D18" s="5">
        <v>17</v>
      </c>
      <c r="E18" s="14" t="s">
        <v>16</v>
      </c>
      <c r="F18" s="30" t="str">
        <f t="shared" si="0"/>
        <v xml:space="preserve">10117D7077 lac membrane box (4 units) </v>
      </c>
      <c r="G18" s="9">
        <v>37600</v>
      </c>
      <c r="H18" s="8" t="s">
        <v>42</v>
      </c>
      <c r="I18" s="31">
        <v>0</v>
      </c>
    </row>
    <row r="19" spans="1:9" ht="25.5">
      <c r="A19" s="15" t="s">
        <v>39</v>
      </c>
      <c r="B19" s="6">
        <v>155</v>
      </c>
      <c r="C19" s="1" t="s">
        <v>17</v>
      </c>
      <c r="D19" s="5">
        <v>12</v>
      </c>
      <c r="E19" s="14" t="s">
        <v>29</v>
      </c>
      <c r="F19" s="30" t="str">
        <f t="shared" si="0"/>
        <v>15512ISE SNAP pakovanje REAGENS</v>
      </c>
      <c r="G19" s="11">
        <v>20320</v>
      </c>
      <c r="H19" s="8" t="s">
        <v>40</v>
      </c>
      <c r="I19" s="31">
        <v>1</v>
      </c>
    </row>
    <row r="20" spans="1:9" ht="102">
      <c r="A20" s="15" t="s">
        <v>39</v>
      </c>
      <c r="B20" s="6">
        <v>180</v>
      </c>
      <c r="C20" s="1" t="s">
        <v>32</v>
      </c>
      <c r="D20" s="5">
        <v>2</v>
      </c>
      <c r="E20" s="14" t="s">
        <v>18</v>
      </c>
      <c r="F20" s="30" t="str">
        <f t="shared" si="0"/>
        <v xml:space="preserve">1802Liofilizirani humani kontrolni serum za kontrolu kvaliteta različitih kvantitativnih testova za supstrate i elektrolite, normalni nivoi 
</v>
      </c>
      <c r="G20" s="9">
        <v>1520</v>
      </c>
      <c r="H20" s="8" t="s">
        <v>44</v>
      </c>
      <c r="I20" s="31">
        <v>0</v>
      </c>
    </row>
    <row r="21" spans="1:9" ht="76.5">
      <c r="A21" s="15" t="s">
        <v>39</v>
      </c>
      <c r="B21" s="6">
        <v>180</v>
      </c>
      <c r="C21" s="1" t="s">
        <v>32</v>
      </c>
      <c r="D21" s="5">
        <v>3</v>
      </c>
      <c r="E21" s="14" t="s">
        <v>19</v>
      </c>
      <c r="F21" s="30" t="str">
        <f t="shared" si="0"/>
        <v xml:space="preserve">1803Liofilizirani multiparametarski humani kalibracioni serum za supstrate, enzime i elektrolite -normalni nivoi. </v>
      </c>
      <c r="G21" s="9">
        <v>1320</v>
      </c>
      <c r="H21" s="8" t="s">
        <v>44</v>
      </c>
      <c r="I21" s="31">
        <v>0</v>
      </c>
    </row>
    <row r="22" spans="1:9" ht="38.25">
      <c r="A22" s="15" t="s">
        <v>39</v>
      </c>
      <c r="B22" s="6">
        <v>180</v>
      </c>
      <c r="C22" s="1" t="s">
        <v>32</v>
      </c>
      <c r="D22" s="5">
        <v>4</v>
      </c>
      <c r="E22" s="14" t="s">
        <v>20</v>
      </c>
      <c r="F22" s="30" t="str">
        <f t="shared" si="0"/>
        <v xml:space="preserve">1804Glukoza, metoda:glukoza oksidaza (GOD/ PAP) , </v>
      </c>
      <c r="G22" s="9">
        <v>490</v>
      </c>
      <c r="H22" s="8" t="s">
        <v>44</v>
      </c>
      <c r="I22" s="31">
        <v>0</v>
      </c>
    </row>
    <row r="23" spans="1:9" ht="38.25">
      <c r="A23" s="15" t="s">
        <v>39</v>
      </c>
      <c r="B23" s="6">
        <v>180</v>
      </c>
      <c r="C23" s="1" t="s">
        <v>32</v>
      </c>
      <c r="D23" s="5">
        <v>5</v>
      </c>
      <c r="E23" s="14" t="s">
        <v>21</v>
      </c>
      <c r="F23" s="30" t="str">
        <f t="shared" si="0"/>
        <v xml:space="preserve">1805Kreatinin, metoda: enzimski sa kreatininazom </v>
      </c>
      <c r="G23" s="9">
        <v>3790</v>
      </c>
      <c r="H23" s="8" t="s">
        <v>44</v>
      </c>
      <c r="I23" s="31">
        <v>0</v>
      </c>
    </row>
    <row r="24" spans="1:9" ht="38.25">
      <c r="A24" s="15" t="s">
        <v>39</v>
      </c>
      <c r="B24" s="6">
        <v>180</v>
      </c>
      <c r="C24" s="1" t="s">
        <v>32</v>
      </c>
      <c r="D24" s="5">
        <v>7</v>
      </c>
      <c r="E24" s="14" t="s">
        <v>22</v>
      </c>
      <c r="F24" s="30" t="str">
        <f t="shared" si="0"/>
        <v xml:space="preserve">1807ALT, metoda: kinetička UV, Tris pufer, bez piridoksalfosfata, </v>
      </c>
      <c r="G24" s="9">
        <v>2360</v>
      </c>
      <c r="H24" s="8" t="s">
        <v>44</v>
      </c>
      <c r="I24" s="31">
        <v>0</v>
      </c>
    </row>
    <row r="25" spans="1:9" ht="25.5">
      <c r="A25" s="15" t="s">
        <v>39</v>
      </c>
      <c r="B25" s="6">
        <v>180</v>
      </c>
      <c r="C25" s="1" t="s">
        <v>32</v>
      </c>
      <c r="D25" s="5">
        <v>18</v>
      </c>
      <c r="E25" s="14" t="s">
        <v>23</v>
      </c>
      <c r="F25" s="30" t="str">
        <f t="shared" si="0"/>
        <v xml:space="preserve">18018Deterdžent CD 80 </v>
      </c>
      <c r="G25" s="9">
        <v>7600</v>
      </c>
      <c r="H25" s="8" t="s">
        <v>44</v>
      </c>
      <c r="I25" s="31">
        <v>0</v>
      </c>
    </row>
    <row r="26" spans="1:9" ht="38.25">
      <c r="A26" s="15" t="s">
        <v>39</v>
      </c>
      <c r="B26" s="6">
        <v>193</v>
      </c>
      <c r="C26" s="1" t="s">
        <v>24</v>
      </c>
      <c r="D26" s="5">
        <v>3</v>
      </c>
      <c r="E26" s="14" t="s">
        <v>25</v>
      </c>
      <c r="F26" s="30" t="str">
        <f t="shared" si="0"/>
        <v>1933Mikrotube za analizator OSMOMAT 030</v>
      </c>
      <c r="G26" s="9">
        <v>21000</v>
      </c>
      <c r="H26" s="8" t="s">
        <v>41</v>
      </c>
      <c r="I26" s="31">
        <v>0</v>
      </c>
    </row>
    <row r="27" spans="1:9" ht="38.25">
      <c r="A27" s="15" t="s">
        <v>39</v>
      </c>
      <c r="B27" s="1">
        <v>101</v>
      </c>
      <c r="C27" s="1" t="s">
        <v>28</v>
      </c>
      <c r="D27" s="2">
        <v>29</v>
      </c>
      <c r="E27" s="21" t="s">
        <v>55</v>
      </c>
      <c r="F27" s="30" t="str">
        <f t="shared" si="0"/>
        <v>10129S8375 cleaning solution with additive</v>
      </c>
      <c r="G27" s="16">
        <v>25410</v>
      </c>
      <c r="H27" s="17" t="s">
        <v>42</v>
      </c>
      <c r="I27" s="31">
        <v>4</v>
      </c>
    </row>
    <row r="28" spans="1:9" ht="51">
      <c r="A28" s="15" t="s">
        <v>39</v>
      </c>
      <c r="B28" s="1">
        <v>87</v>
      </c>
      <c r="C28" s="1" t="s">
        <v>45</v>
      </c>
      <c r="D28" s="22">
        <v>1</v>
      </c>
      <c r="E28" s="21" t="s">
        <v>46</v>
      </c>
      <c r="F28" s="30" t="str">
        <f t="shared" si="0"/>
        <v>871Test trake za analizu urina - minimum 11 parametara (bez mikroalbumina)</v>
      </c>
      <c r="G28" s="18">
        <v>3.48</v>
      </c>
      <c r="H28" s="19" t="s">
        <v>47</v>
      </c>
      <c r="I28" s="31">
        <v>33</v>
      </c>
    </row>
    <row r="29" spans="1:9" ht="25.5">
      <c r="A29" s="15" t="s">
        <v>39</v>
      </c>
      <c r="B29" s="1">
        <v>93</v>
      </c>
      <c r="C29" s="1" t="s">
        <v>27</v>
      </c>
      <c r="D29" s="22">
        <v>9</v>
      </c>
      <c r="E29" s="21" t="s">
        <v>48</v>
      </c>
      <c r="F29" s="30" t="str">
        <f t="shared" si="0"/>
        <v>939PO2 micro electroda</v>
      </c>
      <c r="G29" s="20">
        <v>122000</v>
      </c>
      <c r="H29" s="17" t="s">
        <v>40</v>
      </c>
      <c r="I29" s="31">
        <v>0</v>
      </c>
    </row>
    <row r="30" spans="1:9" ht="25.5">
      <c r="A30" s="15" t="s">
        <v>39</v>
      </c>
      <c r="B30" s="1">
        <v>93</v>
      </c>
      <c r="C30" s="1" t="s">
        <v>27</v>
      </c>
      <c r="D30" s="2">
        <v>10</v>
      </c>
      <c r="E30" s="21" t="s">
        <v>49</v>
      </c>
      <c r="F30" s="30" t="str">
        <f t="shared" si="0"/>
        <v>9310PCO2 micro electroda</v>
      </c>
      <c r="G30" s="20">
        <v>131000</v>
      </c>
      <c r="H30" s="17" t="s">
        <v>40</v>
      </c>
      <c r="I30" s="31">
        <v>0</v>
      </c>
    </row>
    <row r="31" spans="1:9" ht="25.5">
      <c r="A31" s="15" t="s">
        <v>39</v>
      </c>
      <c r="B31" s="1">
        <v>93</v>
      </c>
      <c r="C31" s="1" t="s">
        <v>27</v>
      </c>
      <c r="D31" s="2">
        <v>18</v>
      </c>
      <c r="E31" s="21" t="s">
        <v>51</v>
      </c>
      <c r="F31" s="30" t="str">
        <f t="shared" si="0"/>
        <v>9318Servisni kit</v>
      </c>
      <c r="G31" s="20">
        <v>80000</v>
      </c>
      <c r="H31" s="17" t="s">
        <v>40</v>
      </c>
      <c r="I31" s="31">
        <v>0</v>
      </c>
    </row>
    <row r="32" spans="1:9" ht="51">
      <c r="A32" s="15" t="s">
        <v>39</v>
      </c>
      <c r="B32" s="1">
        <v>101</v>
      </c>
      <c r="C32" s="1" t="s">
        <v>28</v>
      </c>
      <c r="D32" s="2">
        <v>3</v>
      </c>
      <c r="E32" s="21" t="s">
        <v>52</v>
      </c>
      <c r="F32" s="30" t="str">
        <f t="shared" si="0"/>
        <v>1013kontrola za ABL800 S7745 AutoCheck 5+, level 1 YELLOW box</v>
      </c>
      <c r="G32" s="16">
        <v>15540</v>
      </c>
      <c r="H32" s="17" t="s">
        <v>42</v>
      </c>
      <c r="I32" s="31">
        <v>0</v>
      </c>
    </row>
    <row r="33" spans="1:9" ht="38.25">
      <c r="A33" s="15" t="s">
        <v>39</v>
      </c>
      <c r="B33" s="1">
        <v>101</v>
      </c>
      <c r="C33" s="1" t="s">
        <v>28</v>
      </c>
      <c r="D33" s="2">
        <v>9</v>
      </c>
      <c r="E33" s="21" t="s">
        <v>53</v>
      </c>
      <c r="F33" s="30" t="str">
        <f t="shared" si="0"/>
        <v xml:space="preserve">1019calibration gas 2, 34 bar on board gas bottle </v>
      </c>
      <c r="G33" s="16">
        <v>30000</v>
      </c>
      <c r="H33" s="17" t="s">
        <v>42</v>
      </c>
      <c r="I33" s="31">
        <v>1</v>
      </c>
    </row>
    <row r="34" spans="1:9" ht="38.25">
      <c r="A34" s="15" t="s">
        <v>39</v>
      </c>
      <c r="B34" s="1">
        <v>101</v>
      </c>
      <c r="C34" s="1" t="s">
        <v>28</v>
      </c>
      <c r="D34" s="22">
        <v>14</v>
      </c>
      <c r="E34" s="21" t="s">
        <v>54</v>
      </c>
      <c r="F34" s="30" t="str">
        <f t="shared" si="0"/>
        <v xml:space="preserve">10114D755 Na membrane box (4 units) </v>
      </c>
      <c r="G34" s="16">
        <v>97800</v>
      </c>
      <c r="H34" s="17" t="s">
        <v>42</v>
      </c>
      <c r="I34" s="31">
        <v>0</v>
      </c>
    </row>
    <row r="35" spans="1:9" ht="76.5">
      <c r="A35" s="15" t="s">
        <v>39</v>
      </c>
      <c r="B35" s="1">
        <v>135</v>
      </c>
      <c r="C35" s="1" t="s">
        <v>56</v>
      </c>
      <c r="D35" s="22">
        <v>1</v>
      </c>
      <c r="E35" s="21" t="s">
        <v>57</v>
      </c>
      <c r="F35" s="30" t="str">
        <f t="shared" si="0"/>
        <v>1351ELIZA testovi za Citomegalo virus Ig G – kvantitativno, supstrat pNPP,  mogućnost aplikacije na ELIZA aparat STAT-FAX 303+</v>
      </c>
      <c r="G35" s="16">
        <v>16900</v>
      </c>
      <c r="H35" s="17" t="s">
        <v>58</v>
      </c>
      <c r="I35" s="31">
        <v>0</v>
      </c>
    </row>
    <row r="36" spans="1:9" ht="76.5">
      <c r="A36" s="15" t="s">
        <v>39</v>
      </c>
      <c r="B36" s="1">
        <v>135</v>
      </c>
      <c r="C36" s="1" t="s">
        <v>56</v>
      </c>
      <c r="D36" s="22">
        <v>2</v>
      </c>
      <c r="E36" s="21" t="s">
        <v>59</v>
      </c>
      <c r="F36" s="30" t="str">
        <f t="shared" si="0"/>
        <v>1352ELIZA testovi za Citomegalo virus Ig M – kvantitativno, supstrat pNPP,  mogućnost aplikacije na ELIZA aparat STAT-FAX 303+</v>
      </c>
      <c r="G36" s="16">
        <v>16900</v>
      </c>
      <c r="H36" s="17" t="s">
        <v>58</v>
      </c>
      <c r="I36" s="31">
        <v>0</v>
      </c>
    </row>
    <row r="37" spans="1:9" ht="38.25">
      <c r="A37" s="15" t="s">
        <v>39</v>
      </c>
      <c r="B37" s="1">
        <v>135</v>
      </c>
      <c r="C37" s="1" t="s">
        <v>56</v>
      </c>
      <c r="D37" s="22">
        <v>5</v>
      </c>
      <c r="E37" s="21" t="s">
        <v>60</v>
      </c>
      <c r="F37" s="30" t="str">
        <f t="shared" si="0"/>
        <v>1355RF – absorbens - T – 200 za ELIZA testove</v>
      </c>
      <c r="G37" s="16">
        <v>3600</v>
      </c>
      <c r="H37" s="17" t="s">
        <v>58</v>
      </c>
      <c r="I37" s="31">
        <v>0</v>
      </c>
    </row>
    <row r="38" spans="1:9" ht="25.5">
      <c r="A38" s="15" t="s">
        <v>39</v>
      </c>
      <c r="B38" s="1">
        <v>155</v>
      </c>
      <c r="C38" s="1" t="s">
        <v>17</v>
      </c>
      <c r="D38" s="22">
        <v>2</v>
      </c>
      <c r="E38" s="21" t="s">
        <v>61</v>
      </c>
      <c r="F38" s="30" t="str">
        <f t="shared" si="0"/>
        <v xml:space="preserve">1552Deproteinizer </v>
      </c>
      <c r="G38" s="20">
        <v>5000</v>
      </c>
      <c r="H38" s="17" t="s">
        <v>40</v>
      </c>
      <c r="I38" s="31">
        <v>0</v>
      </c>
    </row>
    <row r="39" spans="1:9" ht="25.5">
      <c r="A39" s="15" t="s">
        <v>39</v>
      </c>
      <c r="B39" s="1">
        <v>155</v>
      </c>
      <c r="C39" s="1" t="s">
        <v>17</v>
      </c>
      <c r="D39" s="22">
        <v>7</v>
      </c>
      <c r="E39" s="21" t="s">
        <v>62</v>
      </c>
      <c r="F39" s="30" t="str">
        <f t="shared" si="0"/>
        <v xml:space="preserve">1557ELEKTRODA Na </v>
      </c>
      <c r="G39" s="20">
        <v>35000</v>
      </c>
      <c r="H39" s="17" t="s">
        <v>40</v>
      </c>
      <c r="I39" s="31">
        <v>0</v>
      </c>
    </row>
    <row r="40" spans="1:9" ht="25.5">
      <c r="A40" s="15" t="s">
        <v>39</v>
      </c>
      <c r="B40" s="1">
        <v>155</v>
      </c>
      <c r="C40" s="1" t="s">
        <v>17</v>
      </c>
      <c r="D40" s="22">
        <v>10</v>
      </c>
      <c r="E40" s="21" t="s">
        <v>63</v>
      </c>
      <c r="F40" s="30" t="str">
        <f t="shared" si="0"/>
        <v>15510Kućište referentne elektrode</v>
      </c>
      <c r="G40" s="20">
        <v>39000</v>
      </c>
      <c r="H40" s="17" t="s">
        <v>40</v>
      </c>
      <c r="I40" s="31">
        <v>0</v>
      </c>
    </row>
    <row r="41" spans="1:9" ht="25.5">
      <c r="A41" s="15" t="s">
        <v>39</v>
      </c>
      <c r="B41" s="1">
        <v>155</v>
      </c>
      <c r="C41" s="1" t="s">
        <v>17</v>
      </c>
      <c r="D41" s="22">
        <v>11</v>
      </c>
      <c r="E41" s="21" t="s">
        <v>64</v>
      </c>
      <c r="F41" s="30" t="str">
        <f t="shared" si="0"/>
        <v>15511Referentna elektroda</v>
      </c>
      <c r="G41" s="20">
        <v>29000</v>
      </c>
      <c r="H41" s="17" t="s">
        <v>40</v>
      </c>
      <c r="I41" s="31">
        <v>0</v>
      </c>
    </row>
    <row r="42" spans="1:9" ht="76.5">
      <c r="A42" s="15" t="s">
        <v>39</v>
      </c>
      <c r="B42" s="1">
        <v>180</v>
      </c>
      <c r="C42" s="1" t="s">
        <v>32</v>
      </c>
      <c r="D42" s="22">
        <v>1</v>
      </c>
      <c r="E42" s="21" t="s">
        <v>65</v>
      </c>
      <c r="F42" s="30" t="str">
        <f t="shared" si="0"/>
        <v>1801 Liofilizirani humani kontrolni serum za kontrolu kvaliteta različitih kvantitativnih testova za supstrate i elektrolite-normalni nivoi</v>
      </c>
      <c r="G42" s="16">
        <v>1520</v>
      </c>
      <c r="H42" s="17" t="s">
        <v>44</v>
      </c>
      <c r="I42" s="31">
        <v>2</v>
      </c>
    </row>
    <row r="43" spans="1:9" ht="25.5">
      <c r="A43" s="15" t="s">
        <v>39</v>
      </c>
      <c r="B43" s="1">
        <v>180</v>
      </c>
      <c r="C43" s="1" t="s">
        <v>32</v>
      </c>
      <c r="D43" s="22">
        <v>8</v>
      </c>
      <c r="E43" s="21" t="s">
        <v>66</v>
      </c>
      <c r="F43" s="30" t="str">
        <f t="shared" si="0"/>
        <v xml:space="preserve">1808ALP, metoda: p-NPP, AMP pufer, </v>
      </c>
      <c r="G43" s="16">
        <v>2240</v>
      </c>
      <c r="H43" s="17" t="s">
        <v>44</v>
      </c>
      <c r="I43" s="31">
        <v>0</v>
      </c>
    </row>
    <row r="44" spans="1:9" ht="38.25">
      <c r="A44" s="15" t="s">
        <v>39</v>
      </c>
      <c r="B44" s="1">
        <v>180</v>
      </c>
      <c r="C44" s="1" t="s">
        <v>32</v>
      </c>
      <c r="D44" s="22">
        <v>10</v>
      </c>
      <c r="E44" s="21" t="s">
        <v>67</v>
      </c>
      <c r="F44" s="30" t="str">
        <f t="shared" si="0"/>
        <v xml:space="preserve">18010Albumin, metoda:bromkrezolzeleno, </v>
      </c>
      <c r="G44" s="16">
        <v>893</v>
      </c>
      <c r="H44" s="17" t="s">
        <v>44</v>
      </c>
      <c r="I44" s="31">
        <v>1</v>
      </c>
    </row>
    <row r="45" spans="1:9" ht="38.25">
      <c r="A45" s="15" t="s">
        <v>39</v>
      </c>
      <c r="B45" s="1">
        <v>180</v>
      </c>
      <c r="C45" s="1" t="s">
        <v>32</v>
      </c>
      <c r="D45" s="22">
        <v>12</v>
      </c>
      <c r="E45" s="21" t="s">
        <v>68</v>
      </c>
      <c r="F45" s="30" t="str">
        <f t="shared" si="0"/>
        <v xml:space="preserve">18012Urea, metoda: ureaza/glutamat dehidrogenaza (GLDH), </v>
      </c>
      <c r="G45" s="16">
        <v>2800</v>
      </c>
      <c r="H45" s="17" t="s">
        <v>44</v>
      </c>
      <c r="I45" s="31">
        <v>0</v>
      </c>
    </row>
    <row r="46" spans="1:9" ht="25.5">
      <c r="A46" s="15" t="s">
        <v>39</v>
      </c>
      <c r="B46" s="1">
        <v>93</v>
      </c>
      <c r="C46" s="1" t="s">
        <v>27</v>
      </c>
      <c r="D46" s="22">
        <v>13</v>
      </c>
      <c r="E46" s="21" t="s">
        <v>50</v>
      </c>
      <c r="F46" s="30" t="str">
        <f t="shared" si="0"/>
        <v>9313K micro electroda</v>
      </c>
      <c r="G46" s="20">
        <v>43800</v>
      </c>
      <c r="H46" s="17" t="s">
        <v>40</v>
      </c>
      <c r="I46" s="31">
        <v>1</v>
      </c>
    </row>
    <row r="47" spans="1:9" ht="25.5">
      <c r="A47" s="15" t="s">
        <v>39</v>
      </c>
      <c r="B47" s="1">
        <v>155</v>
      </c>
      <c r="C47" s="1" t="s">
        <v>17</v>
      </c>
      <c r="D47" s="22">
        <v>16</v>
      </c>
      <c r="E47" s="21" t="s">
        <v>51</v>
      </c>
      <c r="F47" s="30" t="str">
        <f t="shared" si="0"/>
        <v>15516Servisni kit</v>
      </c>
      <c r="G47" s="20">
        <v>47250</v>
      </c>
      <c r="H47" s="17" t="s">
        <v>40</v>
      </c>
      <c r="I47" s="31">
        <v>1</v>
      </c>
    </row>
    <row r="48" spans="1:9" ht="63.75">
      <c r="A48" s="15" t="s">
        <v>39</v>
      </c>
      <c r="B48" s="23">
        <v>106</v>
      </c>
      <c r="C48" s="23" t="s">
        <v>69</v>
      </c>
      <c r="D48" s="24">
        <v>1</v>
      </c>
      <c r="E48" s="25" t="s">
        <v>70</v>
      </c>
      <c r="F48" s="30" t="str">
        <f t="shared" si="0"/>
        <v>1061Bočice za hemokulturu aerobne (FA), anaerobne ( FN) i i pedijatrijske (PF) (sa inhibitorom antibiotika)</v>
      </c>
      <c r="G48" s="26">
        <v>125000</v>
      </c>
      <c r="H48" s="27" t="s">
        <v>73</v>
      </c>
      <c r="I48" s="31">
        <v>0</v>
      </c>
    </row>
    <row r="49" spans="1:9" ht="89.25">
      <c r="A49" s="15" t="s">
        <v>39</v>
      </c>
      <c r="B49" s="1">
        <v>180</v>
      </c>
      <c r="C49" s="1" t="s">
        <v>32</v>
      </c>
      <c r="D49" s="22">
        <v>19</v>
      </c>
      <c r="E49" s="21" t="s">
        <v>71</v>
      </c>
      <c r="F49" s="30" t="str">
        <f t="shared" si="0"/>
        <v xml:space="preserve">18019Kontrola za urin fl á 10mL
Potrebno je da postoji mogućnost kontrole :
Proteini, metoda: pirogalol crveno
</v>
      </c>
      <c r="G49" s="16">
        <v>2785</v>
      </c>
      <c r="H49" s="17" t="s">
        <v>44</v>
      </c>
      <c r="I49" s="31">
        <v>0</v>
      </c>
    </row>
    <row r="50" spans="1:9" ht="25.5">
      <c r="A50" s="15" t="s">
        <v>39</v>
      </c>
      <c r="B50" s="1">
        <v>180</v>
      </c>
      <c r="C50" s="1" t="s">
        <v>32</v>
      </c>
      <c r="D50" s="22">
        <v>20</v>
      </c>
      <c r="E50" s="21" t="s">
        <v>72</v>
      </c>
      <c r="F50" s="30" t="str">
        <f t="shared" si="0"/>
        <v>18020Kalibrator za proteine u urinu</v>
      </c>
      <c r="G50" s="16">
        <v>4800</v>
      </c>
      <c r="H50" s="17" t="s">
        <v>44</v>
      </c>
      <c r="I50" s="31">
        <v>0</v>
      </c>
    </row>
  </sheetData>
  <autoFilter ref="A1:I50" xr:uid="{BA2EC1C3-6DF8-462B-BF2D-DF4B78AE5A6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2020-11-14T09:42:34Z</dcterms:modified>
</cp:coreProperties>
</file>