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sasko.markovic\Desktop\"/>
    </mc:Choice>
  </mc:AlternateContent>
  <xr:revisionPtr revIDLastSave="0" documentId="8_{977D6C86-B35C-4388-A98B-0E639721ECEC}" xr6:coauthVersionLast="36" xr6:coauthVersionMax="36" xr10:uidLastSave="{00000000-0000-0000-0000-000000000000}"/>
  <bookViews>
    <workbookView xWindow="0" yWindow="0" windowWidth="28800" windowHeight="12000" xr2:uid="{00000000-000D-0000-FFFF-FFFF00000000}"/>
  </bookViews>
  <sheets>
    <sheet name="Originalni i inov" sheetId="2" r:id="rId1"/>
  </sheets>
  <definedNames>
    <definedName name="_xlnm._FilterDatabase" localSheetId="0" hidden="1">'Originalni i inov'!$A$3:$BT$3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5" i="2" l="1"/>
  <c r="BR5" i="2"/>
  <c r="BS5" i="2"/>
  <c r="BT5" i="2"/>
  <c r="BQ6" i="2"/>
  <c r="BR6" i="2"/>
  <c r="BS6" i="2"/>
  <c r="BT6" i="2"/>
  <c r="BQ7" i="2"/>
  <c r="BR7" i="2"/>
  <c r="BS7" i="2"/>
  <c r="BT7" i="2"/>
  <c r="BQ8" i="2"/>
  <c r="BR8" i="2"/>
  <c r="BS8" i="2"/>
  <c r="BT8" i="2"/>
  <c r="BQ9" i="2"/>
  <c r="BR9" i="2"/>
  <c r="BS9" i="2"/>
  <c r="BT9" i="2"/>
  <c r="BQ10" i="2"/>
  <c r="BR10" i="2"/>
  <c r="BS10" i="2"/>
  <c r="BT10" i="2"/>
  <c r="BQ11" i="2"/>
  <c r="BR11" i="2"/>
  <c r="BS11" i="2"/>
  <c r="BT11" i="2"/>
  <c r="BQ12" i="2"/>
  <c r="BR12" i="2"/>
  <c r="BS12" i="2"/>
  <c r="BT12" i="2"/>
  <c r="BQ13" i="2"/>
  <c r="BR13" i="2"/>
  <c r="BS13" i="2"/>
  <c r="BT13" i="2"/>
  <c r="BQ14" i="2"/>
  <c r="BR14" i="2"/>
  <c r="BS14" i="2"/>
  <c r="BT14" i="2"/>
  <c r="BQ15" i="2"/>
  <c r="BR15" i="2"/>
  <c r="BS15" i="2"/>
  <c r="BT15" i="2"/>
  <c r="BQ16" i="2"/>
  <c r="BR16" i="2"/>
  <c r="BS16" i="2"/>
  <c r="BT16" i="2"/>
  <c r="BR4" i="2"/>
  <c r="BS4" i="2"/>
  <c r="BT4" i="2"/>
  <c r="BQ4" i="2"/>
</calcChain>
</file>

<file path=xl/sharedStrings.xml><?xml version="1.0" encoding="utf-8"?>
<sst xmlns="http://schemas.openxmlformats.org/spreadsheetml/2006/main" count="239" uniqueCount="101">
  <si>
    <t>Partija</t>
  </si>
  <si>
    <t>INN</t>
  </si>
  <si>
    <t>JKL</t>
  </si>
  <si>
    <t>Zaštićeni naziv leka</t>
  </si>
  <si>
    <t>Proizvođač</t>
  </si>
  <si>
    <t>Farmaceutski oblik</t>
  </si>
  <si>
    <t>Pakovanje i jačina leka</t>
  </si>
  <si>
    <t>Jedinica mere</t>
  </si>
  <si>
    <t>Izabrani dobavljač</t>
  </si>
  <si>
    <t>Naziv nabavke</t>
  </si>
  <si>
    <t>Broj nabavke</t>
  </si>
  <si>
    <t xml:space="preserve">Ugovoreno </t>
  </si>
  <si>
    <t xml:space="preserve">Isporučeno </t>
  </si>
  <si>
    <t xml:space="preserve">Utrošeno </t>
  </si>
  <si>
    <t xml:space="preserve">Naziv zdravstvene ustanove </t>
  </si>
  <si>
    <t>Mart</t>
  </si>
  <si>
    <t>April</t>
  </si>
  <si>
    <t>Maj</t>
  </si>
  <si>
    <t>Februar</t>
  </si>
  <si>
    <t>kobimetinib</t>
  </si>
  <si>
    <t>teriflunomid</t>
  </si>
  <si>
    <t>alemtuzumab</t>
  </si>
  <si>
    <t>okrelizumab</t>
  </si>
  <si>
    <t>kladribin</t>
  </si>
  <si>
    <t>alektinib</t>
  </si>
  <si>
    <t>osimertinib</t>
  </si>
  <si>
    <r>
      <t>Cotellic</t>
    </r>
    <r>
      <rPr>
        <sz val="10"/>
        <color theme="1"/>
        <rFont val="Calibri"/>
        <family val="2"/>
      </rPr>
      <t>®</t>
    </r>
  </si>
  <si>
    <t>Aubagio®</t>
  </si>
  <si>
    <t>0014002</t>
  </si>
  <si>
    <t>Lemtrada®</t>
  </si>
  <si>
    <t>0014008</t>
  </si>
  <si>
    <t>CORPOS</t>
  </si>
  <si>
    <t>Mavenclad ®</t>
  </si>
  <si>
    <r>
      <t>Alecensa</t>
    </r>
    <r>
      <rPr>
        <sz val="10"/>
        <color theme="1"/>
        <rFont val="Calibri"/>
        <family val="2"/>
      </rPr>
      <t>®</t>
    </r>
  </si>
  <si>
    <t>Tagrisso®</t>
  </si>
  <si>
    <t>ROCHE S.P.A., Italija</t>
  </si>
  <si>
    <t>SANOFI WINTHROP INDUSTRIE, Francuska</t>
  </si>
  <si>
    <t>GENZYME IRELAND LIMITED, Irska; 
GENZYME LIMITED, V.Britanija</t>
  </si>
  <si>
    <t>Hemofarm a.d. Vršac u saradnji sa F. Hoffman-La Roche Ltd, Švajcarska</t>
  </si>
  <si>
    <t>NERPHARMA S.R.L., Italija, Milano (MI), Viale Pasteur, 10(loc.Nerviano); R-PHARM GERMANY GMBH, Nemačka, Illertissen, Heinrich-Mack-Strasse 35</t>
  </si>
  <si>
    <t>ASTRAZENECA AB, Švedska</t>
  </si>
  <si>
    <t>film tableta</t>
  </si>
  <si>
    <t>koncentrat za rastvor za infuziju</t>
  </si>
  <si>
    <t>tableta</t>
  </si>
  <si>
    <t>kapsula, tvrda</t>
  </si>
  <si>
    <t>20 mg</t>
  </si>
  <si>
    <t xml:space="preserve"> 14 mg</t>
  </si>
  <si>
    <t>12mg/1.2</t>
  </si>
  <si>
    <t>300mg/10ml</t>
  </si>
  <si>
    <t>10mg</t>
  </si>
  <si>
    <t>150mg</t>
  </si>
  <si>
    <t>80mg</t>
  </si>
  <si>
    <t>bočica</t>
  </si>
  <si>
    <t>kapsula</t>
  </si>
  <si>
    <t>Roche d.o.o.</t>
  </si>
  <si>
    <t>Adoc d.o.o.</t>
  </si>
  <si>
    <t>Velexfarm d.o.o.</t>
  </si>
  <si>
    <t>Merck d.o.o.</t>
  </si>
  <si>
    <t>Originalni I inovativni lekovi</t>
  </si>
  <si>
    <t>404-1-110/20-3</t>
  </si>
  <si>
    <t>Jun</t>
  </si>
  <si>
    <t>Jul</t>
  </si>
  <si>
    <t>Avgust</t>
  </si>
  <si>
    <t>Septembar</t>
  </si>
  <si>
    <t>Oktobar</t>
  </si>
  <si>
    <t>Novembar</t>
  </si>
  <si>
    <t>Decembar</t>
  </si>
  <si>
    <t>Januar</t>
  </si>
  <si>
    <t xml:space="preserve">Ukupno  </t>
  </si>
  <si>
    <t>Osigurana lica</t>
  </si>
  <si>
    <t>Neosigurana lica</t>
  </si>
  <si>
    <t>dabrafenib</t>
  </si>
  <si>
    <t>trametinib</t>
  </si>
  <si>
    <t>nivolumab 4 ml</t>
  </si>
  <si>
    <t>0039334</t>
  </si>
  <si>
    <t>nivolumab 10 ml</t>
  </si>
  <si>
    <t>0039333</t>
  </si>
  <si>
    <t>Tafinlar caps 120x75mg</t>
  </si>
  <si>
    <t>Mekinist tbl 30x2mg</t>
  </si>
  <si>
    <t>OPDIVO</t>
  </si>
  <si>
    <t>Glaxo Wellcome Spanija</t>
  </si>
  <si>
    <t>Novartis Pharma Nemacka</t>
  </si>
  <si>
    <t>BRISTOL MYERS SQUIBB S.R.L./SWORD LABORATORIES T/A BRISTOL MYERS SQUIBB CRUISERATH BIOLOGICS</t>
  </si>
  <si>
    <t>kapsula tvrda</t>
  </si>
  <si>
    <t>75 mg</t>
  </si>
  <si>
    <t>2 mg</t>
  </si>
  <si>
    <t>4 ml (10mg/ml)</t>
  </si>
  <si>
    <t>10 ml (10mg/ml)</t>
  </si>
  <si>
    <t>Medica Linea Pharm d.o.o.</t>
  </si>
  <si>
    <t>Amicus d.o.o.</t>
  </si>
  <si>
    <t>natalizumab</t>
  </si>
  <si>
    <t>0014403</t>
  </si>
  <si>
    <t>TYSABRI</t>
  </si>
  <si>
    <t>Biogen (Denmark) Manufacturing APS</t>
  </si>
  <si>
    <t>300mg/15ml</t>
  </si>
  <si>
    <t>Vega d.o.o.</t>
  </si>
  <si>
    <t>fingolimod</t>
  </si>
  <si>
    <t>GILENYA</t>
  </si>
  <si>
    <t>Novartis Pharma Stein AG</t>
  </si>
  <si>
    <t>0.5mg</t>
  </si>
  <si>
    <t>Phoenix Pharma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</si>
</sst>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Calibri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8D5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4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9" fillId="0" borderId="0"/>
    <xf numFmtId="0" fontId="6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0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0" fillId="8" borderId="1" xfId="8" applyFont="1" applyFill="1" applyBorder="1" applyAlignment="1">
      <alignment horizontal="center" vertical="center" wrapText="1"/>
    </xf>
    <xf numFmtId="0" fontId="10" fillId="8" borderId="1" xfId="7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0" fillId="8" borderId="0" xfId="7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0" fillId="8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" fontId="7" fillId="7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6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5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6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1" fontId="7" fillId="6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7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" fontId="7" fillId="9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9" borderId="5" xfId="0" applyNumberFormat="1" applyFont="1" applyFill="1" applyBorder="1" applyAlignment="1" applyProtection="1">
      <alignment horizontal="center" vertical="center" wrapText="1"/>
      <protection locked="0"/>
    </xf>
    <xf numFmtId="1" fontId="7" fillId="9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9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10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10" borderId="5" xfId="0" applyNumberFormat="1" applyFont="1" applyFill="1" applyBorder="1" applyAlignment="1" applyProtection="1">
      <alignment horizontal="center" vertical="center" wrapText="1"/>
      <protection locked="0"/>
    </xf>
    <xf numFmtId="1" fontId="7" fillId="10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10" borderId="1" xfId="0" applyNumberFormat="1" applyFont="1" applyFill="1" applyBorder="1" applyAlignment="1" applyProtection="1">
      <alignment horizontal="center" vertical="center" wrapText="1"/>
      <protection locked="0"/>
    </xf>
  </cellXfs>
  <cellStyles count="34">
    <cellStyle name="Comma 2" xfId="6" xr:uid="{00000000-0005-0000-0000-000000000000}"/>
    <cellStyle name="Normal" xfId="0" builtinId="0"/>
    <cellStyle name="Normal 13" xfId="3" xr:uid="{00000000-0005-0000-0000-000002000000}"/>
    <cellStyle name="Normal 2" xfId="7" xr:uid="{00000000-0005-0000-0000-000003000000}"/>
    <cellStyle name="Normal 2 10" xfId="11" xr:uid="{00000000-0005-0000-0000-000004000000}"/>
    <cellStyle name="Normal 2 13" xfId="2" xr:uid="{00000000-0005-0000-0000-000005000000}"/>
    <cellStyle name="Normal 2 13 2" xfId="17" xr:uid="{00000000-0005-0000-0000-000006000000}"/>
    <cellStyle name="Normal 2 13 2 2" xfId="29" xr:uid="{00000000-0005-0000-0000-000007000000}"/>
    <cellStyle name="Normal 2 13 3" xfId="23" xr:uid="{00000000-0005-0000-0000-000008000000}"/>
    <cellStyle name="Normal 2 14" xfId="9" xr:uid="{00000000-0005-0000-0000-000009000000}"/>
    <cellStyle name="Normal 2 2" xfId="12" xr:uid="{00000000-0005-0000-0000-00000A000000}"/>
    <cellStyle name="Normal 2 2 10" xfId="14" xr:uid="{00000000-0005-0000-0000-00000B000000}"/>
    <cellStyle name="Normal 2 2 12" xfId="13" xr:uid="{00000000-0005-0000-0000-00000C000000}"/>
    <cellStyle name="Normal 2 2 12 2" xfId="20" xr:uid="{00000000-0005-0000-0000-00000D000000}"/>
    <cellStyle name="Normal 2 2 12 2 2" xfId="32" xr:uid="{00000000-0005-0000-0000-00000E000000}"/>
    <cellStyle name="Normal 2 2 12 3" xfId="26" xr:uid="{00000000-0005-0000-0000-00000F000000}"/>
    <cellStyle name="Normal 2 2 13" xfId="1" xr:uid="{00000000-0005-0000-0000-000010000000}"/>
    <cellStyle name="Normal 2 2 2" xfId="4" xr:uid="{00000000-0005-0000-0000-000011000000}"/>
    <cellStyle name="Normal 2 2 2 2" xfId="19" xr:uid="{00000000-0005-0000-0000-000012000000}"/>
    <cellStyle name="Normal 2 2 2 3" xfId="31" xr:uid="{00000000-0005-0000-0000-000013000000}"/>
    <cellStyle name="Normal 2 2 3" xfId="5" xr:uid="{00000000-0005-0000-0000-000014000000}"/>
    <cellStyle name="Normal 2 2 4" xfId="25" xr:uid="{00000000-0005-0000-0000-000015000000}"/>
    <cellStyle name="Normal 2 3" xfId="8" xr:uid="{00000000-0005-0000-0000-000016000000}"/>
    <cellStyle name="Normal 2 4" xfId="16" xr:uid="{00000000-0005-0000-0000-000017000000}"/>
    <cellStyle name="Normal 2 4 2" xfId="28" xr:uid="{00000000-0005-0000-0000-000018000000}"/>
    <cellStyle name="Normal 2 5" xfId="22" xr:uid="{00000000-0005-0000-0000-000019000000}"/>
    <cellStyle name="Normal 4" xfId="15" xr:uid="{00000000-0005-0000-0000-00001A000000}"/>
    <cellStyle name="Normal 4 2" xfId="21" xr:uid="{00000000-0005-0000-0000-00001B000000}"/>
    <cellStyle name="Normal 4 2 2" xfId="33" xr:uid="{00000000-0005-0000-0000-00001C000000}"/>
    <cellStyle name="Normal 4 3" xfId="27" xr:uid="{00000000-0005-0000-0000-00001D000000}"/>
    <cellStyle name="Normal 7 4" xfId="10" xr:uid="{00000000-0005-0000-0000-00001E000000}"/>
    <cellStyle name="Normal 7 4 2" xfId="18" xr:uid="{00000000-0005-0000-0000-00001F000000}"/>
    <cellStyle name="Normal 7 4 2 2" xfId="30" xr:uid="{00000000-0005-0000-0000-000020000000}"/>
    <cellStyle name="Normal 7 4 3" xfId="24" xr:uid="{00000000-0005-0000-0000-000021000000}"/>
  </cellStyles>
  <dxfs count="0"/>
  <tableStyles count="0" defaultTableStyle="TableStyleMedium2" defaultPivotStyle="PivotStyleLight16"/>
  <colors>
    <mruColors>
      <color rgb="FFD8D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7"/>
  <sheetViews>
    <sheetView tabSelected="1" zoomScaleNormal="100" workbookViewId="0">
      <pane xSplit="3" ySplit="3" topLeftCell="BF4" activePane="bottomRight" state="frozen"/>
      <selection pane="topRight" activeCell="F1" sqref="F1"/>
      <selection pane="bottomLeft" activeCell="A4" sqref="A4"/>
      <selection pane="bottomRight" activeCell="BU7" sqref="BU7"/>
    </sheetView>
  </sheetViews>
  <sheetFormatPr defaultRowHeight="15" x14ac:dyDescent="0.25"/>
  <cols>
    <col min="1" max="1" width="17" customWidth="1"/>
    <col min="3" max="3" width="17" customWidth="1"/>
    <col min="4" max="4" width="14.28515625" customWidth="1"/>
    <col min="5" max="5" width="14.85546875" customWidth="1"/>
    <col min="6" max="6" width="16.140625" style="14" customWidth="1"/>
    <col min="7" max="7" width="13.42578125" customWidth="1"/>
    <col min="8" max="8" width="12.140625" customWidth="1"/>
    <col min="9" max="9" width="10.85546875" customWidth="1"/>
    <col min="10" max="10" width="14" customWidth="1"/>
    <col min="11" max="11" width="19.28515625" customWidth="1"/>
    <col min="12" max="12" width="16.140625" bestFit="1" customWidth="1"/>
    <col min="13" max="13" width="11.42578125" style="48" customWidth="1"/>
    <col min="14" max="14" width="9.7109375" style="48" bestFit="1" customWidth="1"/>
    <col min="15" max="15" width="10.140625" style="48" bestFit="1" customWidth="1"/>
    <col min="16" max="16" width="8.42578125" style="48" bestFit="1" customWidth="1"/>
    <col min="17" max="17" width="11.85546875" style="48" customWidth="1"/>
    <col min="18" max="18" width="9.7109375" style="48" customWidth="1"/>
    <col min="19" max="19" width="10.140625" style="48" bestFit="1" customWidth="1"/>
    <col min="20" max="20" width="8.42578125" style="48" bestFit="1" customWidth="1"/>
    <col min="21" max="21" width="11.140625" style="48" customWidth="1"/>
    <col min="22" max="22" width="9.7109375" style="48" customWidth="1"/>
    <col min="23" max="23" width="10.140625" style="48" bestFit="1" customWidth="1"/>
    <col min="24" max="24" width="8.42578125" style="48" bestFit="1" customWidth="1"/>
    <col min="25" max="26" width="15.28515625" style="48" customWidth="1"/>
    <col min="27" max="27" width="14.140625" style="48" customWidth="1"/>
    <col min="28" max="28" width="13.140625" style="48" customWidth="1"/>
    <col min="29" max="30" width="15" style="48" customWidth="1"/>
    <col min="31" max="31" width="14.5703125" style="48" customWidth="1"/>
    <col min="32" max="32" width="15.85546875" style="48" customWidth="1"/>
    <col min="33" max="34" width="15.28515625" style="48" customWidth="1"/>
    <col min="35" max="35" width="14.140625" style="48" customWidth="1"/>
    <col min="36" max="36" width="13.140625" style="48" customWidth="1"/>
    <col min="37" max="38" width="15.28515625" style="48" customWidth="1"/>
    <col min="39" max="39" width="14.140625" style="48" customWidth="1"/>
    <col min="40" max="40" width="13.140625" style="48" customWidth="1"/>
    <col min="41" max="42" width="15.28515625" style="48" customWidth="1"/>
    <col min="43" max="43" width="14.140625" style="48" customWidth="1"/>
    <col min="44" max="68" width="13.140625" style="48" customWidth="1"/>
    <col min="69" max="70" width="11.7109375" customWidth="1"/>
    <col min="71" max="71" width="11.140625" customWidth="1"/>
    <col min="72" max="72" width="11.42578125" customWidth="1"/>
  </cols>
  <sheetData>
    <row r="1" spans="1:72" ht="15" customHeight="1" x14ac:dyDescent="0.25">
      <c r="A1" s="49" t="s">
        <v>14</v>
      </c>
      <c r="B1" s="49" t="s">
        <v>0</v>
      </c>
      <c r="C1" s="52" t="s">
        <v>1</v>
      </c>
      <c r="D1" s="58" t="s">
        <v>2</v>
      </c>
      <c r="E1" s="52" t="s">
        <v>3</v>
      </c>
      <c r="F1" s="52" t="s">
        <v>4</v>
      </c>
      <c r="G1" s="52" t="s">
        <v>5</v>
      </c>
      <c r="H1" s="52" t="s">
        <v>6</v>
      </c>
      <c r="I1" s="52" t="s">
        <v>7</v>
      </c>
      <c r="J1" s="52" t="s">
        <v>8</v>
      </c>
      <c r="K1" s="52" t="s">
        <v>9</v>
      </c>
      <c r="L1" s="52" t="s">
        <v>10</v>
      </c>
      <c r="M1" s="70" t="s">
        <v>17</v>
      </c>
      <c r="N1" s="71"/>
      <c r="O1" s="71"/>
      <c r="P1" s="72"/>
      <c r="Q1" s="67" t="s">
        <v>60</v>
      </c>
      <c r="R1" s="68"/>
      <c r="S1" s="68"/>
      <c r="T1" s="69"/>
      <c r="U1" s="61" t="s">
        <v>61</v>
      </c>
      <c r="V1" s="62"/>
      <c r="W1" s="62"/>
      <c r="X1" s="63"/>
      <c r="Y1" s="64" t="s">
        <v>62</v>
      </c>
      <c r="Z1" s="65"/>
      <c r="AA1" s="65"/>
      <c r="AB1" s="66"/>
      <c r="AC1" s="70" t="s">
        <v>63</v>
      </c>
      <c r="AD1" s="71"/>
      <c r="AE1" s="71"/>
      <c r="AF1" s="72"/>
      <c r="AG1" s="67" t="s">
        <v>64</v>
      </c>
      <c r="AH1" s="68"/>
      <c r="AI1" s="68"/>
      <c r="AJ1" s="69"/>
      <c r="AK1" s="61" t="s">
        <v>65</v>
      </c>
      <c r="AL1" s="62"/>
      <c r="AM1" s="62"/>
      <c r="AN1" s="63"/>
      <c r="AO1" s="64" t="s">
        <v>66</v>
      </c>
      <c r="AP1" s="65"/>
      <c r="AQ1" s="65"/>
      <c r="AR1" s="66"/>
      <c r="AS1" s="64" t="s">
        <v>67</v>
      </c>
      <c r="AT1" s="65"/>
      <c r="AU1" s="65"/>
      <c r="AV1" s="66"/>
      <c r="AW1" s="67" t="s">
        <v>18</v>
      </c>
      <c r="AX1" s="68"/>
      <c r="AY1" s="68"/>
      <c r="AZ1" s="69"/>
      <c r="BA1" s="61" t="s">
        <v>15</v>
      </c>
      <c r="BB1" s="62"/>
      <c r="BC1" s="62"/>
      <c r="BD1" s="63"/>
      <c r="BE1" s="67" t="s">
        <v>16</v>
      </c>
      <c r="BF1" s="68"/>
      <c r="BG1" s="68"/>
      <c r="BH1" s="69"/>
      <c r="BI1" s="78" t="s">
        <v>17</v>
      </c>
      <c r="BJ1" s="79"/>
      <c r="BK1" s="79"/>
      <c r="BL1" s="80"/>
      <c r="BM1" s="82" t="s">
        <v>60</v>
      </c>
      <c r="BN1" s="83"/>
      <c r="BO1" s="83"/>
      <c r="BP1" s="84"/>
      <c r="BQ1" s="55" t="s">
        <v>68</v>
      </c>
      <c r="BR1" s="56"/>
      <c r="BS1" s="56"/>
      <c r="BT1" s="57"/>
    </row>
    <row r="2" spans="1:72" ht="24" x14ac:dyDescent="0.25">
      <c r="A2" s="50"/>
      <c r="B2" s="50"/>
      <c r="C2" s="53"/>
      <c r="D2" s="59"/>
      <c r="E2" s="53"/>
      <c r="F2" s="53"/>
      <c r="G2" s="53"/>
      <c r="H2" s="53"/>
      <c r="I2" s="53"/>
      <c r="J2" s="53"/>
      <c r="K2" s="53"/>
      <c r="L2" s="53"/>
      <c r="M2" s="39" t="s">
        <v>70</v>
      </c>
      <c r="N2" s="73" t="s">
        <v>69</v>
      </c>
      <c r="O2" s="73"/>
      <c r="P2" s="73"/>
      <c r="Q2" s="40" t="s">
        <v>70</v>
      </c>
      <c r="R2" s="67" t="s">
        <v>69</v>
      </c>
      <c r="S2" s="68"/>
      <c r="T2" s="69"/>
      <c r="U2" s="41" t="s">
        <v>70</v>
      </c>
      <c r="V2" s="61" t="s">
        <v>69</v>
      </c>
      <c r="W2" s="62"/>
      <c r="X2" s="63"/>
      <c r="Y2" s="42" t="s">
        <v>70</v>
      </c>
      <c r="Z2" s="74" t="s">
        <v>69</v>
      </c>
      <c r="AA2" s="74"/>
      <c r="AB2" s="74"/>
      <c r="AC2" s="39" t="s">
        <v>70</v>
      </c>
      <c r="AD2" s="73" t="s">
        <v>69</v>
      </c>
      <c r="AE2" s="73"/>
      <c r="AF2" s="73"/>
      <c r="AG2" s="43" t="s">
        <v>70</v>
      </c>
      <c r="AH2" s="76" t="s">
        <v>69</v>
      </c>
      <c r="AI2" s="76"/>
      <c r="AJ2" s="76"/>
      <c r="AK2" s="41" t="s">
        <v>70</v>
      </c>
      <c r="AL2" s="75" t="s">
        <v>69</v>
      </c>
      <c r="AM2" s="75"/>
      <c r="AN2" s="75"/>
      <c r="AO2" s="42" t="s">
        <v>70</v>
      </c>
      <c r="AP2" s="74" t="s">
        <v>69</v>
      </c>
      <c r="AQ2" s="74"/>
      <c r="AR2" s="74"/>
      <c r="AS2" s="42" t="s">
        <v>70</v>
      </c>
      <c r="AT2" s="74" t="s">
        <v>69</v>
      </c>
      <c r="AU2" s="74"/>
      <c r="AV2" s="74"/>
      <c r="AW2" s="43" t="s">
        <v>70</v>
      </c>
      <c r="AX2" s="76" t="s">
        <v>69</v>
      </c>
      <c r="AY2" s="76"/>
      <c r="AZ2" s="76"/>
      <c r="BA2" s="44" t="s">
        <v>70</v>
      </c>
      <c r="BB2" s="61" t="s">
        <v>69</v>
      </c>
      <c r="BC2" s="62"/>
      <c r="BD2" s="63"/>
      <c r="BE2" s="40" t="s">
        <v>70</v>
      </c>
      <c r="BF2" s="68" t="s">
        <v>69</v>
      </c>
      <c r="BG2" s="68"/>
      <c r="BH2" s="69"/>
      <c r="BI2" s="81" t="s">
        <v>70</v>
      </c>
      <c r="BJ2" s="79" t="s">
        <v>69</v>
      </c>
      <c r="BK2" s="79"/>
      <c r="BL2" s="80"/>
      <c r="BM2" s="85" t="s">
        <v>70</v>
      </c>
      <c r="BN2" s="83" t="s">
        <v>69</v>
      </c>
      <c r="BO2" s="83"/>
      <c r="BP2" s="84"/>
      <c r="BQ2" s="2" t="s">
        <v>70</v>
      </c>
      <c r="BR2" s="77" t="s">
        <v>69</v>
      </c>
      <c r="BS2" s="77"/>
      <c r="BT2" s="77"/>
    </row>
    <row r="3" spans="1:72" x14ac:dyDescent="0.25">
      <c r="A3" s="51"/>
      <c r="B3" s="51"/>
      <c r="C3" s="54"/>
      <c r="D3" s="60"/>
      <c r="E3" s="54"/>
      <c r="F3" s="54"/>
      <c r="G3" s="54"/>
      <c r="H3" s="54"/>
      <c r="I3" s="54"/>
      <c r="J3" s="54"/>
      <c r="K3" s="54"/>
      <c r="L3" s="54"/>
      <c r="M3" s="45" t="s">
        <v>11</v>
      </c>
      <c r="N3" s="45" t="s">
        <v>11</v>
      </c>
      <c r="O3" s="45" t="s">
        <v>12</v>
      </c>
      <c r="P3" s="45" t="s">
        <v>13</v>
      </c>
      <c r="Q3" s="40" t="s">
        <v>11</v>
      </c>
      <c r="R3" s="40" t="s">
        <v>11</v>
      </c>
      <c r="S3" s="40" t="s">
        <v>12</v>
      </c>
      <c r="T3" s="40" t="s">
        <v>13</v>
      </c>
      <c r="U3" s="44" t="s">
        <v>11</v>
      </c>
      <c r="V3" s="44" t="s">
        <v>11</v>
      </c>
      <c r="W3" s="44" t="s">
        <v>12</v>
      </c>
      <c r="X3" s="44" t="s">
        <v>13</v>
      </c>
      <c r="Y3" s="46" t="s">
        <v>11</v>
      </c>
      <c r="Z3" s="46" t="s">
        <v>11</v>
      </c>
      <c r="AA3" s="46" t="s">
        <v>12</v>
      </c>
      <c r="AB3" s="46" t="s">
        <v>13</v>
      </c>
      <c r="AC3" s="45" t="s">
        <v>11</v>
      </c>
      <c r="AD3" s="45" t="s">
        <v>11</v>
      </c>
      <c r="AE3" s="45" t="s">
        <v>12</v>
      </c>
      <c r="AF3" s="45" t="s">
        <v>13</v>
      </c>
      <c r="AG3" s="40" t="s">
        <v>11</v>
      </c>
      <c r="AH3" s="40" t="s">
        <v>11</v>
      </c>
      <c r="AI3" s="40" t="s">
        <v>12</v>
      </c>
      <c r="AJ3" s="40" t="s">
        <v>13</v>
      </c>
      <c r="AK3" s="44" t="s">
        <v>11</v>
      </c>
      <c r="AL3" s="44" t="s">
        <v>11</v>
      </c>
      <c r="AM3" s="44" t="s">
        <v>12</v>
      </c>
      <c r="AN3" s="44" t="s">
        <v>13</v>
      </c>
      <c r="AO3" s="46" t="s">
        <v>11</v>
      </c>
      <c r="AP3" s="46" t="s">
        <v>11</v>
      </c>
      <c r="AQ3" s="46" t="s">
        <v>12</v>
      </c>
      <c r="AR3" s="46" t="s">
        <v>13</v>
      </c>
      <c r="AS3" s="46" t="s">
        <v>11</v>
      </c>
      <c r="AT3" s="46" t="s">
        <v>11</v>
      </c>
      <c r="AU3" s="46" t="s">
        <v>12</v>
      </c>
      <c r="AV3" s="46" t="s">
        <v>13</v>
      </c>
      <c r="AW3" s="40" t="s">
        <v>11</v>
      </c>
      <c r="AX3" s="40" t="s">
        <v>11</v>
      </c>
      <c r="AY3" s="40" t="s">
        <v>12</v>
      </c>
      <c r="AZ3" s="40" t="s">
        <v>13</v>
      </c>
      <c r="BA3" s="44" t="s">
        <v>11</v>
      </c>
      <c r="BB3" s="44" t="s">
        <v>11</v>
      </c>
      <c r="BC3" s="44" t="s">
        <v>12</v>
      </c>
      <c r="BD3" s="44" t="s">
        <v>13</v>
      </c>
      <c r="BE3" s="40" t="s">
        <v>11</v>
      </c>
      <c r="BF3" s="40" t="s">
        <v>11</v>
      </c>
      <c r="BG3" s="40" t="s">
        <v>12</v>
      </c>
      <c r="BH3" s="40" t="s">
        <v>13</v>
      </c>
      <c r="BI3" s="81" t="s">
        <v>11</v>
      </c>
      <c r="BJ3" s="81" t="s">
        <v>11</v>
      </c>
      <c r="BK3" s="81" t="s">
        <v>12</v>
      </c>
      <c r="BL3" s="81" t="s">
        <v>13</v>
      </c>
      <c r="BM3" s="85" t="s">
        <v>11</v>
      </c>
      <c r="BN3" s="85" t="s">
        <v>11</v>
      </c>
      <c r="BO3" s="85" t="s">
        <v>12</v>
      </c>
      <c r="BP3" s="85" t="s">
        <v>13</v>
      </c>
      <c r="BQ3" s="1" t="s">
        <v>11</v>
      </c>
      <c r="BR3" s="1" t="s">
        <v>11</v>
      </c>
      <c r="BS3" s="1" t="s">
        <v>12</v>
      </c>
      <c r="BT3" s="1" t="s">
        <v>13</v>
      </c>
    </row>
    <row r="4" spans="1:72" s="4" customFormat="1" ht="25.5" x14ac:dyDescent="0.25">
      <c r="A4" s="3"/>
      <c r="B4" s="5">
        <v>1</v>
      </c>
      <c r="C4" s="8" t="s">
        <v>19</v>
      </c>
      <c r="D4" s="6">
        <v>1039337</v>
      </c>
      <c r="E4" s="6" t="s">
        <v>26</v>
      </c>
      <c r="F4" s="6" t="s">
        <v>35</v>
      </c>
      <c r="G4" s="6" t="s">
        <v>41</v>
      </c>
      <c r="H4" s="6" t="s">
        <v>45</v>
      </c>
      <c r="I4" s="6" t="s">
        <v>43</v>
      </c>
      <c r="J4" s="16" t="s">
        <v>54</v>
      </c>
      <c r="K4" s="8" t="s">
        <v>58</v>
      </c>
      <c r="L4" s="8" t="s">
        <v>59</v>
      </c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15">
        <f>M4+Q4+U4+Y4+AC4+AG4+AK4+AO4+AS4+AW4+BA4+BE4+BI4+BM4</f>
        <v>0</v>
      </c>
      <c r="BR4" s="15">
        <f t="shared" ref="BR4:BT4" si="0">N4+R4+V4+Z4+AD4+AH4+AL4+AP4+AT4+AX4+BB4+BF4+BJ4+BN4</f>
        <v>0</v>
      </c>
      <c r="BS4" s="15">
        <f t="shared" si="0"/>
        <v>0</v>
      </c>
      <c r="BT4" s="15">
        <f t="shared" si="0"/>
        <v>0</v>
      </c>
    </row>
    <row r="5" spans="1:72" s="4" customFormat="1" ht="25.5" x14ac:dyDescent="0.25">
      <c r="A5" s="3"/>
      <c r="B5" s="17">
        <v>2</v>
      </c>
      <c r="C5" s="20" t="s">
        <v>71</v>
      </c>
      <c r="D5" s="21">
        <v>1039102</v>
      </c>
      <c r="E5" s="22" t="s">
        <v>77</v>
      </c>
      <c r="F5" s="23" t="s">
        <v>80</v>
      </c>
      <c r="G5" s="24" t="s">
        <v>83</v>
      </c>
      <c r="H5" s="24" t="s">
        <v>84</v>
      </c>
      <c r="I5" s="25" t="s">
        <v>53</v>
      </c>
      <c r="J5" s="38" t="s">
        <v>88</v>
      </c>
      <c r="K5" s="8" t="s">
        <v>58</v>
      </c>
      <c r="L5" s="8" t="s">
        <v>59</v>
      </c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15">
        <f t="shared" ref="BQ5:BQ16" si="1">M5+Q5+U5+Y5+AC5+AG5+AK5+AO5+AS5+AW5+BA5+BE5+BI5+BM5</f>
        <v>0</v>
      </c>
      <c r="BR5" s="15">
        <f t="shared" ref="BR5:BR16" si="2">N5+R5+V5+Z5+AD5+AH5+AL5+AP5+AT5+AX5+BB5+BF5+BJ5+BN5</f>
        <v>0</v>
      </c>
      <c r="BS5" s="15">
        <f t="shared" ref="BS5:BS16" si="3">O5+S5+W5+AA5+AE5+AI5+AM5+AQ5+AU5+AY5+BC5+BG5+BK5+BO5</f>
        <v>0</v>
      </c>
      <c r="BT5" s="15">
        <f t="shared" ref="BT5:BT16" si="4">P5+T5+X5+AB5+AF5+AJ5+AN5+AR5+AV5+AZ5+BD5+BH5+BL5+BP5</f>
        <v>0</v>
      </c>
    </row>
    <row r="6" spans="1:72" s="4" customFormat="1" ht="25.5" x14ac:dyDescent="0.25">
      <c r="A6" s="3"/>
      <c r="B6" s="17">
        <v>3</v>
      </c>
      <c r="C6" s="20" t="s">
        <v>72</v>
      </c>
      <c r="D6" s="21">
        <v>1039658</v>
      </c>
      <c r="E6" s="22" t="s">
        <v>78</v>
      </c>
      <c r="F6" s="23" t="s">
        <v>81</v>
      </c>
      <c r="G6" s="24" t="s">
        <v>41</v>
      </c>
      <c r="H6" s="24" t="s">
        <v>85</v>
      </c>
      <c r="I6" s="25" t="s">
        <v>43</v>
      </c>
      <c r="J6" s="38" t="s">
        <v>88</v>
      </c>
      <c r="K6" s="8" t="s">
        <v>58</v>
      </c>
      <c r="L6" s="8" t="s">
        <v>59</v>
      </c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15">
        <f t="shared" si="1"/>
        <v>0</v>
      </c>
      <c r="BR6" s="15">
        <f t="shared" si="2"/>
        <v>0</v>
      </c>
      <c r="BS6" s="15">
        <f t="shared" si="3"/>
        <v>0</v>
      </c>
      <c r="BT6" s="15">
        <f t="shared" si="4"/>
        <v>0</v>
      </c>
    </row>
    <row r="7" spans="1:72" s="4" customFormat="1" ht="102" x14ac:dyDescent="0.25">
      <c r="A7" s="3"/>
      <c r="B7" s="17">
        <v>4</v>
      </c>
      <c r="C7" s="18" t="s">
        <v>73</v>
      </c>
      <c r="D7" s="19" t="s">
        <v>74</v>
      </c>
      <c r="E7" s="22" t="s">
        <v>79</v>
      </c>
      <c r="F7" s="23" t="s">
        <v>82</v>
      </c>
      <c r="G7" s="24" t="s">
        <v>42</v>
      </c>
      <c r="H7" s="24" t="s">
        <v>86</v>
      </c>
      <c r="I7" s="25" t="s">
        <v>52</v>
      </c>
      <c r="J7" s="38" t="s">
        <v>89</v>
      </c>
      <c r="K7" s="8" t="s">
        <v>58</v>
      </c>
      <c r="L7" s="8" t="s">
        <v>59</v>
      </c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15">
        <f t="shared" si="1"/>
        <v>0</v>
      </c>
      <c r="BR7" s="15">
        <f t="shared" si="2"/>
        <v>0</v>
      </c>
      <c r="BS7" s="15">
        <f t="shared" si="3"/>
        <v>0</v>
      </c>
      <c r="BT7" s="15">
        <f t="shared" si="4"/>
        <v>0</v>
      </c>
    </row>
    <row r="8" spans="1:72" s="4" customFormat="1" ht="102" x14ac:dyDescent="0.25">
      <c r="A8" s="3"/>
      <c r="B8" s="17">
        <v>5</v>
      </c>
      <c r="C8" s="18" t="s">
        <v>75</v>
      </c>
      <c r="D8" s="19" t="s">
        <v>76</v>
      </c>
      <c r="E8" s="22" t="s">
        <v>79</v>
      </c>
      <c r="F8" s="23" t="s">
        <v>82</v>
      </c>
      <c r="G8" s="24" t="s">
        <v>42</v>
      </c>
      <c r="H8" s="24" t="s">
        <v>87</v>
      </c>
      <c r="I8" s="25" t="s">
        <v>52</v>
      </c>
      <c r="J8" s="38" t="s">
        <v>89</v>
      </c>
      <c r="K8" s="8" t="s">
        <v>58</v>
      </c>
      <c r="L8" s="8" t="s">
        <v>59</v>
      </c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15">
        <f t="shared" si="1"/>
        <v>0</v>
      </c>
      <c r="BR8" s="15">
        <f t="shared" si="2"/>
        <v>0</v>
      </c>
      <c r="BS8" s="15">
        <f t="shared" si="3"/>
        <v>0</v>
      </c>
      <c r="BT8" s="15">
        <f t="shared" si="4"/>
        <v>0</v>
      </c>
    </row>
    <row r="9" spans="1:72" s="4" customFormat="1" ht="51" x14ac:dyDescent="0.25">
      <c r="A9" s="3"/>
      <c r="B9" s="5">
        <v>6</v>
      </c>
      <c r="C9" s="8" t="s">
        <v>20</v>
      </c>
      <c r="D9" s="6">
        <v>1014003</v>
      </c>
      <c r="E9" s="6" t="s">
        <v>27</v>
      </c>
      <c r="F9" s="6" t="s">
        <v>36</v>
      </c>
      <c r="G9" s="11" t="s">
        <v>41</v>
      </c>
      <c r="H9" s="6" t="s">
        <v>46</v>
      </c>
      <c r="I9" s="6" t="s">
        <v>43</v>
      </c>
      <c r="J9" s="16" t="s">
        <v>55</v>
      </c>
      <c r="K9" s="8" t="s">
        <v>58</v>
      </c>
      <c r="L9" s="8" t="s">
        <v>59</v>
      </c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15">
        <f t="shared" si="1"/>
        <v>0</v>
      </c>
      <c r="BR9" s="15">
        <f t="shared" si="2"/>
        <v>0</v>
      </c>
      <c r="BS9" s="15">
        <f t="shared" si="3"/>
        <v>0</v>
      </c>
      <c r="BT9" s="15">
        <f t="shared" si="4"/>
        <v>0</v>
      </c>
    </row>
    <row r="10" spans="1:72" s="4" customFormat="1" ht="38.25" x14ac:dyDescent="0.25">
      <c r="A10" s="3"/>
      <c r="B10" s="26">
        <v>8</v>
      </c>
      <c r="C10" s="28" t="s">
        <v>90</v>
      </c>
      <c r="D10" s="27" t="s">
        <v>91</v>
      </c>
      <c r="E10" s="28" t="s">
        <v>92</v>
      </c>
      <c r="F10" s="29" t="s">
        <v>93</v>
      </c>
      <c r="G10" s="30" t="s">
        <v>42</v>
      </c>
      <c r="H10" s="30" t="s">
        <v>94</v>
      </c>
      <c r="I10" s="31" t="s">
        <v>52</v>
      </c>
      <c r="J10" s="38" t="s">
        <v>95</v>
      </c>
      <c r="K10" s="8" t="s">
        <v>58</v>
      </c>
      <c r="L10" s="8" t="s">
        <v>59</v>
      </c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15">
        <f t="shared" si="1"/>
        <v>0</v>
      </c>
      <c r="BR10" s="15">
        <f t="shared" si="2"/>
        <v>0</v>
      </c>
      <c r="BS10" s="15">
        <f t="shared" si="3"/>
        <v>0</v>
      </c>
      <c r="BT10" s="15">
        <f t="shared" si="4"/>
        <v>0</v>
      </c>
    </row>
    <row r="11" spans="1:72" s="4" customFormat="1" ht="76.5" x14ac:dyDescent="0.25">
      <c r="A11" s="3"/>
      <c r="B11" s="5">
        <v>9</v>
      </c>
      <c r="C11" s="8" t="s">
        <v>21</v>
      </c>
      <c r="D11" s="7" t="s">
        <v>28</v>
      </c>
      <c r="E11" s="6" t="s">
        <v>29</v>
      </c>
      <c r="F11" s="6" t="s">
        <v>37</v>
      </c>
      <c r="G11" s="6" t="s">
        <v>42</v>
      </c>
      <c r="H11" s="6" t="s">
        <v>47</v>
      </c>
      <c r="I11" s="11" t="s">
        <v>52</v>
      </c>
      <c r="J11" s="16" t="s">
        <v>55</v>
      </c>
      <c r="K11" s="8" t="s">
        <v>58</v>
      </c>
      <c r="L11" s="8" t="s">
        <v>59</v>
      </c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15">
        <f t="shared" si="1"/>
        <v>0</v>
      </c>
      <c r="BR11" s="15">
        <f t="shared" si="2"/>
        <v>0</v>
      </c>
      <c r="BS11" s="15">
        <f t="shared" si="3"/>
        <v>0</v>
      </c>
      <c r="BT11" s="15">
        <f t="shared" si="4"/>
        <v>0</v>
      </c>
    </row>
    <row r="12" spans="1:72" s="4" customFormat="1" ht="25.5" x14ac:dyDescent="0.25">
      <c r="A12" s="3"/>
      <c r="B12" s="32">
        <v>10</v>
      </c>
      <c r="C12" s="33" t="s">
        <v>96</v>
      </c>
      <c r="D12" s="34">
        <v>1014075</v>
      </c>
      <c r="E12" s="33" t="s">
        <v>97</v>
      </c>
      <c r="F12" s="35" t="s">
        <v>98</v>
      </c>
      <c r="G12" s="36" t="s">
        <v>44</v>
      </c>
      <c r="H12" s="36" t="s">
        <v>99</v>
      </c>
      <c r="I12" s="37" t="s">
        <v>53</v>
      </c>
      <c r="J12" s="38" t="s">
        <v>100</v>
      </c>
      <c r="K12" s="8" t="s">
        <v>58</v>
      </c>
      <c r="L12" s="8" t="s">
        <v>59</v>
      </c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15">
        <f t="shared" si="1"/>
        <v>0</v>
      </c>
      <c r="BR12" s="15">
        <f t="shared" si="2"/>
        <v>0</v>
      </c>
      <c r="BS12" s="15">
        <f t="shared" si="3"/>
        <v>0</v>
      </c>
      <c r="BT12" s="15">
        <f t="shared" si="4"/>
        <v>0</v>
      </c>
    </row>
    <row r="13" spans="1:72" s="4" customFormat="1" ht="63.75" x14ac:dyDescent="0.25">
      <c r="A13" s="3"/>
      <c r="B13" s="5">
        <v>11</v>
      </c>
      <c r="C13" s="8" t="s">
        <v>22</v>
      </c>
      <c r="D13" s="7" t="s">
        <v>30</v>
      </c>
      <c r="E13" s="6" t="s">
        <v>31</v>
      </c>
      <c r="F13" s="6" t="s">
        <v>38</v>
      </c>
      <c r="G13" s="12" t="s">
        <v>42</v>
      </c>
      <c r="H13" s="12" t="s">
        <v>48</v>
      </c>
      <c r="I13" s="12" t="s">
        <v>52</v>
      </c>
      <c r="J13" s="16" t="s">
        <v>56</v>
      </c>
      <c r="K13" s="8" t="s">
        <v>58</v>
      </c>
      <c r="L13" s="8" t="s">
        <v>59</v>
      </c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15">
        <f t="shared" si="1"/>
        <v>0</v>
      </c>
      <c r="BR13" s="15">
        <f t="shared" si="2"/>
        <v>0</v>
      </c>
      <c r="BS13" s="15">
        <f t="shared" si="3"/>
        <v>0</v>
      </c>
      <c r="BT13" s="15">
        <f t="shared" si="4"/>
        <v>0</v>
      </c>
    </row>
    <row r="14" spans="1:72" s="4" customFormat="1" ht="153" x14ac:dyDescent="0.25">
      <c r="A14" s="3"/>
      <c r="B14" s="5">
        <v>12</v>
      </c>
      <c r="C14" s="8" t="s">
        <v>23</v>
      </c>
      <c r="D14" s="6">
        <v>1014010</v>
      </c>
      <c r="E14" s="6" t="s">
        <v>32</v>
      </c>
      <c r="F14" s="9" t="s">
        <v>39</v>
      </c>
      <c r="G14" s="12" t="s">
        <v>43</v>
      </c>
      <c r="H14" s="12" t="s">
        <v>49</v>
      </c>
      <c r="I14" s="12" t="s">
        <v>43</v>
      </c>
      <c r="J14" s="16" t="s">
        <v>57</v>
      </c>
      <c r="K14" s="8" t="s">
        <v>58</v>
      </c>
      <c r="L14" s="8" t="s">
        <v>59</v>
      </c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15">
        <f t="shared" si="1"/>
        <v>0</v>
      </c>
      <c r="BR14" s="15">
        <f t="shared" si="2"/>
        <v>0</v>
      </c>
      <c r="BS14" s="15">
        <f t="shared" si="3"/>
        <v>0</v>
      </c>
      <c r="BT14" s="15">
        <f t="shared" si="4"/>
        <v>0</v>
      </c>
    </row>
    <row r="15" spans="1:72" s="4" customFormat="1" ht="25.5" x14ac:dyDescent="0.25">
      <c r="A15" s="3"/>
      <c r="B15" s="5">
        <v>13</v>
      </c>
      <c r="C15" s="8" t="s">
        <v>24</v>
      </c>
      <c r="D15" s="6">
        <v>1309650</v>
      </c>
      <c r="E15" s="6" t="s">
        <v>33</v>
      </c>
      <c r="F15" s="10" t="s">
        <v>35</v>
      </c>
      <c r="G15" s="10" t="s">
        <v>44</v>
      </c>
      <c r="H15" s="10" t="s">
        <v>50</v>
      </c>
      <c r="I15" s="12" t="s">
        <v>53</v>
      </c>
      <c r="J15" s="16" t="s">
        <v>54</v>
      </c>
      <c r="K15" s="8" t="s">
        <v>58</v>
      </c>
      <c r="L15" s="8" t="s">
        <v>59</v>
      </c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15">
        <f t="shared" si="1"/>
        <v>0</v>
      </c>
      <c r="BR15" s="15">
        <f t="shared" si="2"/>
        <v>0</v>
      </c>
      <c r="BS15" s="15">
        <f t="shared" si="3"/>
        <v>0</v>
      </c>
      <c r="BT15" s="15">
        <f t="shared" si="4"/>
        <v>0</v>
      </c>
    </row>
    <row r="16" spans="1:72" s="4" customFormat="1" ht="25.5" x14ac:dyDescent="0.25">
      <c r="A16" s="3"/>
      <c r="B16" s="5">
        <v>14</v>
      </c>
      <c r="C16" s="8" t="s">
        <v>25</v>
      </c>
      <c r="D16" s="6">
        <v>1039670</v>
      </c>
      <c r="E16" s="6" t="s">
        <v>34</v>
      </c>
      <c r="F16" s="10" t="s">
        <v>40</v>
      </c>
      <c r="G16" s="10" t="s">
        <v>41</v>
      </c>
      <c r="H16" s="10" t="s">
        <v>51</v>
      </c>
      <c r="I16" s="12" t="s">
        <v>43</v>
      </c>
      <c r="J16" s="16" t="s">
        <v>55</v>
      </c>
      <c r="K16" s="8" t="s">
        <v>58</v>
      </c>
      <c r="L16" s="8" t="s">
        <v>59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15">
        <f t="shared" si="1"/>
        <v>0</v>
      </c>
      <c r="BR16" s="15">
        <f t="shared" si="2"/>
        <v>0</v>
      </c>
      <c r="BS16" s="15">
        <f t="shared" si="3"/>
        <v>0</v>
      </c>
      <c r="BT16" s="15">
        <f t="shared" si="4"/>
        <v>0</v>
      </c>
    </row>
    <row r="17" spans="8:8" x14ac:dyDescent="0.25">
      <c r="H17" s="13"/>
    </row>
  </sheetData>
  <sheetProtection formatCells="0" formatColumns="0" formatRows="0" autoFilter="0"/>
  <autoFilter ref="A3:BT3" xr:uid="{00000000-0009-0000-0000-000000000000}"/>
  <mergeCells count="42">
    <mergeCell ref="BI1:BL1"/>
    <mergeCell ref="BJ2:BL2"/>
    <mergeCell ref="BM1:BP1"/>
    <mergeCell ref="BN2:BP2"/>
    <mergeCell ref="BR2:BT2"/>
    <mergeCell ref="BF2:BH2"/>
    <mergeCell ref="BB2:BD2"/>
    <mergeCell ref="AX2:AZ2"/>
    <mergeCell ref="AT2:AV2"/>
    <mergeCell ref="BA1:BD1"/>
    <mergeCell ref="BE1:BH1"/>
    <mergeCell ref="N2:P2"/>
    <mergeCell ref="R2:T2"/>
    <mergeCell ref="V2:X2"/>
    <mergeCell ref="AP2:AR2"/>
    <mergeCell ref="AL2:AN2"/>
    <mergeCell ref="AH2:AJ2"/>
    <mergeCell ref="AD2:AF2"/>
    <mergeCell ref="Z2:AB2"/>
    <mergeCell ref="BQ1:BT1"/>
    <mergeCell ref="L1:L3"/>
    <mergeCell ref="K1:K3"/>
    <mergeCell ref="E1:E3"/>
    <mergeCell ref="D1:D3"/>
    <mergeCell ref="AK1:AN1"/>
    <mergeCell ref="J1:J3"/>
    <mergeCell ref="AO1:AR1"/>
    <mergeCell ref="AG1:AJ1"/>
    <mergeCell ref="AC1:AF1"/>
    <mergeCell ref="M1:P1"/>
    <mergeCell ref="Q1:T1"/>
    <mergeCell ref="U1:X1"/>
    <mergeCell ref="Y1:AB1"/>
    <mergeCell ref="AS1:AV1"/>
    <mergeCell ref="AW1:AZ1"/>
    <mergeCell ref="A1:A3"/>
    <mergeCell ref="I1:I3"/>
    <mergeCell ref="H1:H3"/>
    <mergeCell ref="G1:G3"/>
    <mergeCell ref="F1:F3"/>
    <mergeCell ref="C1:C3"/>
    <mergeCell ref="B1:B3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Originalni i inov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Petkovic</dc:creator>
  <cp:lastModifiedBy>Sasko Markovic</cp:lastModifiedBy>
  <dcterms:created xsi:type="dcterms:W3CDTF">2020-01-23T07:27:25Z</dcterms:created>
  <dcterms:modified xsi:type="dcterms:W3CDTF">2021-07-29T06:07:29Z</dcterms:modified>
</cp:coreProperties>
</file>