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20" windowHeight="8055" activeTab="0"/>
  </bookViews>
  <sheets>
    <sheet name="Konačna verzij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<sst xmlns="http://schemas.openxmlformats.org/spreadsheetml/2006/main" count="447" uniqueCount="173">
  <si>
    <t>Р.бр.</t>
  </si>
  <si>
    <t>Пословни објекат</t>
  </si>
  <si>
    <t>Набавна вредност</t>
  </si>
  <si>
    <t>1.</t>
  </si>
  <si>
    <t>Седиште филијале</t>
  </si>
  <si>
    <t>2.</t>
  </si>
  <si>
    <t>Испостава Бачка Топола</t>
  </si>
  <si>
    <t>3.</t>
  </si>
  <si>
    <t>Испостава Мали Иђош</t>
  </si>
  <si>
    <t>Укупно</t>
  </si>
  <si>
    <t>Испостава Сечањ</t>
  </si>
  <si>
    <t>Испостава Житиште</t>
  </si>
  <si>
    <t>4.</t>
  </si>
  <si>
    <t>5.</t>
  </si>
  <si>
    <t>Испостава Нови Бечеј</t>
  </si>
  <si>
    <t>Испостава Нови Кнежевац</t>
  </si>
  <si>
    <t>Испостава Сента</t>
  </si>
  <si>
    <t>Испостава Ада</t>
  </si>
  <si>
    <t>6.</t>
  </si>
  <si>
    <t>7.</t>
  </si>
  <si>
    <t>8.</t>
  </si>
  <si>
    <t>Гаража</t>
  </si>
  <si>
    <t>Испостава Вршац</t>
  </si>
  <si>
    <t>Испостава Ковин</t>
  </si>
  <si>
    <t>Испостава Алибунар</t>
  </si>
  <si>
    <t>Испостава Бела Црква</t>
  </si>
  <si>
    <t>Испостава Пландиште</t>
  </si>
  <si>
    <t>Укупно:</t>
  </si>
  <si>
    <t>Испостава Апатин</t>
  </si>
  <si>
    <t>Испостава Кула</t>
  </si>
  <si>
    <t>Испостава Оџаци</t>
  </si>
  <si>
    <t>Испостава Бачка Паланка</t>
  </si>
  <si>
    <t>Испостава Бечеј</t>
  </si>
  <si>
    <t>Испостава Беочин</t>
  </si>
  <si>
    <t>9.</t>
  </si>
  <si>
    <t>10.</t>
  </si>
  <si>
    <t>11.</t>
  </si>
  <si>
    <t>12.</t>
  </si>
  <si>
    <t>Испостава Рума</t>
  </si>
  <si>
    <t>Испостава Шид</t>
  </si>
  <si>
    <t>Испостава Стара Пазова</t>
  </si>
  <si>
    <t>Испава Инђија</t>
  </si>
  <si>
    <t>Гаража - Шабац</t>
  </si>
  <si>
    <t>Испостава Коцељева</t>
  </si>
  <si>
    <t>Испостава Владимирци</t>
  </si>
  <si>
    <t>Испостава Крупањ</t>
  </si>
  <si>
    <t>Испостава Лозница</t>
  </si>
  <si>
    <t>Испостава Љубовија</t>
  </si>
  <si>
    <t>Испостава Мали Зворник</t>
  </si>
  <si>
    <t xml:space="preserve">Испостава Лајковац </t>
  </si>
  <si>
    <t>Испостава Мионица</t>
  </si>
  <si>
    <t>Гаража - Мионица</t>
  </si>
  <si>
    <t>Испостава Уб</t>
  </si>
  <si>
    <t>Испостава Осечина</t>
  </si>
  <si>
    <t>Испостава Смедеревска Паланка</t>
  </si>
  <si>
    <t>Испостава Велика Плана</t>
  </si>
  <si>
    <t>Испостава Жагубица</t>
  </si>
  <si>
    <t>Испостава Кучево</t>
  </si>
  <si>
    <t>Испостава Петровац</t>
  </si>
  <si>
    <t>Стан - Крагујевац</t>
  </si>
  <si>
    <t>Испостава Аранђеловац</t>
  </si>
  <si>
    <t>Испостава Кнић</t>
  </si>
  <si>
    <t>Испостава Лапово</t>
  </si>
  <si>
    <t>Испостава Баточина</t>
  </si>
  <si>
    <t>Испостава Топола</t>
  </si>
  <si>
    <t>Испостава Параћин</t>
  </si>
  <si>
    <t>Гаража - Параћин</t>
  </si>
  <si>
    <t>Испостава Деспотовац</t>
  </si>
  <si>
    <t>Гаража - Деспотовац</t>
  </si>
  <si>
    <t>Испостава Свилајнац</t>
  </si>
  <si>
    <t>Испостава Рековац</t>
  </si>
  <si>
    <t>Стан - Ћуприја</t>
  </si>
  <si>
    <t>Стан - Свилајнац</t>
  </si>
  <si>
    <t>Испостава Неготин</t>
  </si>
  <si>
    <t>Испостава Кладово</t>
  </si>
  <si>
    <t>Испостава Мајданпек</t>
  </si>
  <si>
    <t>Испостава Бољевац</t>
  </si>
  <si>
    <t>Испостава Књажевац</t>
  </si>
  <si>
    <t>Испостава Чајетина</t>
  </si>
  <si>
    <t>Испостава Пожега</t>
  </si>
  <si>
    <t>Испостава Косјерић</t>
  </si>
  <si>
    <t>Испостава Прибој</t>
  </si>
  <si>
    <t>Испостава Ариље</t>
  </si>
  <si>
    <t>Гаража - Ариље</t>
  </si>
  <si>
    <t>Испостава Пријепоље</t>
  </si>
  <si>
    <t>Испостава Сјеница</t>
  </si>
  <si>
    <t>Испостава Нова Варош</t>
  </si>
  <si>
    <t>Гаража – Нова Варош</t>
  </si>
  <si>
    <t>Испостава Бајина Башта</t>
  </si>
  <si>
    <t>Испостава Горњи Милановац</t>
  </si>
  <si>
    <t>Испостава Ивањица</t>
  </si>
  <si>
    <t>Испостава Врњачка Бања</t>
  </si>
  <si>
    <t>Испостава Рашка</t>
  </si>
  <si>
    <t>Испостава Александровац</t>
  </si>
  <si>
    <t>Испостава Брус</t>
  </si>
  <si>
    <t>Испостава Варварин</t>
  </si>
  <si>
    <t>Испостава Ћићевац</t>
  </si>
  <si>
    <t>Гаража - Ниш</t>
  </si>
  <si>
    <t>Испостава Алексинац</t>
  </si>
  <si>
    <t>Испостава Алексинац - гаража</t>
  </si>
  <si>
    <t>Испостава Дољевац</t>
  </si>
  <si>
    <t>Испостава Соко Бања</t>
  </si>
  <si>
    <t>Испостава Ражањ</t>
  </si>
  <si>
    <t>Гаража - Прокупље</t>
  </si>
  <si>
    <t>Испостава Куршумлија</t>
  </si>
  <si>
    <t>Испостава Блаце</t>
  </si>
  <si>
    <t>Испостава Блаце - стан</t>
  </si>
  <si>
    <t>Испостава Бабушница</t>
  </si>
  <si>
    <t>Испостава Димитровград</t>
  </si>
  <si>
    <t>Испостава Бела Паланка</t>
  </si>
  <si>
    <t>Локал (апотека)</t>
  </si>
  <si>
    <t>Гаража - Пирот</t>
  </si>
  <si>
    <t>Испостава - Медвеђа</t>
  </si>
  <si>
    <t>Испостава Лебане</t>
  </si>
  <si>
    <t>Испостава Бојник</t>
  </si>
  <si>
    <t>Двособан стан</t>
  </si>
  <si>
    <t>Испостава  Сурдулица</t>
  </si>
  <si>
    <t>Испостава Владичин Хан</t>
  </si>
  <si>
    <t>Стан - Грачаница</t>
  </si>
  <si>
    <t>Испостава  Лепосавић</t>
  </si>
  <si>
    <t>Испостава Зубин поток</t>
  </si>
  <si>
    <t>Испостава Гроцка</t>
  </si>
  <si>
    <t>Испостава Лазаревац</t>
  </si>
  <si>
    <t>Испостава Чукарица</t>
  </si>
  <si>
    <t>Испостава Младеновац</t>
  </si>
  <si>
    <t>Испостава Нови Београ</t>
  </si>
  <si>
    <t>Испостава Савски Венац</t>
  </si>
  <si>
    <t>Испостава Раковица</t>
  </si>
  <si>
    <t>Испостава Стари Град</t>
  </si>
  <si>
    <t>Испостава Врачар, Звездара и Вождовац</t>
  </si>
  <si>
    <t>Испостава Палилула</t>
  </si>
  <si>
    <t>13.</t>
  </si>
  <si>
    <t>Испостава Земун</t>
  </si>
  <si>
    <t>Испостава Барајево</t>
  </si>
  <si>
    <t>Зграда Дирекције РФЗО</t>
  </si>
  <si>
    <t>Испостава Тутин</t>
  </si>
  <si>
    <t>Стан – Нови Пазар</t>
  </si>
  <si>
    <t>Стан - Тутин</t>
  </si>
  <si>
    <t>01.  Филијала за Северно-Бачки округ - Суботица</t>
  </si>
  <si>
    <t>02.  Филијала за Средње-Банатски округ - Зрењанин</t>
  </si>
  <si>
    <t>03.  Филијала за Северно-Банатски округ - Кикинда</t>
  </si>
  <si>
    <t>04.  Филијала за Јужно-Банатски округ - Панчево</t>
  </si>
  <si>
    <t>05.  Филијала за Западно-Бачки округ - Сомбор</t>
  </si>
  <si>
    <t xml:space="preserve">     06.  Филијала за Јужно-Бачки округ  - Нови Сад</t>
  </si>
  <si>
    <t xml:space="preserve">     07.  Филијала за Сремски округ  - Сремска Митровица    </t>
  </si>
  <si>
    <t>08.  Филијала за Мачвански округ  - Шабац</t>
  </si>
  <si>
    <t>09.  Филијала за Колубарски округ  - Ваљево</t>
  </si>
  <si>
    <t>10.  Филијала за Подунавски округ  - Смедерво</t>
  </si>
  <si>
    <t>11.  Филијала за Браничевски округ  - Пожаревац</t>
  </si>
  <si>
    <t>12.  Филијала за Шумадијски округ  - Крагујевац</t>
  </si>
  <si>
    <t>13.  Филијала за Поморавски округ - Јагодина</t>
  </si>
  <si>
    <t>14.  Филијала за Борски округ – Бор</t>
  </si>
  <si>
    <t>15.  Филијала за Зајечарски округ - Зајечар</t>
  </si>
  <si>
    <t>16.  Филијала за Златиборски округ - Ужице</t>
  </si>
  <si>
    <t>17.  Филијала за Моравички округ - Чачак</t>
  </si>
  <si>
    <t>18.  Филијала за Рашки округ - Краљево</t>
  </si>
  <si>
    <t>19.  Филијала за Расински округ – Крушевац</t>
  </si>
  <si>
    <t>20.  Филијала за Нишавски округ - Ниш</t>
  </si>
  <si>
    <t>21.  Филијала за Топлички округ - Прокупље</t>
  </si>
  <si>
    <t>22.  Филијала за Пиротски округ - Пирот</t>
  </si>
  <si>
    <t>23.  Филијала за Јабланички округ – Лесковац</t>
  </si>
  <si>
    <t>24.  Филијала за Пчињски округ - Врање</t>
  </si>
  <si>
    <t>25.  Филијала за Косовски округ - Грачаница</t>
  </si>
  <si>
    <t>28.  Филијала за Косовско-митровачки округ – Косовска Митровица</t>
  </si>
  <si>
    <t>30.  Филијала за град Београд</t>
  </si>
  <si>
    <t>31. Дирекција РФЗО - Београд</t>
  </si>
  <si>
    <t>33.  Филијала за Рашки округ – Нови Пазар</t>
  </si>
  <si>
    <t>Испостава Врбас</t>
  </si>
  <si>
    <t xml:space="preserve">Специјална болница за рехабилитацију Меленци (36,64% власништва по пресуди Врх.касац.суда) </t>
  </si>
  <si>
    <t>Стан Стојана Новаковића 33</t>
  </si>
  <si>
    <t>Стан Сента</t>
  </si>
  <si>
    <t>Станови</t>
  </si>
  <si>
    <t>Књиговодствена набавна вредност пословних зграда и других некретнина Републичког фонда за здравствено осигурање на дан 31.12.2019. године</t>
  </si>
</sst>
</file>

<file path=xl/styles.xml><?xml version="1.0" encoding="utf-8"?>
<styleSheet xmlns="http://schemas.openxmlformats.org/spreadsheetml/2006/main">
  <numFmts count="30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4" fontId="41" fillId="0" borderId="10" xfId="0" applyNumberFormat="1" applyFont="1" applyBorder="1" applyAlignment="1">
      <alignment vertical="center"/>
    </xf>
    <xf numFmtId="49" fontId="40" fillId="0" borderId="10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4" fontId="40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49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/>
    </xf>
    <xf numFmtId="4" fontId="40" fillId="33" borderId="10" xfId="0" applyNumberFormat="1" applyFont="1" applyFill="1" applyBorder="1" applyAlignment="1">
      <alignment/>
    </xf>
    <xf numFmtId="0" fontId="40" fillId="34" borderId="10" xfId="0" applyFont="1" applyFill="1" applyBorder="1" applyAlignment="1">
      <alignment/>
    </xf>
    <xf numFmtId="4" fontId="40" fillId="34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wrapText="1"/>
    </xf>
    <xf numFmtId="4" fontId="40" fillId="33" borderId="10" xfId="0" applyNumberFormat="1" applyFont="1" applyFill="1" applyBorder="1" applyAlignment="1">
      <alignment vertical="center"/>
    </xf>
    <xf numFmtId="0" fontId="41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tabSelected="1" zoomScalePageLayoutView="0" workbookViewId="0" topLeftCell="A1">
      <selection activeCell="C251" sqref="C251"/>
    </sheetView>
  </sheetViews>
  <sheetFormatPr defaultColWidth="9.140625" defaultRowHeight="15"/>
  <cols>
    <col min="1" max="1" width="6.28125" style="1" customWidth="1"/>
    <col min="2" max="2" width="50.28125" style="1" customWidth="1"/>
    <col min="3" max="3" width="28.28125" style="1" customWidth="1"/>
    <col min="4" max="4" width="15.421875" style="1" bestFit="1" customWidth="1"/>
    <col min="5" max="5" width="13.421875" style="1" bestFit="1" customWidth="1"/>
    <col min="6" max="16384" width="9.140625" style="1" customWidth="1"/>
  </cols>
  <sheetData>
    <row r="1" spans="1:3" ht="15" customHeight="1">
      <c r="A1" s="19" t="s">
        <v>172</v>
      </c>
      <c r="B1" s="19"/>
      <c r="C1" s="19"/>
    </row>
    <row r="2" spans="1:3" ht="15" customHeight="1">
      <c r="A2" s="19"/>
      <c r="B2" s="19"/>
      <c r="C2" s="19"/>
    </row>
    <row r="4" spans="1:2" ht="15">
      <c r="A4" s="6" t="s">
        <v>138</v>
      </c>
      <c r="B4" s="6"/>
    </row>
    <row r="5" spans="1:3" ht="14.25">
      <c r="A5" s="2" t="s">
        <v>0</v>
      </c>
      <c r="B5" s="2" t="s">
        <v>1</v>
      </c>
      <c r="C5" s="4" t="s">
        <v>2</v>
      </c>
    </row>
    <row r="6" spans="1:3" ht="14.25">
      <c r="A6" s="2" t="s">
        <v>3</v>
      </c>
      <c r="B6" s="2" t="s">
        <v>4</v>
      </c>
      <c r="C6" s="3">
        <v>75087548.33</v>
      </c>
    </row>
    <row r="7" spans="1:3" ht="14.25">
      <c r="A7" s="2" t="s">
        <v>5</v>
      </c>
      <c r="B7" s="2" t="s">
        <v>6</v>
      </c>
      <c r="C7" s="3">
        <v>3521832.11</v>
      </c>
    </row>
    <row r="8" spans="1:3" ht="14.25">
      <c r="A8" s="2" t="s">
        <v>7</v>
      </c>
      <c r="B8" s="2" t="s">
        <v>8</v>
      </c>
      <c r="C8" s="3">
        <v>11192527.29</v>
      </c>
    </row>
    <row r="9" spans="1:3" ht="14.25">
      <c r="A9" s="2"/>
      <c r="B9" s="2" t="s">
        <v>9</v>
      </c>
      <c r="C9" s="3">
        <f>SUM(C6:C8)</f>
        <v>89801907.72999999</v>
      </c>
    </row>
    <row r="10" spans="1:2" ht="15">
      <c r="A10" s="6" t="s">
        <v>139</v>
      </c>
      <c r="B10" s="6"/>
    </row>
    <row r="11" spans="1:3" ht="14.25">
      <c r="A11" s="2" t="s">
        <v>0</v>
      </c>
      <c r="B11" s="2" t="s">
        <v>1</v>
      </c>
      <c r="C11" s="4" t="s">
        <v>2</v>
      </c>
    </row>
    <row r="12" spans="1:3" ht="14.25">
      <c r="A12" s="2" t="s">
        <v>3</v>
      </c>
      <c r="B12" s="2" t="s">
        <v>4</v>
      </c>
      <c r="C12" s="3">
        <v>50722530.98</v>
      </c>
    </row>
    <row r="13" spans="1:3" ht="14.25">
      <c r="A13" s="2" t="s">
        <v>5</v>
      </c>
      <c r="B13" s="2" t="s">
        <v>10</v>
      </c>
      <c r="C13" s="3">
        <v>820043.84</v>
      </c>
    </row>
    <row r="14" spans="1:3" ht="14.25">
      <c r="A14" s="2" t="s">
        <v>7</v>
      </c>
      <c r="B14" s="2" t="s">
        <v>11</v>
      </c>
      <c r="C14" s="3">
        <v>866437.22</v>
      </c>
    </row>
    <row r="15" spans="1:3" ht="14.25">
      <c r="A15" s="15" t="s">
        <v>12</v>
      </c>
      <c r="B15" s="15" t="s">
        <v>14</v>
      </c>
      <c r="C15" s="16">
        <v>2153878.34</v>
      </c>
    </row>
    <row r="16" spans="1:3" ht="14.25">
      <c r="A16" s="2"/>
      <c r="B16" s="2" t="s">
        <v>9</v>
      </c>
      <c r="C16" s="3">
        <f>SUM(C12:C15)</f>
        <v>54562890.379999995</v>
      </c>
    </row>
    <row r="17" spans="1:2" ht="15">
      <c r="A17" s="6" t="s">
        <v>140</v>
      </c>
      <c r="B17" s="6"/>
    </row>
    <row r="18" spans="1:3" ht="14.25">
      <c r="A18" s="2" t="s">
        <v>0</v>
      </c>
      <c r="B18" s="2" t="s">
        <v>1</v>
      </c>
      <c r="C18" s="4" t="s">
        <v>2</v>
      </c>
    </row>
    <row r="19" spans="1:3" ht="14.25">
      <c r="A19" s="2" t="s">
        <v>3</v>
      </c>
      <c r="B19" s="2" t="s">
        <v>4</v>
      </c>
      <c r="C19" s="3">
        <v>8283448.6</v>
      </c>
    </row>
    <row r="20" spans="1:3" ht="14.25">
      <c r="A20" s="13" t="s">
        <v>5</v>
      </c>
      <c r="B20" s="13" t="s">
        <v>15</v>
      </c>
      <c r="C20" s="14">
        <v>5353394.13</v>
      </c>
    </row>
    <row r="21" spans="1:3" ht="14.25">
      <c r="A21" s="2" t="s">
        <v>7</v>
      </c>
      <c r="B21" s="2" t="s">
        <v>16</v>
      </c>
      <c r="C21" s="3">
        <v>8478620.04</v>
      </c>
    </row>
    <row r="22" spans="1:3" ht="14.25">
      <c r="A22" s="12" t="s">
        <v>12</v>
      </c>
      <c r="B22" s="13" t="s">
        <v>17</v>
      </c>
      <c r="C22" s="14">
        <v>246707.69</v>
      </c>
    </row>
    <row r="23" spans="1:3" ht="14.25">
      <c r="A23" s="12">
        <v>5</v>
      </c>
      <c r="B23" s="13" t="s">
        <v>170</v>
      </c>
      <c r="C23" s="14">
        <v>848684.94</v>
      </c>
    </row>
    <row r="24" spans="1:3" ht="14.25">
      <c r="A24" s="2"/>
      <c r="B24" s="2" t="s">
        <v>9</v>
      </c>
      <c r="C24" s="3">
        <f>SUM(C19:C23)</f>
        <v>23210855.400000002</v>
      </c>
    </row>
    <row r="25" spans="1:2" ht="15">
      <c r="A25" s="6" t="s">
        <v>141</v>
      </c>
      <c r="B25" s="6"/>
    </row>
    <row r="26" spans="1:3" ht="14.25">
      <c r="A26" s="2" t="s">
        <v>0</v>
      </c>
      <c r="B26" s="2" t="s">
        <v>1</v>
      </c>
      <c r="C26" s="4" t="s">
        <v>2</v>
      </c>
    </row>
    <row r="27" spans="1:3" ht="14.25">
      <c r="A27" s="8" t="s">
        <v>3</v>
      </c>
      <c r="B27" s="2" t="s">
        <v>4</v>
      </c>
      <c r="C27" s="3">
        <v>16501056.62</v>
      </c>
    </row>
    <row r="28" spans="1:3" ht="14.25">
      <c r="A28" s="12" t="s">
        <v>5</v>
      </c>
      <c r="B28" s="13" t="s">
        <v>21</v>
      </c>
      <c r="C28" s="14">
        <v>225744.33</v>
      </c>
    </row>
    <row r="29" spans="1:3" ht="14.25">
      <c r="A29" s="8" t="s">
        <v>7</v>
      </c>
      <c r="B29" s="2" t="s">
        <v>22</v>
      </c>
      <c r="C29" s="3">
        <v>15774204.87</v>
      </c>
    </row>
    <row r="30" spans="1:3" ht="14.25">
      <c r="A30" s="8" t="s">
        <v>12</v>
      </c>
      <c r="B30" s="2" t="s">
        <v>23</v>
      </c>
      <c r="C30" s="3">
        <v>10655134.95</v>
      </c>
    </row>
    <row r="31" spans="1:3" ht="14.25">
      <c r="A31" s="8" t="s">
        <v>13</v>
      </c>
      <c r="B31" s="2" t="s">
        <v>24</v>
      </c>
      <c r="C31" s="3">
        <v>20731638.93</v>
      </c>
    </row>
    <row r="32" spans="1:3" ht="14.25">
      <c r="A32" s="8" t="s">
        <v>18</v>
      </c>
      <c r="B32" s="2" t="s">
        <v>25</v>
      </c>
      <c r="C32" s="3">
        <v>2824107.38</v>
      </c>
    </row>
    <row r="33" spans="1:3" ht="14.25">
      <c r="A33" s="8" t="s">
        <v>19</v>
      </c>
      <c r="B33" s="2" t="s">
        <v>26</v>
      </c>
      <c r="C33" s="3">
        <v>23482500</v>
      </c>
    </row>
    <row r="34" spans="1:3" ht="14.25">
      <c r="A34" s="12" t="s">
        <v>20</v>
      </c>
      <c r="B34" s="13" t="s">
        <v>171</v>
      </c>
      <c r="C34" s="14">
        <v>2768532.45</v>
      </c>
    </row>
    <row r="35" spans="1:5" ht="14.25">
      <c r="A35" s="2"/>
      <c r="B35" s="2" t="s">
        <v>27</v>
      </c>
      <c r="C35" s="3">
        <f>SUM(C27:C34)</f>
        <v>92962919.53</v>
      </c>
      <c r="E35" s="9"/>
    </row>
    <row r="36" spans="1:2" ht="15">
      <c r="A36" s="6" t="s">
        <v>142</v>
      </c>
      <c r="B36" s="6"/>
    </row>
    <row r="37" spans="1:3" ht="14.25">
      <c r="A37" s="2" t="s">
        <v>0</v>
      </c>
      <c r="B37" s="2" t="s">
        <v>1</v>
      </c>
      <c r="C37" s="4" t="s">
        <v>2</v>
      </c>
    </row>
    <row r="38" spans="1:3" ht="14.25">
      <c r="A38" s="15" t="s">
        <v>3</v>
      </c>
      <c r="B38" s="15" t="s">
        <v>4</v>
      </c>
      <c r="C38" s="16">
        <v>61532929.35</v>
      </c>
    </row>
    <row r="39" spans="1:3" ht="14.25">
      <c r="A39" s="2" t="s">
        <v>5</v>
      </c>
      <c r="B39" s="2" t="s">
        <v>28</v>
      </c>
      <c r="C39" s="3">
        <v>5906398.29</v>
      </c>
    </row>
    <row r="40" spans="1:3" ht="14.25">
      <c r="A40" s="2" t="s">
        <v>7</v>
      </c>
      <c r="B40" s="2" t="s">
        <v>29</v>
      </c>
      <c r="C40" s="3">
        <v>4208652.32</v>
      </c>
    </row>
    <row r="41" spans="1:3" ht="14.25">
      <c r="A41" s="15" t="s">
        <v>12</v>
      </c>
      <c r="B41" s="15" t="s">
        <v>30</v>
      </c>
      <c r="C41" s="16">
        <v>2223567.36</v>
      </c>
    </row>
    <row r="42" spans="1:3" ht="14.25">
      <c r="A42" s="2"/>
      <c r="B42" s="2" t="s">
        <v>9</v>
      </c>
      <c r="C42" s="3">
        <f>SUM(C38:C41)</f>
        <v>73871547.32000001</v>
      </c>
    </row>
    <row r="43" spans="1:2" ht="15">
      <c r="A43" s="6" t="s">
        <v>143</v>
      </c>
      <c r="B43" s="6"/>
    </row>
    <row r="44" spans="1:3" ht="14.25">
      <c r="A44" s="2" t="s">
        <v>0</v>
      </c>
      <c r="B44" s="2" t="s">
        <v>1</v>
      </c>
      <c r="C44" s="5" t="s">
        <v>2</v>
      </c>
    </row>
    <row r="45" spans="1:3" ht="14.25">
      <c r="A45" s="2" t="s">
        <v>3</v>
      </c>
      <c r="B45" s="2" t="s">
        <v>4</v>
      </c>
      <c r="C45" s="3">
        <v>388651553.31</v>
      </c>
    </row>
    <row r="46" spans="1:3" ht="14.25">
      <c r="A46" s="8" t="s">
        <v>7</v>
      </c>
      <c r="B46" s="2" t="s">
        <v>169</v>
      </c>
      <c r="C46" s="3">
        <v>543611.31</v>
      </c>
    </row>
    <row r="47" spans="1:3" ht="14.25">
      <c r="A47" s="8" t="s">
        <v>13</v>
      </c>
      <c r="B47" s="2" t="s">
        <v>31</v>
      </c>
      <c r="C47" s="3">
        <v>14606128.38</v>
      </c>
    </row>
    <row r="48" spans="1:3" ht="14.25">
      <c r="A48" s="8" t="s">
        <v>18</v>
      </c>
      <c r="B48" s="2" t="s">
        <v>32</v>
      </c>
      <c r="C48" s="3">
        <v>29783219.79</v>
      </c>
    </row>
    <row r="49" spans="1:3" ht="14.25">
      <c r="A49" s="8" t="s">
        <v>19</v>
      </c>
      <c r="B49" s="2" t="s">
        <v>33</v>
      </c>
      <c r="C49" s="3">
        <v>950000</v>
      </c>
    </row>
    <row r="50" spans="1:3" ht="14.25">
      <c r="A50" s="8" t="s">
        <v>20</v>
      </c>
      <c r="B50" s="2" t="s">
        <v>167</v>
      </c>
      <c r="C50" s="3">
        <v>7170211.61</v>
      </c>
    </row>
    <row r="51" spans="1:3" ht="14.25">
      <c r="A51" s="2"/>
      <c r="B51" s="2" t="s">
        <v>27</v>
      </c>
      <c r="C51" s="3">
        <f>SUM(C45:C50)</f>
        <v>441704724.40000004</v>
      </c>
    </row>
    <row r="52" spans="1:2" ht="15">
      <c r="A52" s="6" t="s">
        <v>144</v>
      </c>
      <c r="B52" s="6"/>
    </row>
    <row r="53" spans="1:3" ht="14.25">
      <c r="A53" s="2" t="s">
        <v>0</v>
      </c>
      <c r="B53" s="2" t="s">
        <v>1</v>
      </c>
      <c r="C53" s="5" t="s">
        <v>2</v>
      </c>
    </row>
    <row r="54" spans="1:3" ht="14.25">
      <c r="A54" s="2" t="s">
        <v>3</v>
      </c>
      <c r="B54" s="2" t="s">
        <v>4</v>
      </c>
      <c r="C54" s="3">
        <v>51763557.81</v>
      </c>
    </row>
    <row r="55" spans="1:3" ht="14.25">
      <c r="A55" s="2" t="s">
        <v>5</v>
      </c>
      <c r="B55" s="2" t="s">
        <v>38</v>
      </c>
      <c r="C55" s="3">
        <v>3841854.12</v>
      </c>
    </row>
    <row r="56" spans="1:3" ht="14.25">
      <c r="A56" s="2" t="s">
        <v>7</v>
      </c>
      <c r="B56" s="2" t="s">
        <v>39</v>
      </c>
      <c r="C56" s="3">
        <v>1641073.41</v>
      </c>
    </row>
    <row r="57" spans="1:3" ht="14.25">
      <c r="A57" s="2" t="s">
        <v>12</v>
      </c>
      <c r="B57" s="2" t="s">
        <v>40</v>
      </c>
      <c r="C57" s="3">
        <v>2262265.81</v>
      </c>
    </row>
    <row r="58" spans="1:3" ht="14.25">
      <c r="A58" s="2" t="s">
        <v>13</v>
      </c>
      <c r="B58" s="2" t="s">
        <v>41</v>
      </c>
      <c r="C58" s="3">
        <v>5507051.65</v>
      </c>
    </row>
    <row r="59" spans="1:3" ht="14.25">
      <c r="A59" s="2"/>
      <c r="B59" s="2" t="s">
        <v>27</v>
      </c>
      <c r="C59" s="3">
        <f>SUM(C54:C58)</f>
        <v>65015802.8</v>
      </c>
    </row>
    <row r="60" spans="1:2" ht="15">
      <c r="A60" s="6" t="s">
        <v>145</v>
      </c>
      <c r="B60" s="6"/>
    </row>
    <row r="61" spans="1:3" ht="14.25">
      <c r="A61" s="2" t="s">
        <v>0</v>
      </c>
      <c r="B61" s="2" t="s">
        <v>1</v>
      </c>
      <c r="C61" s="4" t="s">
        <v>2</v>
      </c>
    </row>
    <row r="62" spans="1:3" ht="14.25">
      <c r="A62" s="8" t="s">
        <v>3</v>
      </c>
      <c r="B62" s="2" t="s">
        <v>4</v>
      </c>
      <c r="C62" s="3">
        <v>50960730.18</v>
      </c>
    </row>
    <row r="63" spans="1:3" ht="14.25">
      <c r="A63" s="8" t="s">
        <v>5</v>
      </c>
      <c r="B63" s="2" t="s">
        <v>42</v>
      </c>
      <c r="C63" s="3">
        <v>77655.13</v>
      </c>
    </row>
    <row r="64" spans="1:3" ht="14.25">
      <c r="A64" s="8">
        <v>3</v>
      </c>
      <c r="B64" s="2" t="s">
        <v>43</v>
      </c>
      <c r="C64" s="3">
        <v>1201412.61</v>
      </c>
    </row>
    <row r="65" spans="1:3" ht="14.25">
      <c r="A65" s="8" t="s">
        <v>12</v>
      </c>
      <c r="B65" s="2" t="s">
        <v>44</v>
      </c>
      <c r="C65" s="3">
        <v>1819777.07</v>
      </c>
    </row>
    <row r="66" spans="1:3" ht="14.25">
      <c r="A66" s="8" t="s">
        <v>13</v>
      </c>
      <c r="B66" s="2" t="s">
        <v>45</v>
      </c>
      <c r="C66" s="3">
        <v>3013926.82</v>
      </c>
    </row>
    <row r="67" spans="1:3" ht="14.25">
      <c r="A67" s="8" t="s">
        <v>18</v>
      </c>
      <c r="B67" s="2" t="s">
        <v>46</v>
      </c>
      <c r="C67" s="3">
        <v>18497234.42</v>
      </c>
    </row>
    <row r="68" spans="1:3" ht="14.25">
      <c r="A68" s="8" t="s">
        <v>19</v>
      </c>
      <c r="B68" s="2" t="s">
        <v>47</v>
      </c>
      <c r="C68" s="3">
        <v>3148152.69</v>
      </c>
    </row>
    <row r="69" spans="1:3" ht="14.25">
      <c r="A69" s="8" t="s">
        <v>20</v>
      </c>
      <c r="B69" s="2" t="s">
        <v>48</v>
      </c>
      <c r="C69" s="3">
        <v>5635646.17</v>
      </c>
    </row>
    <row r="70" spans="1:3" ht="14.25">
      <c r="A70" s="2"/>
      <c r="B70" s="2" t="s">
        <v>27</v>
      </c>
      <c r="C70" s="3">
        <f>SUM(C62:C69)</f>
        <v>84354535.09</v>
      </c>
    </row>
    <row r="71" spans="1:2" ht="15">
      <c r="A71" s="6" t="s">
        <v>146</v>
      </c>
      <c r="B71" s="6"/>
    </row>
    <row r="72" spans="1:3" ht="14.25">
      <c r="A72" s="2" t="s">
        <v>0</v>
      </c>
      <c r="B72" s="2" t="s">
        <v>1</v>
      </c>
      <c r="C72" s="4" t="s">
        <v>2</v>
      </c>
    </row>
    <row r="73" spans="1:3" ht="14.25">
      <c r="A73" s="2" t="s">
        <v>3</v>
      </c>
      <c r="B73" s="2" t="s">
        <v>4</v>
      </c>
      <c r="C73" s="3">
        <v>145073741.97</v>
      </c>
    </row>
    <row r="74" spans="1:3" ht="14.25">
      <c r="A74" s="2" t="s">
        <v>5</v>
      </c>
      <c r="B74" s="2" t="s">
        <v>49</v>
      </c>
      <c r="C74" s="3">
        <v>2877078.07</v>
      </c>
    </row>
    <row r="75" spans="1:3" ht="14.25">
      <c r="A75" s="2" t="s">
        <v>7</v>
      </c>
      <c r="B75" s="2" t="s">
        <v>50</v>
      </c>
      <c r="C75" s="3">
        <v>6084360.35</v>
      </c>
    </row>
    <row r="76" spans="1:3" ht="14.25">
      <c r="A76" s="2" t="s">
        <v>12</v>
      </c>
      <c r="B76" s="2" t="s">
        <v>51</v>
      </c>
      <c r="C76" s="3">
        <v>250854.38</v>
      </c>
    </row>
    <row r="77" spans="1:3" ht="14.25">
      <c r="A77" s="2" t="s">
        <v>13</v>
      </c>
      <c r="B77" s="2" t="s">
        <v>52</v>
      </c>
      <c r="C77" s="3">
        <v>3185835.44</v>
      </c>
    </row>
    <row r="78" spans="1:3" ht="14.25">
      <c r="A78" s="2" t="s">
        <v>18</v>
      </c>
      <c r="B78" s="2" t="s">
        <v>53</v>
      </c>
      <c r="C78" s="3">
        <v>6678015.36</v>
      </c>
    </row>
    <row r="79" spans="1:3" ht="14.25">
      <c r="A79" s="2"/>
      <c r="B79" s="2" t="s">
        <v>27</v>
      </c>
      <c r="C79" s="3">
        <v>164149885.57</v>
      </c>
    </row>
    <row r="80" spans="1:2" ht="15">
      <c r="A80" s="6" t="s">
        <v>147</v>
      </c>
      <c r="B80" s="6"/>
    </row>
    <row r="81" spans="1:3" ht="14.25">
      <c r="A81" s="2" t="s">
        <v>0</v>
      </c>
      <c r="B81" s="2" t="s">
        <v>1</v>
      </c>
      <c r="C81" s="4" t="s">
        <v>2</v>
      </c>
    </row>
    <row r="82" spans="1:3" ht="14.25">
      <c r="A82" s="2" t="s">
        <v>3</v>
      </c>
      <c r="B82" s="2" t="s">
        <v>4</v>
      </c>
      <c r="C82" s="3">
        <v>37257301.51</v>
      </c>
    </row>
    <row r="83" spans="1:3" ht="14.25">
      <c r="A83" s="2" t="s">
        <v>5</v>
      </c>
      <c r="B83" s="2" t="s">
        <v>54</v>
      </c>
      <c r="C83" s="3">
        <v>27235844.53</v>
      </c>
    </row>
    <row r="84" spans="1:3" ht="14.25">
      <c r="A84" s="2" t="s">
        <v>7</v>
      </c>
      <c r="B84" s="2" t="s">
        <v>55</v>
      </c>
      <c r="C84" s="3">
        <v>11322401.16</v>
      </c>
    </row>
    <row r="85" spans="1:3" ht="14.25">
      <c r="A85" s="2"/>
      <c r="B85" s="2" t="s">
        <v>27</v>
      </c>
      <c r="C85" s="3">
        <f>SUM(C82:C84)</f>
        <v>75815547.2</v>
      </c>
    </row>
    <row r="86" spans="1:2" ht="15">
      <c r="A86" s="6" t="s">
        <v>148</v>
      </c>
      <c r="B86" s="6"/>
    </row>
    <row r="87" spans="1:3" ht="14.25">
      <c r="A87" s="2" t="s">
        <v>0</v>
      </c>
      <c r="B87" s="2" t="s">
        <v>1</v>
      </c>
      <c r="C87" s="4" t="s">
        <v>2</v>
      </c>
    </row>
    <row r="88" spans="1:3" ht="14.25">
      <c r="A88" s="2" t="s">
        <v>3</v>
      </c>
      <c r="B88" s="2" t="s">
        <v>56</v>
      </c>
      <c r="C88" s="3">
        <v>1300120.13</v>
      </c>
    </row>
    <row r="89" spans="1:3" ht="14.25">
      <c r="A89" s="13" t="s">
        <v>5</v>
      </c>
      <c r="B89" s="13" t="s">
        <v>57</v>
      </c>
      <c r="C89" s="14">
        <v>9390230.66</v>
      </c>
    </row>
    <row r="90" spans="1:3" ht="14.25">
      <c r="A90" s="2" t="s">
        <v>7</v>
      </c>
      <c r="B90" s="2" t="s">
        <v>58</v>
      </c>
      <c r="C90" s="3">
        <v>13271243.22</v>
      </c>
    </row>
    <row r="91" spans="1:3" ht="14.25">
      <c r="A91" s="2"/>
      <c r="B91" s="2" t="s">
        <v>27</v>
      </c>
      <c r="C91" s="3">
        <f>SUM(C88:C90)</f>
        <v>23961594.009999998</v>
      </c>
    </row>
    <row r="92" spans="1:2" ht="15">
      <c r="A92" s="6" t="s">
        <v>149</v>
      </c>
      <c r="B92" s="6"/>
    </row>
    <row r="93" spans="1:3" ht="14.25">
      <c r="A93" s="2" t="s">
        <v>0</v>
      </c>
      <c r="B93" s="2" t="s">
        <v>1</v>
      </c>
      <c r="C93" s="4" t="s">
        <v>2</v>
      </c>
    </row>
    <row r="94" spans="1:3" ht="14.25">
      <c r="A94" s="2" t="s">
        <v>3</v>
      </c>
      <c r="B94" s="2" t="s">
        <v>4</v>
      </c>
      <c r="C94" s="3">
        <v>39934750.71</v>
      </c>
    </row>
    <row r="95" spans="1:3" ht="14.25">
      <c r="A95" s="2" t="s">
        <v>5</v>
      </c>
      <c r="B95" s="2" t="s">
        <v>59</v>
      </c>
      <c r="C95" s="3">
        <v>1910160.24</v>
      </c>
    </row>
    <row r="96" spans="1:3" ht="14.25">
      <c r="A96" s="2" t="s">
        <v>7</v>
      </c>
      <c r="B96" s="2" t="s">
        <v>60</v>
      </c>
      <c r="C96" s="3">
        <v>7487164.36</v>
      </c>
    </row>
    <row r="97" spans="1:3" ht="14.25">
      <c r="A97" s="13" t="s">
        <v>12</v>
      </c>
      <c r="B97" s="13" t="s">
        <v>61</v>
      </c>
      <c r="C97" s="14">
        <v>505314.51</v>
      </c>
    </row>
    <row r="98" spans="1:3" ht="14.25">
      <c r="A98" s="13" t="s">
        <v>13</v>
      </c>
      <c r="B98" s="13" t="s">
        <v>62</v>
      </c>
      <c r="C98" s="14">
        <v>1183161.68</v>
      </c>
    </row>
    <row r="99" spans="1:3" ht="14.25">
      <c r="A99" s="2" t="s">
        <v>18</v>
      </c>
      <c r="B99" s="2" t="s">
        <v>63</v>
      </c>
      <c r="C99" s="3">
        <v>4939044.91</v>
      </c>
    </row>
    <row r="100" spans="1:3" ht="14.25">
      <c r="A100" s="13" t="s">
        <v>19</v>
      </c>
      <c r="B100" s="13" t="s">
        <v>64</v>
      </c>
      <c r="C100" s="14">
        <v>1499291.34</v>
      </c>
    </row>
    <row r="101" spans="1:3" ht="14.25">
      <c r="A101" s="2"/>
      <c r="B101" s="2" t="s">
        <v>27</v>
      </c>
      <c r="C101" s="3">
        <f>SUM(C94:C100)</f>
        <v>57458887.75</v>
      </c>
    </row>
    <row r="102" spans="1:2" ht="15">
      <c r="A102" s="6" t="s">
        <v>150</v>
      </c>
      <c r="B102" s="6"/>
    </row>
    <row r="103" spans="1:3" ht="14.25">
      <c r="A103" s="2" t="s">
        <v>0</v>
      </c>
      <c r="B103" s="2" t="s">
        <v>1</v>
      </c>
      <c r="C103" s="4" t="s">
        <v>2</v>
      </c>
    </row>
    <row r="104" spans="1:3" ht="14.25">
      <c r="A104" s="2" t="s">
        <v>3</v>
      </c>
      <c r="B104" s="2" t="s">
        <v>4</v>
      </c>
      <c r="C104" s="3">
        <v>6432242.48</v>
      </c>
    </row>
    <row r="105" spans="1:3" ht="14.25">
      <c r="A105" s="2" t="s">
        <v>5</v>
      </c>
      <c r="B105" s="2" t="s">
        <v>65</v>
      </c>
      <c r="C105" s="3">
        <v>8147556.52</v>
      </c>
    </row>
    <row r="106" spans="1:3" ht="14.25">
      <c r="A106" s="13" t="s">
        <v>7</v>
      </c>
      <c r="B106" s="13" t="s">
        <v>66</v>
      </c>
      <c r="C106" s="14">
        <v>41448.64</v>
      </c>
    </row>
    <row r="107" spans="1:3" ht="14.25">
      <c r="A107" s="2" t="s">
        <v>12</v>
      </c>
      <c r="B107" s="2" t="s">
        <v>67</v>
      </c>
      <c r="C107" s="3">
        <v>12107291.16</v>
      </c>
    </row>
    <row r="108" spans="1:3" ht="14.25">
      <c r="A108" s="13" t="s">
        <v>13</v>
      </c>
      <c r="B108" s="13" t="s">
        <v>68</v>
      </c>
      <c r="C108" s="14">
        <v>120013.82</v>
      </c>
    </row>
    <row r="109" spans="1:3" ht="14.25">
      <c r="A109" s="2" t="s">
        <v>18</v>
      </c>
      <c r="B109" s="2" t="s">
        <v>69</v>
      </c>
      <c r="C109" s="3">
        <v>13347555.59</v>
      </c>
    </row>
    <row r="110" spans="1:3" ht="14.25">
      <c r="A110" s="2" t="s">
        <v>19</v>
      </c>
      <c r="B110" s="2" t="s">
        <v>70</v>
      </c>
      <c r="C110" s="3">
        <v>1798117.69</v>
      </c>
    </row>
    <row r="111" spans="1:3" ht="14.25">
      <c r="A111" s="13" t="s">
        <v>20</v>
      </c>
      <c r="B111" s="13" t="s">
        <v>71</v>
      </c>
      <c r="C111" s="14">
        <v>1250606.14</v>
      </c>
    </row>
    <row r="112" spans="1:3" ht="14.25">
      <c r="A112" s="13" t="s">
        <v>34</v>
      </c>
      <c r="B112" s="13" t="s">
        <v>72</v>
      </c>
      <c r="C112" s="14">
        <v>1607970.38</v>
      </c>
    </row>
    <row r="113" spans="1:3" ht="14.25">
      <c r="A113" s="2"/>
      <c r="B113" s="2" t="s">
        <v>27</v>
      </c>
      <c r="C113" s="3">
        <f>SUM(C104:C112)</f>
        <v>44852802.42</v>
      </c>
    </row>
    <row r="114" spans="1:2" ht="15">
      <c r="A114" s="6" t="s">
        <v>151</v>
      </c>
      <c r="B114" s="6"/>
    </row>
    <row r="115" spans="1:3" ht="14.25">
      <c r="A115" s="2" t="s">
        <v>0</v>
      </c>
      <c r="B115" s="2" t="s">
        <v>1</v>
      </c>
      <c r="C115" s="4" t="s">
        <v>2</v>
      </c>
    </row>
    <row r="116" spans="1:3" ht="14.25">
      <c r="A116" s="15" t="s">
        <v>3</v>
      </c>
      <c r="B116" s="15" t="s">
        <v>4</v>
      </c>
      <c r="C116" s="16">
        <v>49412101.39</v>
      </c>
    </row>
    <row r="117" spans="1:3" ht="14.25">
      <c r="A117" s="2" t="s">
        <v>5</v>
      </c>
      <c r="B117" s="2" t="s">
        <v>73</v>
      </c>
      <c r="C117" s="3">
        <v>76606916.7</v>
      </c>
    </row>
    <row r="118" spans="1:3" ht="14.25">
      <c r="A118" s="2" t="s">
        <v>7</v>
      </c>
      <c r="B118" s="2" t="s">
        <v>74</v>
      </c>
      <c r="C118" s="3">
        <v>3095134.33</v>
      </c>
    </row>
    <row r="119" spans="1:3" ht="14.25">
      <c r="A119" s="2" t="s">
        <v>12</v>
      </c>
      <c r="B119" s="2" t="s">
        <v>75</v>
      </c>
      <c r="C119" s="3">
        <v>1300009.48</v>
      </c>
    </row>
    <row r="120" spans="1:3" ht="14.25">
      <c r="A120" s="2"/>
      <c r="B120" s="2" t="s">
        <v>27</v>
      </c>
      <c r="C120" s="3">
        <f>SUM(C116:C119)</f>
        <v>130414161.9</v>
      </c>
    </row>
    <row r="121" spans="1:2" ht="15">
      <c r="A121" s="6" t="s">
        <v>152</v>
      </c>
      <c r="B121" s="6"/>
    </row>
    <row r="122" spans="1:3" ht="14.25">
      <c r="A122" s="2" t="s">
        <v>0</v>
      </c>
      <c r="B122" s="2" t="s">
        <v>1</v>
      </c>
      <c r="C122" s="4" t="s">
        <v>2</v>
      </c>
    </row>
    <row r="123" spans="1:3" ht="14.25">
      <c r="A123" s="2" t="s">
        <v>3</v>
      </c>
      <c r="B123" s="2" t="s">
        <v>4</v>
      </c>
      <c r="C123" s="3">
        <v>45305331.96</v>
      </c>
    </row>
    <row r="124" spans="1:3" ht="14.25">
      <c r="A124" s="2" t="s">
        <v>5</v>
      </c>
      <c r="B124" s="2" t="s">
        <v>76</v>
      </c>
      <c r="C124" s="3">
        <v>568408.21</v>
      </c>
    </row>
    <row r="125" spans="1:3" ht="14.25">
      <c r="A125" s="2" t="s">
        <v>7</v>
      </c>
      <c r="B125" s="2" t="s">
        <v>77</v>
      </c>
      <c r="C125" s="3">
        <v>6944034.56</v>
      </c>
    </row>
    <row r="126" spans="1:3" ht="14.25">
      <c r="A126" s="2"/>
      <c r="B126" s="2" t="s">
        <v>27</v>
      </c>
      <c r="C126" s="3">
        <v>52817774.73</v>
      </c>
    </row>
    <row r="127" spans="1:2" ht="15">
      <c r="A127" s="6" t="s">
        <v>153</v>
      </c>
      <c r="B127" s="6"/>
    </row>
    <row r="128" spans="1:3" ht="14.25">
      <c r="A128" s="2" t="s">
        <v>0</v>
      </c>
      <c r="B128" s="2" t="s">
        <v>1</v>
      </c>
      <c r="C128" s="4" t="s">
        <v>2</v>
      </c>
    </row>
    <row r="129" spans="1:4" ht="14.25">
      <c r="A129" s="2" t="s">
        <v>3</v>
      </c>
      <c r="B129" s="2" t="s">
        <v>4</v>
      </c>
      <c r="C129" s="3">
        <v>38237048.51</v>
      </c>
      <c r="D129" s="9"/>
    </row>
    <row r="130" spans="1:3" ht="14.25">
      <c r="A130" s="2" t="s">
        <v>5</v>
      </c>
      <c r="B130" s="2" t="s">
        <v>78</v>
      </c>
      <c r="C130" s="3">
        <v>4180635.11</v>
      </c>
    </row>
    <row r="131" spans="1:3" ht="14.25">
      <c r="A131" s="2" t="s">
        <v>7</v>
      </c>
      <c r="B131" s="2" t="s">
        <v>79</v>
      </c>
      <c r="C131" s="3">
        <v>5857898.25</v>
      </c>
    </row>
    <row r="132" spans="1:3" ht="14.25">
      <c r="A132" s="2" t="s">
        <v>12</v>
      </c>
      <c r="B132" s="2" t="s">
        <v>80</v>
      </c>
      <c r="C132" s="3">
        <v>1667956.21</v>
      </c>
    </row>
    <row r="133" spans="1:3" ht="14.25">
      <c r="A133" s="2" t="s">
        <v>13</v>
      </c>
      <c r="B133" s="2" t="s">
        <v>81</v>
      </c>
      <c r="C133" s="3">
        <v>12677226.02</v>
      </c>
    </row>
    <row r="134" spans="1:3" ht="14.25">
      <c r="A134" s="2" t="s">
        <v>18</v>
      </c>
      <c r="B134" s="2" t="s">
        <v>82</v>
      </c>
      <c r="C134" s="3">
        <v>4933594.51</v>
      </c>
    </row>
    <row r="135" spans="1:3" ht="14.25">
      <c r="A135" s="2" t="s">
        <v>19</v>
      </c>
      <c r="B135" s="2" t="s">
        <v>83</v>
      </c>
      <c r="C135" s="3">
        <v>72939.53</v>
      </c>
    </row>
    <row r="136" spans="1:3" ht="14.25">
      <c r="A136" s="2" t="s">
        <v>20</v>
      </c>
      <c r="B136" s="2" t="s">
        <v>84</v>
      </c>
      <c r="C136" s="3">
        <v>14124604.03</v>
      </c>
    </row>
    <row r="137" spans="1:3" ht="14.25">
      <c r="A137" s="2" t="s">
        <v>34</v>
      </c>
      <c r="B137" s="2" t="s">
        <v>85</v>
      </c>
      <c r="C137" s="3">
        <v>11008915.26</v>
      </c>
    </row>
    <row r="138" spans="1:3" ht="14.25">
      <c r="A138" s="2" t="s">
        <v>35</v>
      </c>
      <c r="B138" s="2" t="s">
        <v>86</v>
      </c>
      <c r="C138" s="3">
        <v>6688419.74</v>
      </c>
    </row>
    <row r="139" spans="1:3" ht="14.25">
      <c r="A139" s="2" t="s">
        <v>36</v>
      </c>
      <c r="B139" s="2" t="s">
        <v>87</v>
      </c>
      <c r="C139" s="3">
        <v>35410.99</v>
      </c>
    </row>
    <row r="140" spans="1:3" ht="14.25">
      <c r="A140" s="2" t="s">
        <v>37</v>
      </c>
      <c r="B140" s="2" t="s">
        <v>88</v>
      </c>
      <c r="C140" s="3">
        <v>3566807.32</v>
      </c>
    </row>
    <row r="141" spans="1:3" ht="14.25">
      <c r="A141" s="2"/>
      <c r="B141" s="2" t="s">
        <v>27</v>
      </c>
      <c r="C141" s="3">
        <f>SUM(C129:C140)</f>
        <v>103051455.47999999</v>
      </c>
    </row>
    <row r="142" spans="1:2" ht="15">
      <c r="A142" s="6" t="s">
        <v>154</v>
      </c>
      <c r="B142" s="6"/>
    </row>
    <row r="143" spans="1:3" ht="14.25">
      <c r="A143" s="2" t="s">
        <v>0</v>
      </c>
      <c r="B143" s="2" t="s">
        <v>1</v>
      </c>
      <c r="C143" s="4" t="s">
        <v>2</v>
      </c>
    </row>
    <row r="144" spans="1:3" ht="14.25">
      <c r="A144" s="2" t="s">
        <v>3</v>
      </c>
      <c r="B144" s="2" t="s">
        <v>4</v>
      </c>
      <c r="C144" s="3">
        <v>35092674.07</v>
      </c>
    </row>
    <row r="145" spans="1:3" ht="14.25">
      <c r="A145" s="2" t="s">
        <v>5</v>
      </c>
      <c r="B145" s="2" t="s">
        <v>89</v>
      </c>
      <c r="C145" s="3">
        <v>9491527.42</v>
      </c>
    </row>
    <row r="146" spans="1:3" ht="14.25">
      <c r="A146" s="2" t="s">
        <v>7</v>
      </c>
      <c r="B146" s="2" t="s">
        <v>90</v>
      </c>
      <c r="C146" s="3">
        <v>3110688.6</v>
      </c>
    </row>
    <row r="147" spans="1:3" ht="14.25">
      <c r="A147" s="2"/>
      <c r="B147" s="2" t="s">
        <v>27</v>
      </c>
      <c r="C147" s="3">
        <f>SUM(C144:C146)</f>
        <v>47694890.09</v>
      </c>
    </row>
    <row r="148" spans="1:2" ht="15">
      <c r="A148" s="6" t="s">
        <v>155</v>
      </c>
      <c r="B148" s="6"/>
    </row>
    <row r="149" spans="1:3" ht="14.25">
      <c r="A149" s="2" t="s">
        <v>0</v>
      </c>
      <c r="B149" s="2" t="s">
        <v>1</v>
      </c>
      <c r="C149" s="4" t="s">
        <v>2</v>
      </c>
    </row>
    <row r="150" spans="1:4" ht="14.25">
      <c r="A150" s="2" t="s">
        <v>3</v>
      </c>
      <c r="B150" s="2" t="s">
        <v>4</v>
      </c>
      <c r="C150" s="3">
        <v>33538999.75</v>
      </c>
      <c r="D150" s="9"/>
    </row>
    <row r="151" spans="1:3" ht="14.25">
      <c r="A151" s="2" t="s">
        <v>5</v>
      </c>
      <c r="B151" s="2" t="s">
        <v>92</v>
      </c>
      <c r="C151" s="3">
        <v>9935503.26</v>
      </c>
    </row>
    <row r="152" spans="1:3" ht="14.25">
      <c r="A152" s="2" t="s">
        <v>7</v>
      </c>
      <c r="B152" s="2" t="s">
        <v>91</v>
      </c>
      <c r="C152" s="3">
        <v>10160381.37</v>
      </c>
    </row>
    <row r="153" spans="1:3" ht="14.25">
      <c r="A153" s="2"/>
      <c r="B153" s="2" t="s">
        <v>27</v>
      </c>
      <c r="C153" s="3">
        <f>SUM(C150:C152)</f>
        <v>53634884.379999995</v>
      </c>
    </row>
    <row r="154" spans="1:2" ht="15">
      <c r="A154" s="6" t="s">
        <v>156</v>
      </c>
      <c r="B154" s="6"/>
    </row>
    <row r="155" spans="1:3" ht="14.25">
      <c r="A155" s="2" t="s">
        <v>0</v>
      </c>
      <c r="B155" s="2" t="s">
        <v>1</v>
      </c>
      <c r="C155" s="4" t="s">
        <v>2</v>
      </c>
    </row>
    <row r="156" spans="1:3" ht="14.25">
      <c r="A156" s="2" t="s">
        <v>3</v>
      </c>
      <c r="B156" s="2" t="s">
        <v>4</v>
      </c>
      <c r="C156" s="3">
        <v>48589325.92</v>
      </c>
    </row>
    <row r="157" spans="1:3" ht="14.25">
      <c r="A157" s="2" t="s">
        <v>5</v>
      </c>
      <c r="B157" s="2" t="s">
        <v>93</v>
      </c>
      <c r="C157" s="3">
        <v>5894463.94</v>
      </c>
    </row>
    <row r="158" spans="1:3" ht="14.25">
      <c r="A158" s="2" t="s">
        <v>7</v>
      </c>
      <c r="B158" s="2" t="s">
        <v>94</v>
      </c>
      <c r="C158" s="3">
        <v>4175183.6</v>
      </c>
    </row>
    <row r="159" spans="1:3" ht="14.25">
      <c r="A159" s="2" t="s">
        <v>12</v>
      </c>
      <c r="B159" s="2" t="s">
        <v>95</v>
      </c>
      <c r="C159" s="3">
        <v>3949775.43</v>
      </c>
    </row>
    <row r="160" spans="1:3" ht="14.25">
      <c r="A160" s="2" t="s">
        <v>13</v>
      </c>
      <c r="B160" s="2" t="s">
        <v>96</v>
      </c>
      <c r="C160" s="3">
        <v>2900825.52</v>
      </c>
    </row>
    <row r="161" spans="1:3" ht="14.25">
      <c r="A161" s="2"/>
      <c r="B161" s="2" t="s">
        <v>27</v>
      </c>
      <c r="C161" s="3">
        <f>SUM(C156:C160)</f>
        <v>65509574.410000004</v>
      </c>
    </row>
    <row r="162" spans="1:2" ht="15">
      <c r="A162" s="6" t="s">
        <v>157</v>
      </c>
      <c r="B162" s="6"/>
    </row>
    <row r="163" spans="1:3" ht="14.25">
      <c r="A163" s="2" t="s">
        <v>0</v>
      </c>
      <c r="B163" s="2" t="s">
        <v>1</v>
      </c>
      <c r="C163" s="4" t="s">
        <v>2</v>
      </c>
    </row>
    <row r="164" spans="1:3" ht="14.25">
      <c r="A164" s="2" t="s">
        <v>3</v>
      </c>
      <c r="B164" s="2" t="s">
        <v>4</v>
      </c>
      <c r="C164" s="3">
        <v>178750889.04</v>
      </c>
    </row>
    <row r="165" spans="1:3" ht="14.25">
      <c r="A165" s="13" t="s">
        <v>5</v>
      </c>
      <c r="B165" s="13" t="s">
        <v>97</v>
      </c>
      <c r="C165" s="14">
        <v>292229.99</v>
      </c>
    </row>
    <row r="166" spans="1:3" ht="14.25">
      <c r="A166" s="2" t="s">
        <v>7</v>
      </c>
      <c r="B166" s="2" t="s">
        <v>98</v>
      </c>
      <c r="C166" s="3">
        <v>4260490.33</v>
      </c>
    </row>
    <row r="167" spans="1:3" ht="14.25">
      <c r="A167" s="13" t="s">
        <v>12</v>
      </c>
      <c r="B167" s="13" t="s">
        <v>99</v>
      </c>
      <c r="C167" s="14">
        <v>7674.94</v>
      </c>
    </row>
    <row r="168" spans="1:3" ht="14.25">
      <c r="A168" s="13" t="s">
        <v>13</v>
      </c>
      <c r="B168" s="13" t="s">
        <v>100</v>
      </c>
      <c r="C168" s="14">
        <v>195499.77</v>
      </c>
    </row>
    <row r="169" spans="1:3" ht="14.25">
      <c r="A169" s="2" t="s">
        <v>18</v>
      </c>
      <c r="B169" s="2" t="s">
        <v>101</v>
      </c>
      <c r="C169" s="3">
        <v>217222.99</v>
      </c>
    </row>
    <row r="170" spans="1:3" ht="14.25">
      <c r="A170" s="2" t="s">
        <v>19</v>
      </c>
      <c r="B170" s="2" t="s">
        <v>102</v>
      </c>
      <c r="C170" s="3">
        <v>3288533.74</v>
      </c>
    </row>
    <row r="171" spans="1:5" ht="14.25">
      <c r="A171" s="2"/>
      <c r="B171" s="2" t="s">
        <v>27</v>
      </c>
      <c r="C171" s="3">
        <f>SUM(C164:C170)</f>
        <v>187012540.80000004</v>
      </c>
      <c r="E171" s="9"/>
    </row>
    <row r="172" spans="1:2" ht="15">
      <c r="A172" s="6" t="s">
        <v>158</v>
      </c>
      <c r="B172" s="6"/>
    </row>
    <row r="173" spans="1:3" ht="14.25">
      <c r="A173" s="2" t="s">
        <v>0</v>
      </c>
      <c r="B173" s="2" t="s">
        <v>1</v>
      </c>
      <c r="C173" s="4" t="s">
        <v>2</v>
      </c>
    </row>
    <row r="174" spans="1:3" ht="14.25">
      <c r="A174" s="2" t="s">
        <v>3</v>
      </c>
      <c r="B174" s="2" t="s">
        <v>4</v>
      </c>
      <c r="C174" s="3">
        <v>23258868.34</v>
      </c>
    </row>
    <row r="175" spans="1:3" ht="14.25">
      <c r="A175" s="2" t="s">
        <v>5</v>
      </c>
      <c r="B175" s="2" t="s">
        <v>103</v>
      </c>
      <c r="C175" s="3">
        <v>149153.83</v>
      </c>
    </row>
    <row r="176" spans="1:3" ht="14.25">
      <c r="A176" s="13" t="s">
        <v>7</v>
      </c>
      <c r="B176" s="13" t="s">
        <v>104</v>
      </c>
      <c r="C176" s="14">
        <v>1884612</v>
      </c>
    </row>
    <row r="177" spans="1:3" ht="14.25">
      <c r="A177" s="2" t="s">
        <v>12</v>
      </c>
      <c r="B177" s="2" t="s">
        <v>105</v>
      </c>
      <c r="C177" s="3">
        <v>3706474.46</v>
      </c>
    </row>
    <row r="178" spans="1:3" ht="14.25">
      <c r="A178" s="2" t="s">
        <v>13</v>
      </c>
      <c r="B178" s="2" t="s">
        <v>106</v>
      </c>
      <c r="C178" s="10">
        <v>2023625.32</v>
      </c>
    </row>
    <row r="179" spans="1:3" ht="14.25">
      <c r="A179" s="2"/>
      <c r="B179" s="2" t="s">
        <v>27</v>
      </c>
      <c r="C179" s="3">
        <f>SUM(C174:C178)</f>
        <v>31022733.95</v>
      </c>
    </row>
    <row r="180" spans="1:2" ht="15">
      <c r="A180" s="6" t="s">
        <v>159</v>
      </c>
      <c r="B180" s="6"/>
    </row>
    <row r="181" spans="1:3" ht="14.25">
      <c r="A181" s="2" t="s">
        <v>0</v>
      </c>
      <c r="B181" s="2" t="s">
        <v>1</v>
      </c>
      <c r="C181" s="4" t="s">
        <v>2</v>
      </c>
    </row>
    <row r="182" spans="1:3" ht="14.25">
      <c r="A182" s="2" t="s">
        <v>3</v>
      </c>
      <c r="B182" s="2" t="s">
        <v>4</v>
      </c>
      <c r="C182" s="3">
        <v>17810695.39</v>
      </c>
    </row>
    <row r="183" spans="1:3" ht="14.25">
      <c r="A183" s="2" t="s">
        <v>5</v>
      </c>
      <c r="B183" s="2" t="s">
        <v>107</v>
      </c>
      <c r="C183" s="3">
        <v>972324.32</v>
      </c>
    </row>
    <row r="184" spans="1:3" ht="14.25">
      <c r="A184" s="2" t="s">
        <v>7</v>
      </c>
      <c r="B184" s="2" t="s">
        <v>108</v>
      </c>
      <c r="C184" s="3">
        <v>646671.47</v>
      </c>
    </row>
    <row r="185" spans="1:3" ht="14.25">
      <c r="A185" s="2" t="s">
        <v>12</v>
      </c>
      <c r="B185" s="2" t="s">
        <v>109</v>
      </c>
      <c r="C185" s="10">
        <v>2879026.14</v>
      </c>
    </row>
    <row r="186" spans="1:3" ht="14.25">
      <c r="A186" s="13" t="s">
        <v>13</v>
      </c>
      <c r="B186" s="13" t="s">
        <v>110</v>
      </c>
      <c r="C186" s="14">
        <v>1855237</v>
      </c>
    </row>
    <row r="187" spans="1:3" ht="14.25">
      <c r="A187" s="2" t="s">
        <v>18</v>
      </c>
      <c r="B187" s="2" t="s">
        <v>111</v>
      </c>
      <c r="C187" s="3">
        <v>56903.68</v>
      </c>
    </row>
    <row r="188" spans="1:3" ht="14.25">
      <c r="A188" s="2"/>
      <c r="B188" s="2" t="s">
        <v>27</v>
      </c>
      <c r="C188" s="3">
        <f>SUM(C182:C187)</f>
        <v>24220858</v>
      </c>
    </row>
    <row r="189" spans="1:2" ht="15">
      <c r="A189" s="6" t="s">
        <v>160</v>
      </c>
      <c r="B189" s="6"/>
    </row>
    <row r="190" spans="1:3" ht="14.25">
      <c r="A190" s="2" t="s">
        <v>0</v>
      </c>
      <c r="B190" s="2" t="s">
        <v>1</v>
      </c>
      <c r="C190" s="4" t="s">
        <v>2</v>
      </c>
    </row>
    <row r="191" spans="1:3" ht="14.25">
      <c r="A191" s="12" t="s">
        <v>3</v>
      </c>
      <c r="B191" s="13" t="s">
        <v>4</v>
      </c>
      <c r="C191" s="14">
        <v>29721312.23</v>
      </c>
    </row>
    <row r="192" spans="1:3" ht="14.25">
      <c r="A192" s="8" t="s">
        <v>5</v>
      </c>
      <c r="B192" s="2" t="s">
        <v>112</v>
      </c>
      <c r="C192" s="3">
        <v>3071609.64</v>
      </c>
    </row>
    <row r="193" spans="1:3" ht="14.25">
      <c r="A193" s="8" t="s">
        <v>7</v>
      </c>
      <c r="B193" s="2" t="s">
        <v>113</v>
      </c>
      <c r="C193" s="3">
        <v>2318099.86</v>
      </c>
    </row>
    <row r="194" spans="1:3" ht="14.25">
      <c r="A194" s="8" t="s">
        <v>12</v>
      </c>
      <c r="B194" s="2" t="s">
        <v>114</v>
      </c>
      <c r="C194" s="3">
        <v>757152.83</v>
      </c>
    </row>
    <row r="195" spans="1:3" ht="14.25">
      <c r="A195" s="12" t="s">
        <v>13</v>
      </c>
      <c r="B195" s="13" t="s">
        <v>21</v>
      </c>
      <c r="C195" s="14">
        <v>383089.47</v>
      </c>
    </row>
    <row r="196" spans="1:3" ht="14.25">
      <c r="A196" s="12" t="s">
        <v>18</v>
      </c>
      <c r="B196" s="13" t="s">
        <v>115</v>
      </c>
      <c r="C196" s="14">
        <v>1185034.02</v>
      </c>
    </row>
    <row r="197" spans="1:3" ht="14.25">
      <c r="A197" s="2"/>
      <c r="B197" s="2" t="s">
        <v>27</v>
      </c>
      <c r="C197" s="3">
        <f>SUM(C191:C196)</f>
        <v>37436298.050000004</v>
      </c>
    </row>
    <row r="198" spans="1:2" ht="15">
      <c r="A198" s="6" t="s">
        <v>161</v>
      </c>
      <c r="B198" s="6"/>
    </row>
    <row r="199" spans="1:3" ht="14.25">
      <c r="A199" s="2" t="s">
        <v>0</v>
      </c>
      <c r="B199" s="2" t="s">
        <v>1</v>
      </c>
      <c r="C199" s="4" t="s">
        <v>2</v>
      </c>
    </row>
    <row r="200" spans="1:3" ht="14.25">
      <c r="A200" s="2" t="s">
        <v>3</v>
      </c>
      <c r="B200" s="2" t="s">
        <v>4</v>
      </c>
      <c r="C200" s="3">
        <v>82659618.54</v>
      </c>
    </row>
    <row r="201" spans="1:3" ht="14.25">
      <c r="A201" s="2" t="s">
        <v>5</v>
      </c>
      <c r="B201" s="2" t="s">
        <v>116</v>
      </c>
      <c r="C201" s="3">
        <v>9496225.67</v>
      </c>
    </row>
    <row r="202" spans="1:3" ht="14.25">
      <c r="A202" s="2" t="s">
        <v>7</v>
      </c>
      <c r="B202" s="2" t="s">
        <v>117</v>
      </c>
      <c r="C202" s="3">
        <v>18584794.46</v>
      </c>
    </row>
    <row r="203" spans="1:3" ht="14.25">
      <c r="A203" s="2"/>
      <c r="B203" s="2" t="s">
        <v>27</v>
      </c>
      <c r="C203" s="3">
        <f>SUM(C200:C202)</f>
        <v>110740638.67000002</v>
      </c>
    </row>
    <row r="204" spans="1:2" ht="15">
      <c r="A204" s="6" t="s">
        <v>162</v>
      </c>
      <c r="B204" s="6"/>
    </row>
    <row r="205" spans="1:3" ht="14.25">
      <c r="A205" s="2" t="s">
        <v>0</v>
      </c>
      <c r="B205" s="2" t="s">
        <v>1</v>
      </c>
      <c r="C205" s="4" t="s">
        <v>2</v>
      </c>
    </row>
    <row r="206" spans="1:3" ht="14.25">
      <c r="A206" s="13" t="s">
        <v>3</v>
      </c>
      <c r="B206" s="13" t="s">
        <v>118</v>
      </c>
      <c r="C206" s="14">
        <v>443825.64</v>
      </c>
    </row>
    <row r="207" spans="1:3" ht="14.25">
      <c r="A207" s="2"/>
      <c r="B207" s="2" t="s">
        <v>27</v>
      </c>
      <c r="C207" s="3">
        <v>443825.64</v>
      </c>
    </row>
    <row r="208" spans="1:3" ht="15">
      <c r="A208" s="6" t="s">
        <v>163</v>
      </c>
      <c r="B208" s="6"/>
      <c r="C208" s="6"/>
    </row>
    <row r="209" spans="1:3" ht="14.25">
      <c r="A209" s="2" t="s">
        <v>0</v>
      </c>
      <c r="B209" s="2" t="s">
        <v>1</v>
      </c>
      <c r="C209" s="4" t="s">
        <v>2</v>
      </c>
    </row>
    <row r="210" spans="1:3" ht="14.25">
      <c r="A210" s="2" t="s">
        <v>3</v>
      </c>
      <c r="B210" s="2" t="s">
        <v>4</v>
      </c>
      <c r="C210" s="3">
        <v>20717170.22</v>
      </c>
    </row>
    <row r="211" spans="1:3" ht="14.25">
      <c r="A211" s="2" t="s">
        <v>5</v>
      </c>
      <c r="B211" s="2" t="s">
        <v>119</v>
      </c>
      <c r="C211" s="3">
        <v>3150639.35</v>
      </c>
    </row>
    <row r="212" spans="1:3" ht="14.25">
      <c r="A212" s="2" t="s">
        <v>7</v>
      </c>
      <c r="B212" s="2" t="s">
        <v>120</v>
      </c>
      <c r="C212" s="3">
        <v>3174268.12</v>
      </c>
    </row>
    <row r="213" spans="1:3" ht="14.25">
      <c r="A213" s="2"/>
      <c r="B213" s="2" t="s">
        <v>27</v>
      </c>
      <c r="C213" s="3">
        <f>SUM(C210:C212)</f>
        <v>27042077.69</v>
      </c>
    </row>
    <row r="214" spans="1:2" ht="15">
      <c r="A214" s="6" t="s">
        <v>164</v>
      </c>
      <c r="B214" s="6"/>
    </row>
    <row r="215" spans="1:3" ht="14.25">
      <c r="A215" s="2" t="s">
        <v>0</v>
      </c>
      <c r="B215" s="2" t="s">
        <v>1</v>
      </c>
      <c r="C215" s="4" t="s">
        <v>2</v>
      </c>
    </row>
    <row r="216" spans="1:3" ht="14.25">
      <c r="A216" s="2" t="s">
        <v>3</v>
      </c>
      <c r="B216" s="2" t="s">
        <v>4</v>
      </c>
      <c r="C216" s="3">
        <v>586815203.05</v>
      </c>
    </row>
    <row r="217" spans="1:3" ht="14.25">
      <c r="A217" s="2" t="s">
        <v>5</v>
      </c>
      <c r="B217" s="2" t="s">
        <v>121</v>
      </c>
      <c r="C217" s="3">
        <v>405890.95</v>
      </c>
    </row>
    <row r="218" spans="1:3" ht="14.25">
      <c r="A218" s="2" t="s">
        <v>7</v>
      </c>
      <c r="B218" s="2" t="s">
        <v>122</v>
      </c>
      <c r="C218" s="3">
        <v>4936343.2</v>
      </c>
    </row>
    <row r="219" spans="1:3" ht="14.25">
      <c r="A219" s="2" t="s">
        <v>12</v>
      </c>
      <c r="B219" s="2" t="s">
        <v>123</v>
      </c>
      <c r="C219" s="3">
        <v>1391201.43</v>
      </c>
    </row>
    <row r="220" spans="1:3" ht="14.25">
      <c r="A220" s="2" t="s">
        <v>13</v>
      </c>
      <c r="B220" s="2" t="s">
        <v>124</v>
      </c>
      <c r="C220" s="3">
        <v>4206913.43</v>
      </c>
    </row>
    <row r="221" spans="1:3" ht="14.25">
      <c r="A221" s="2" t="s">
        <v>18</v>
      </c>
      <c r="B221" s="2" t="s">
        <v>125</v>
      </c>
      <c r="C221" s="3">
        <v>49651518.38</v>
      </c>
    </row>
    <row r="222" spans="1:3" ht="14.25">
      <c r="A222" s="2" t="s">
        <v>19</v>
      </c>
      <c r="B222" s="2" t="s">
        <v>126</v>
      </c>
      <c r="C222" s="3">
        <v>111105112.64</v>
      </c>
    </row>
    <row r="223" spans="1:3" ht="14.25">
      <c r="A223" s="2" t="s">
        <v>20</v>
      </c>
      <c r="B223" s="2" t="s">
        <v>127</v>
      </c>
      <c r="C223" s="3">
        <v>80357107.97</v>
      </c>
    </row>
    <row r="224" spans="1:3" ht="14.25">
      <c r="A224" s="13" t="s">
        <v>34</v>
      </c>
      <c r="B224" s="13" t="s">
        <v>128</v>
      </c>
      <c r="C224" s="14">
        <v>2047474.27</v>
      </c>
    </row>
    <row r="225" spans="1:3" ht="14.25">
      <c r="A225" s="13" t="s">
        <v>35</v>
      </c>
      <c r="B225" s="13" t="s">
        <v>129</v>
      </c>
      <c r="C225" s="14">
        <v>1055867.31</v>
      </c>
    </row>
    <row r="226" spans="1:3" ht="14.25">
      <c r="A226" s="13" t="s">
        <v>36</v>
      </c>
      <c r="B226" s="13" t="s">
        <v>130</v>
      </c>
      <c r="C226" s="14">
        <v>1329942.83</v>
      </c>
    </row>
    <row r="227" spans="1:3" ht="14.25">
      <c r="A227" s="2" t="s">
        <v>37</v>
      </c>
      <c r="B227" s="2" t="s">
        <v>132</v>
      </c>
      <c r="C227" s="3">
        <v>2886458.12</v>
      </c>
    </row>
    <row r="228" spans="1:3" ht="14.25">
      <c r="A228" s="13" t="s">
        <v>131</v>
      </c>
      <c r="B228" s="13" t="s">
        <v>133</v>
      </c>
      <c r="C228" s="14">
        <v>72491.11</v>
      </c>
    </row>
    <row r="229" spans="1:3" ht="14.25">
      <c r="A229" s="2"/>
      <c r="B229" s="2" t="s">
        <v>27</v>
      </c>
      <c r="C229" s="3">
        <f>SUM(C216:C228)</f>
        <v>846261524.6899999</v>
      </c>
    </row>
    <row r="230" spans="1:2" ht="15">
      <c r="A230" s="6" t="s">
        <v>165</v>
      </c>
      <c r="B230" s="6"/>
    </row>
    <row r="231" spans="1:3" ht="14.25">
      <c r="A231" s="2" t="s">
        <v>0</v>
      </c>
      <c r="B231" s="2" t="s">
        <v>1</v>
      </c>
      <c r="C231" s="4" t="s">
        <v>2</v>
      </c>
    </row>
    <row r="232" spans="1:3" ht="14.25">
      <c r="A232" s="2" t="s">
        <v>3</v>
      </c>
      <c r="B232" s="2" t="s">
        <v>134</v>
      </c>
      <c r="C232" s="3">
        <v>505277928.3</v>
      </c>
    </row>
    <row r="233" spans="1:3" ht="28.5">
      <c r="A233" s="13" t="s">
        <v>5</v>
      </c>
      <c r="B233" s="17" t="s">
        <v>168</v>
      </c>
      <c r="C233" s="18">
        <v>133879976.43</v>
      </c>
    </row>
    <row r="234" spans="1:3" ht="14.25">
      <c r="A234" s="2"/>
      <c r="B234" s="2" t="s">
        <v>27</v>
      </c>
      <c r="C234" s="3">
        <f>SUM(C232:C233)</f>
        <v>639157904.73</v>
      </c>
    </row>
    <row r="235" spans="1:2" ht="15">
      <c r="A235" s="6" t="s">
        <v>166</v>
      </c>
      <c r="B235" s="6"/>
    </row>
    <row r="236" spans="1:3" ht="14.25">
      <c r="A236" s="2" t="s">
        <v>0</v>
      </c>
      <c r="B236" s="2" t="s">
        <v>1</v>
      </c>
      <c r="C236" s="4" t="s">
        <v>2</v>
      </c>
    </row>
    <row r="237" spans="1:3" ht="14.25">
      <c r="A237" s="2" t="s">
        <v>3</v>
      </c>
      <c r="B237" s="2" t="s">
        <v>4</v>
      </c>
      <c r="C237" s="3">
        <v>64437541.45</v>
      </c>
    </row>
    <row r="238" spans="1:3" ht="14.25">
      <c r="A238" s="13" t="s">
        <v>5</v>
      </c>
      <c r="B238" s="13" t="s">
        <v>135</v>
      </c>
      <c r="C238" s="14">
        <v>5181597.89</v>
      </c>
    </row>
    <row r="239" spans="1:3" ht="14.25">
      <c r="A239" s="15" t="s">
        <v>7</v>
      </c>
      <c r="B239" s="15" t="s">
        <v>136</v>
      </c>
      <c r="C239" s="16">
        <v>1460925.67</v>
      </c>
    </row>
    <row r="240" spans="1:3" ht="14.25">
      <c r="A240" s="11" t="s">
        <v>12</v>
      </c>
      <c r="B240" s="11" t="s">
        <v>137</v>
      </c>
      <c r="C240" s="10">
        <v>2083638.39</v>
      </c>
    </row>
    <row r="241" spans="1:3" ht="14.25">
      <c r="A241" s="2"/>
      <c r="B241" s="2" t="s">
        <v>9</v>
      </c>
      <c r="C241" s="3">
        <f>SUM(C237:C240)</f>
        <v>73163703.4</v>
      </c>
    </row>
    <row r="243" spans="1:3" ht="15">
      <c r="A243" s="6"/>
      <c r="B243" s="6"/>
      <c r="C243" s="6"/>
    </row>
    <row r="244" spans="2:3" ht="15">
      <c r="B244" s="6"/>
      <c r="C244" s="6"/>
    </row>
    <row r="245" spans="1:3" ht="27" customHeight="1">
      <c r="A245" s="20" t="s">
        <v>27</v>
      </c>
      <c r="B245" s="21"/>
      <c r="C245" s="7">
        <f>SUM(C9+C16+C24+C35+C42+C51+C59+C70+C79+C85+C91+C101+C113+C120+C126+C141+C147+C153+C161+C171+C179+C188+C197+C203+C207+C213+C229+C234+C241)</f>
        <v>3721348746.2100005</v>
      </c>
    </row>
    <row r="247" ht="14.25">
      <c r="C247" s="9"/>
    </row>
    <row r="248" ht="14.25">
      <c r="C248" s="9"/>
    </row>
    <row r="249" ht="14.25">
      <c r="C249" s="9"/>
    </row>
    <row r="250" ht="14.25">
      <c r="C250" s="9"/>
    </row>
  </sheetData>
  <sheetProtection/>
  <mergeCells count="2">
    <mergeCell ref="A1:C2"/>
    <mergeCell ref="A245:B24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I20" sqref="I20"/>
    </sheetView>
  </sheetViews>
  <sheetFormatPr defaultColWidth="9.140625" defaultRowHeight="15"/>
  <sheetData>
    <row r="1" ht="15">
      <c r="A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Debalovic</dc:creator>
  <cp:keywords/>
  <dc:description/>
  <cp:lastModifiedBy>Sandra Branovic</cp:lastModifiedBy>
  <cp:lastPrinted>2020-06-25T13:14:34Z</cp:lastPrinted>
  <dcterms:created xsi:type="dcterms:W3CDTF">2015-08-17T10:53:25Z</dcterms:created>
  <dcterms:modified xsi:type="dcterms:W3CDTF">2020-06-30T06:30:33Z</dcterms:modified>
  <cp:category/>
  <cp:version/>
  <cp:contentType/>
  <cp:contentStatus/>
</cp:coreProperties>
</file>