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jana.humo\Desktop\RFZO 2020\7. PROZIVNO REDOSLEDNI SISTEMI\ZA OBJAVLJIVANJE\"/>
    </mc:Choice>
  </mc:AlternateContent>
  <bookViews>
    <workbookView xWindow="0" yWindow="0" windowWidth="27540" windowHeight="10650"/>
  </bookViews>
  <sheets>
    <sheet name="ТЕХНИЧКИ ЗАХТЕВИ" sheetId="1" r:id="rId1"/>
  </sheets>
  <externalReferences>
    <externalReference r:id="rId2"/>
    <externalReference r:id="rId3"/>
  </externalReferences>
  <definedNames>
    <definedName name="_xlnm._FilterDatabase" localSheetId="0" hidden="1">'ТЕХНИЧКИ ЗАХТЕВИ'!$A$2:$S$153</definedName>
    <definedName name="DinarskaDnevnica" localSheetId="0">'[1]2019 ulaz i proračun'!#REF!</definedName>
    <definedName name="DinarskaDnevnica">'[1]2019 ulaz i proračun'!#REF!</definedName>
    <definedName name="Koef">[2]Прорачун!#REF!</definedName>
    <definedName name="Kurs">[2]Прорачун!$B$1</definedName>
    <definedName name="KursEvra" localSheetId="0">#REF!</definedName>
    <definedName name="KursEvra">#REF!</definedName>
    <definedName name="Rabat">[2]Прорачун!$C$1</definedName>
  </definedNames>
  <calcPr calcId="152511" iterateDelta="1E-4"/>
</workbook>
</file>

<file path=xl/calcChain.xml><?xml version="1.0" encoding="utf-8"?>
<calcChain xmlns="http://schemas.openxmlformats.org/spreadsheetml/2006/main">
  <c r="J2" i="1" l="1"/>
  <c r="K2" i="1"/>
  <c r="L2" i="1"/>
  <c r="M2" i="1"/>
  <c r="R2" i="1" s="1"/>
  <c r="N2" i="1"/>
  <c r="O2" i="1"/>
  <c r="P2" i="1"/>
  <c r="Q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9" i="1"/>
  <c r="J31" i="1"/>
  <c r="J33" i="1"/>
  <c r="J34" i="1"/>
  <c r="J38" i="1"/>
  <c r="J40" i="1"/>
  <c r="J41" i="1"/>
  <c r="J44" i="1"/>
  <c r="J45" i="1"/>
  <c r="J46" i="1"/>
  <c r="J47" i="1"/>
  <c r="J48" i="1"/>
  <c r="J49" i="1"/>
  <c r="J52" i="1"/>
  <c r="J53" i="1"/>
  <c r="J54" i="1"/>
  <c r="J56" i="1"/>
  <c r="J57" i="1"/>
  <c r="J58" i="1"/>
  <c r="J59" i="1"/>
  <c r="J60" i="1"/>
  <c r="J61" i="1"/>
  <c r="J62" i="1"/>
  <c r="J63" i="1"/>
  <c r="J64" i="1"/>
  <c r="J66" i="1"/>
  <c r="J69" i="1"/>
  <c r="J74" i="1"/>
  <c r="J77" i="1"/>
  <c r="J79" i="1"/>
  <c r="J81" i="1"/>
  <c r="J83" i="1"/>
  <c r="J84" i="1"/>
  <c r="J85" i="1"/>
  <c r="J86" i="1"/>
  <c r="J87" i="1"/>
  <c r="J88" i="1"/>
  <c r="J89" i="1"/>
  <c r="J91" i="1"/>
  <c r="J93" i="1"/>
  <c r="J94" i="1"/>
  <c r="J95" i="1"/>
  <c r="J97" i="1"/>
  <c r="J98" i="1"/>
  <c r="J99" i="1"/>
  <c r="J100" i="1"/>
  <c r="J102" i="1"/>
  <c r="J104" i="1"/>
  <c r="J105" i="1"/>
  <c r="J106" i="1"/>
  <c r="J107" i="1"/>
  <c r="J108" i="1"/>
  <c r="J109" i="1"/>
  <c r="J110" i="1"/>
  <c r="J111" i="1"/>
  <c r="J112" i="1"/>
  <c r="J114" i="1"/>
  <c r="J116" i="1"/>
  <c r="J117" i="1"/>
  <c r="J118" i="1"/>
  <c r="J120" i="1"/>
  <c r="J121" i="1"/>
  <c r="J122" i="1"/>
  <c r="J123" i="1"/>
  <c r="J124" i="1"/>
  <c r="J125" i="1"/>
  <c r="J126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A143" i="1" s="1"/>
  <c r="J144" i="1"/>
  <c r="J145" i="1"/>
  <c r="J146" i="1"/>
  <c r="J147" i="1"/>
  <c r="A147" i="1" s="1"/>
  <c r="J148" i="1"/>
  <c r="J149" i="1"/>
  <c r="J150" i="1"/>
  <c r="J151" i="1"/>
  <c r="A151" i="1" s="1"/>
  <c r="J152" i="1"/>
  <c r="J3" i="1"/>
  <c r="K4" i="1"/>
  <c r="L4" i="1"/>
  <c r="M4" i="1"/>
  <c r="R4" i="1" s="1"/>
  <c r="N4" i="1"/>
  <c r="O4" i="1"/>
  <c r="P4" i="1"/>
  <c r="Q4" i="1"/>
  <c r="K5" i="1"/>
  <c r="L5" i="1"/>
  <c r="M5" i="1"/>
  <c r="R5" i="1" s="1"/>
  <c r="N5" i="1"/>
  <c r="O5" i="1"/>
  <c r="P5" i="1"/>
  <c r="Q5" i="1"/>
  <c r="K6" i="1"/>
  <c r="L6" i="1"/>
  <c r="M6" i="1"/>
  <c r="R6" i="1" s="1"/>
  <c r="N6" i="1"/>
  <c r="O6" i="1"/>
  <c r="P6" i="1"/>
  <c r="Q6" i="1"/>
  <c r="K7" i="1"/>
  <c r="L7" i="1"/>
  <c r="M7" i="1"/>
  <c r="R7" i="1" s="1"/>
  <c r="N7" i="1"/>
  <c r="O7" i="1"/>
  <c r="P7" i="1"/>
  <c r="Q7" i="1"/>
  <c r="K8" i="1"/>
  <c r="L8" i="1"/>
  <c r="M8" i="1"/>
  <c r="R8" i="1" s="1"/>
  <c r="N8" i="1"/>
  <c r="O8" i="1"/>
  <c r="P8" i="1"/>
  <c r="Q8" i="1"/>
  <c r="K9" i="1"/>
  <c r="L9" i="1"/>
  <c r="M9" i="1"/>
  <c r="R9" i="1" s="1"/>
  <c r="N9" i="1"/>
  <c r="O9" i="1"/>
  <c r="P9" i="1"/>
  <c r="Q9" i="1"/>
  <c r="K10" i="1"/>
  <c r="L10" i="1"/>
  <c r="M10" i="1"/>
  <c r="R10" i="1" s="1"/>
  <c r="N10" i="1"/>
  <c r="O10" i="1"/>
  <c r="P10" i="1"/>
  <c r="Q10" i="1"/>
  <c r="K11" i="1"/>
  <c r="L11" i="1"/>
  <c r="M11" i="1"/>
  <c r="R11" i="1" s="1"/>
  <c r="N11" i="1"/>
  <c r="O11" i="1"/>
  <c r="P11" i="1"/>
  <c r="Q11" i="1"/>
  <c r="K12" i="1"/>
  <c r="L12" i="1"/>
  <c r="M12" i="1"/>
  <c r="R12" i="1" s="1"/>
  <c r="N12" i="1"/>
  <c r="O12" i="1"/>
  <c r="P12" i="1"/>
  <c r="Q12" i="1"/>
  <c r="K13" i="1"/>
  <c r="L13" i="1"/>
  <c r="M13" i="1"/>
  <c r="R13" i="1" s="1"/>
  <c r="N13" i="1"/>
  <c r="O13" i="1"/>
  <c r="P13" i="1"/>
  <c r="Q13" i="1"/>
  <c r="K14" i="1"/>
  <c r="L14" i="1"/>
  <c r="M14" i="1"/>
  <c r="R14" i="1" s="1"/>
  <c r="N14" i="1"/>
  <c r="O14" i="1"/>
  <c r="P14" i="1"/>
  <c r="Q14" i="1"/>
  <c r="K15" i="1"/>
  <c r="L15" i="1"/>
  <c r="M15" i="1"/>
  <c r="R15" i="1" s="1"/>
  <c r="N15" i="1"/>
  <c r="O15" i="1"/>
  <c r="P15" i="1"/>
  <c r="Q15" i="1"/>
  <c r="K16" i="1"/>
  <c r="L16" i="1"/>
  <c r="M16" i="1"/>
  <c r="R16" i="1" s="1"/>
  <c r="N16" i="1"/>
  <c r="O16" i="1"/>
  <c r="P16" i="1"/>
  <c r="Q16" i="1"/>
  <c r="K17" i="1"/>
  <c r="L17" i="1"/>
  <c r="M17" i="1"/>
  <c r="R17" i="1" s="1"/>
  <c r="N17" i="1"/>
  <c r="O17" i="1"/>
  <c r="P17" i="1"/>
  <c r="Q17" i="1"/>
  <c r="K18" i="1"/>
  <c r="L18" i="1"/>
  <c r="M18" i="1"/>
  <c r="R18" i="1" s="1"/>
  <c r="N18" i="1"/>
  <c r="O18" i="1"/>
  <c r="P18" i="1"/>
  <c r="Q18" i="1"/>
  <c r="K19" i="1"/>
  <c r="L19" i="1"/>
  <c r="M19" i="1"/>
  <c r="R19" i="1" s="1"/>
  <c r="N19" i="1"/>
  <c r="O19" i="1"/>
  <c r="P19" i="1"/>
  <c r="Q19" i="1"/>
  <c r="K20" i="1"/>
  <c r="L20" i="1"/>
  <c r="M20" i="1"/>
  <c r="R20" i="1" s="1"/>
  <c r="N20" i="1"/>
  <c r="O20" i="1"/>
  <c r="P20" i="1"/>
  <c r="Q20" i="1"/>
  <c r="K21" i="1"/>
  <c r="L21" i="1"/>
  <c r="M21" i="1"/>
  <c r="R21" i="1" s="1"/>
  <c r="N21" i="1"/>
  <c r="O21" i="1"/>
  <c r="P21" i="1"/>
  <c r="Q21" i="1"/>
  <c r="K22" i="1"/>
  <c r="L22" i="1"/>
  <c r="M22" i="1"/>
  <c r="R22" i="1" s="1"/>
  <c r="N22" i="1"/>
  <c r="O22" i="1"/>
  <c r="P22" i="1"/>
  <c r="Q22" i="1"/>
  <c r="K23" i="1"/>
  <c r="L23" i="1"/>
  <c r="M23" i="1"/>
  <c r="R23" i="1" s="1"/>
  <c r="N23" i="1"/>
  <c r="O23" i="1"/>
  <c r="P23" i="1"/>
  <c r="Q23" i="1"/>
  <c r="K24" i="1"/>
  <c r="L24" i="1"/>
  <c r="M24" i="1"/>
  <c r="R24" i="1" s="1"/>
  <c r="N24" i="1"/>
  <c r="O24" i="1"/>
  <c r="P24" i="1"/>
  <c r="Q24" i="1"/>
  <c r="K26" i="1"/>
  <c r="L26" i="1"/>
  <c r="M26" i="1"/>
  <c r="R26" i="1" s="1"/>
  <c r="N26" i="1"/>
  <c r="O26" i="1"/>
  <c r="P26" i="1"/>
  <c r="Q26" i="1"/>
  <c r="K29" i="1"/>
  <c r="L29" i="1"/>
  <c r="M29" i="1"/>
  <c r="R29" i="1" s="1"/>
  <c r="N29" i="1"/>
  <c r="O29" i="1"/>
  <c r="P29" i="1"/>
  <c r="Q29" i="1"/>
  <c r="K31" i="1"/>
  <c r="L31" i="1"/>
  <c r="M31" i="1"/>
  <c r="R31" i="1" s="1"/>
  <c r="N31" i="1"/>
  <c r="O31" i="1"/>
  <c r="P31" i="1"/>
  <c r="Q31" i="1"/>
  <c r="K33" i="1"/>
  <c r="L33" i="1"/>
  <c r="M33" i="1"/>
  <c r="R33" i="1" s="1"/>
  <c r="N33" i="1"/>
  <c r="O33" i="1"/>
  <c r="P33" i="1"/>
  <c r="Q33" i="1"/>
  <c r="K34" i="1"/>
  <c r="L34" i="1"/>
  <c r="M34" i="1"/>
  <c r="R34" i="1" s="1"/>
  <c r="N34" i="1"/>
  <c r="O34" i="1"/>
  <c r="P34" i="1"/>
  <c r="Q34" i="1"/>
  <c r="K38" i="1"/>
  <c r="L38" i="1"/>
  <c r="M38" i="1"/>
  <c r="R38" i="1" s="1"/>
  <c r="N38" i="1"/>
  <c r="O38" i="1"/>
  <c r="P38" i="1"/>
  <c r="Q38" i="1"/>
  <c r="K40" i="1"/>
  <c r="L40" i="1"/>
  <c r="M40" i="1"/>
  <c r="R40" i="1" s="1"/>
  <c r="N40" i="1"/>
  <c r="O40" i="1"/>
  <c r="P40" i="1"/>
  <c r="Q40" i="1"/>
  <c r="K41" i="1"/>
  <c r="L41" i="1"/>
  <c r="M41" i="1"/>
  <c r="R41" i="1" s="1"/>
  <c r="N41" i="1"/>
  <c r="O41" i="1"/>
  <c r="P41" i="1"/>
  <c r="Q41" i="1"/>
  <c r="K44" i="1"/>
  <c r="L44" i="1"/>
  <c r="M44" i="1"/>
  <c r="R44" i="1" s="1"/>
  <c r="N44" i="1"/>
  <c r="O44" i="1"/>
  <c r="P44" i="1"/>
  <c r="Q44" i="1"/>
  <c r="K45" i="1"/>
  <c r="L45" i="1"/>
  <c r="M45" i="1"/>
  <c r="R45" i="1" s="1"/>
  <c r="N45" i="1"/>
  <c r="O45" i="1"/>
  <c r="P45" i="1"/>
  <c r="Q45" i="1"/>
  <c r="K46" i="1"/>
  <c r="L46" i="1"/>
  <c r="M46" i="1"/>
  <c r="R46" i="1" s="1"/>
  <c r="N46" i="1"/>
  <c r="O46" i="1"/>
  <c r="P46" i="1"/>
  <c r="Q46" i="1"/>
  <c r="K47" i="1"/>
  <c r="L47" i="1"/>
  <c r="M47" i="1"/>
  <c r="R47" i="1" s="1"/>
  <c r="N47" i="1"/>
  <c r="O47" i="1"/>
  <c r="P47" i="1"/>
  <c r="Q47" i="1"/>
  <c r="K48" i="1"/>
  <c r="L48" i="1"/>
  <c r="M48" i="1"/>
  <c r="R48" i="1" s="1"/>
  <c r="N48" i="1"/>
  <c r="O48" i="1"/>
  <c r="P48" i="1"/>
  <c r="Q48" i="1"/>
  <c r="K49" i="1"/>
  <c r="L49" i="1"/>
  <c r="M49" i="1"/>
  <c r="R49" i="1" s="1"/>
  <c r="N49" i="1"/>
  <c r="O49" i="1"/>
  <c r="P49" i="1"/>
  <c r="Q49" i="1"/>
  <c r="K52" i="1"/>
  <c r="L52" i="1"/>
  <c r="M52" i="1"/>
  <c r="R52" i="1" s="1"/>
  <c r="N52" i="1"/>
  <c r="O52" i="1"/>
  <c r="P52" i="1"/>
  <c r="Q52" i="1"/>
  <c r="K53" i="1"/>
  <c r="L53" i="1"/>
  <c r="M53" i="1"/>
  <c r="R53" i="1" s="1"/>
  <c r="N53" i="1"/>
  <c r="O53" i="1"/>
  <c r="P53" i="1"/>
  <c r="Q53" i="1"/>
  <c r="K54" i="1"/>
  <c r="L54" i="1"/>
  <c r="M54" i="1"/>
  <c r="R54" i="1" s="1"/>
  <c r="N54" i="1"/>
  <c r="O54" i="1"/>
  <c r="P54" i="1"/>
  <c r="Q54" i="1"/>
  <c r="K56" i="1"/>
  <c r="L56" i="1"/>
  <c r="M56" i="1"/>
  <c r="R56" i="1" s="1"/>
  <c r="N56" i="1"/>
  <c r="O56" i="1"/>
  <c r="P56" i="1"/>
  <c r="Q56" i="1"/>
  <c r="K57" i="1"/>
  <c r="L57" i="1"/>
  <c r="M57" i="1"/>
  <c r="R57" i="1" s="1"/>
  <c r="N57" i="1"/>
  <c r="O57" i="1"/>
  <c r="P57" i="1"/>
  <c r="Q57" i="1"/>
  <c r="K58" i="1"/>
  <c r="L58" i="1"/>
  <c r="M58" i="1"/>
  <c r="R58" i="1" s="1"/>
  <c r="N58" i="1"/>
  <c r="O58" i="1"/>
  <c r="P58" i="1"/>
  <c r="Q58" i="1"/>
  <c r="K59" i="1"/>
  <c r="L59" i="1"/>
  <c r="M59" i="1"/>
  <c r="R59" i="1" s="1"/>
  <c r="N59" i="1"/>
  <c r="O59" i="1"/>
  <c r="P59" i="1"/>
  <c r="Q59" i="1"/>
  <c r="K60" i="1"/>
  <c r="L60" i="1"/>
  <c r="M60" i="1"/>
  <c r="R60" i="1" s="1"/>
  <c r="N60" i="1"/>
  <c r="O60" i="1"/>
  <c r="P60" i="1"/>
  <c r="Q60" i="1"/>
  <c r="K61" i="1"/>
  <c r="L61" i="1"/>
  <c r="M61" i="1"/>
  <c r="R61" i="1" s="1"/>
  <c r="N61" i="1"/>
  <c r="O61" i="1"/>
  <c r="P61" i="1"/>
  <c r="Q61" i="1"/>
  <c r="K62" i="1"/>
  <c r="L62" i="1"/>
  <c r="M62" i="1"/>
  <c r="R62" i="1" s="1"/>
  <c r="N62" i="1"/>
  <c r="O62" i="1"/>
  <c r="P62" i="1"/>
  <c r="Q62" i="1"/>
  <c r="K63" i="1"/>
  <c r="L63" i="1"/>
  <c r="M63" i="1"/>
  <c r="R63" i="1" s="1"/>
  <c r="N63" i="1"/>
  <c r="O63" i="1"/>
  <c r="P63" i="1"/>
  <c r="Q63" i="1"/>
  <c r="K64" i="1"/>
  <c r="L64" i="1"/>
  <c r="M64" i="1"/>
  <c r="R64" i="1" s="1"/>
  <c r="N64" i="1"/>
  <c r="O64" i="1"/>
  <c r="P64" i="1"/>
  <c r="Q64" i="1"/>
  <c r="K66" i="1"/>
  <c r="L66" i="1"/>
  <c r="M66" i="1"/>
  <c r="R66" i="1" s="1"/>
  <c r="N66" i="1"/>
  <c r="O66" i="1"/>
  <c r="P66" i="1"/>
  <c r="Q66" i="1"/>
  <c r="K69" i="1"/>
  <c r="L69" i="1"/>
  <c r="M69" i="1"/>
  <c r="R69" i="1" s="1"/>
  <c r="N69" i="1"/>
  <c r="O69" i="1"/>
  <c r="P69" i="1"/>
  <c r="Q69" i="1"/>
  <c r="K74" i="1"/>
  <c r="L74" i="1"/>
  <c r="M74" i="1"/>
  <c r="R74" i="1" s="1"/>
  <c r="N74" i="1"/>
  <c r="O74" i="1"/>
  <c r="P74" i="1"/>
  <c r="Q74" i="1"/>
  <c r="K77" i="1"/>
  <c r="L77" i="1"/>
  <c r="M77" i="1"/>
  <c r="R77" i="1" s="1"/>
  <c r="N77" i="1"/>
  <c r="O77" i="1"/>
  <c r="P77" i="1"/>
  <c r="Q77" i="1"/>
  <c r="K79" i="1"/>
  <c r="L79" i="1"/>
  <c r="M79" i="1"/>
  <c r="R79" i="1" s="1"/>
  <c r="N79" i="1"/>
  <c r="O79" i="1"/>
  <c r="P79" i="1"/>
  <c r="Q79" i="1"/>
  <c r="K81" i="1"/>
  <c r="L81" i="1"/>
  <c r="M81" i="1"/>
  <c r="R81" i="1" s="1"/>
  <c r="N81" i="1"/>
  <c r="O81" i="1"/>
  <c r="P81" i="1"/>
  <c r="Q81" i="1"/>
  <c r="K83" i="1"/>
  <c r="L83" i="1"/>
  <c r="M83" i="1"/>
  <c r="R83" i="1" s="1"/>
  <c r="N83" i="1"/>
  <c r="O83" i="1"/>
  <c r="P83" i="1"/>
  <c r="Q83" i="1"/>
  <c r="K84" i="1"/>
  <c r="L84" i="1"/>
  <c r="M84" i="1"/>
  <c r="R84" i="1" s="1"/>
  <c r="N84" i="1"/>
  <c r="O84" i="1"/>
  <c r="P84" i="1"/>
  <c r="Q84" i="1"/>
  <c r="K85" i="1"/>
  <c r="L85" i="1"/>
  <c r="M85" i="1"/>
  <c r="R85" i="1" s="1"/>
  <c r="N85" i="1"/>
  <c r="O85" i="1"/>
  <c r="P85" i="1"/>
  <c r="Q85" i="1"/>
  <c r="K86" i="1"/>
  <c r="L86" i="1"/>
  <c r="M86" i="1"/>
  <c r="R86" i="1" s="1"/>
  <c r="N86" i="1"/>
  <c r="O86" i="1"/>
  <c r="P86" i="1"/>
  <c r="Q86" i="1"/>
  <c r="K87" i="1"/>
  <c r="L87" i="1"/>
  <c r="M87" i="1"/>
  <c r="R87" i="1" s="1"/>
  <c r="N87" i="1"/>
  <c r="O87" i="1"/>
  <c r="P87" i="1"/>
  <c r="Q87" i="1"/>
  <c r="K88" i="1"/>
  <c r="L88" i="1"/>
  <c r="M88" i="1"/>
  <c r="R88" i="1" s="1"/>
  <c r="N88" i="1"/>
  <c r="O88" i="1"/>
  <c r="P88" i="1"/>
  <c r="Q88" i="1"/>
  <c r="K89" i="1"/>
  <c r="L89" i="1"/>
  <c r="M89" i="1"/>
  <c r="R89" i="1" s="1"/>
  <c r="N89" i="1"/>
  <c r="O89" i="1"/>
  <c r="P89" i="1"/>
  <c r="Q89" i="1"/>
  <c r="K91" i="1"/>
  <c r="L91" i="1"/>
  <c r="M91" i="1"/>
  <c r="R91" i="1" s="1"/>
  <c r="N91" i="1"/>
  <c r="O91" i="1"/>
  <c r="P91" i="1"/>
  <c r="Q91" i="1"/>
  <c r="K93" i="1"/>
  <c r="L93" i="1"/>
  <c r="M93" i="1"/>
  <c r="R93" i="1" s="1"/>
  <c r="N93" i="1"/>
  <c r="O93" i="1"/>
  <c r="P93" i="1"/>
  <c r="Q93" i="1"/>
  <c r="K94" i="1"/>
  <c r="L94" i="1"/>
  <c r="M94" i="1"/>
  <c r="R94" i="1" s="1"/>
  <c r="N94" i="1"/>
  <c r="O94" i="1"/>
  <c r="P94" i="1"/>
  <c r="Q94" i="1"/>
  <c r="K95" i="1"/>
  <c r="L95" i="1"/>
  <c r="M95" i="1"/>
  <c r="R95" i="1" s="1"/>
  <c r="N95" i="1"/>
  <c r="O95" i="1"/>
  <c r="P95" i="1"/>
  <c r="Q95" i="1"/>
  <c r="K97" i="1"/>
  <c r="L97" i="1"/>
  <c r="M97" i="1"/>
  <c r="R97" i="1" s="1"/>
  <c r="N97" i="1"/>
  <c r="O97" i="1"/>
  <c r="P97" i="1"/>
  <c r="Q97" i="1"/>
  <c r="K98" i="1"/>
  <c r="L98" i="1"/>
  <c r="M98" i="1"/>
  <c r="R98" i="1" s="1"/>
  <c r="N98" i="1"/>
  <c r="O98" i="1"/>
  <c r="P98" i="1"/>
  <c r="Q98" i="1"/>
  <c r="K99" i="1"/>
  <c r="L99" i="1"/>
  <c r="M99" i="1"/>
  <c r="R99" i="1" s="1"/>
  <c r="N99" i="1"/>
  <c r="O99" i="1"/>
  <c r="P99" i="1"/>
  <c r="Q99" i="1"/>
  <c r="K100" i="1"/>
  <c r="L100" i="1"/>
  <c r="M100" i="1"/>
  <c r="R100" i="1" s="1"/>
  <c r="N100" i="1"/>
  <c r="O100" i="1"/>
  <c r="P100" i="1"/>
  <c r="Q100" i="1"/>
  <c r="K102" i="1"/>
  <c r="L102" i="1"/>
  <c r="M102" i="1"/>
  <c r="R102" i="1" s="1"/>
  <c r="N102" i="1"/>
  <c r="O102" i="1"/>
  <c r="P102" i="1"/>
  <c r="Q102" i="1"/>
  <c r="K104" i="1"/>
  <c r="L104" i="1"/>
  <c r="M104" i="1"/>
  <c r="R104" i="1" s="1"/>
  <c r="N104" i="1"/>
  <c r="O104" i="1"/>
  <c r="P104" i="1"/>
  <c r="Q104" i="1"/>
  <c r="K105" i="1"/>
  <c r="L105" i="1"/>
  <c r="M105" i="1"/>
  <c r="R105" i="1" s="1"/>
  <c r="N105" i="1"/>
  <c r="O105" i="1"/>
  <c r="P105" i="1"/>
  <c r="Q105" i="1"/>
  <c r="K106" i="1"/>
  <c r="L106" i="1"/>
  <c r="M106" i="1"/>
  <c r="R106" i="1" s="1"/>
  <c r="N106" i="1"/>
  <c r="O106" i="1"/>
  <c r="P106" i="1"/>
  <c r="Q106" i="1"/>
  <c r="K107" i="1"/>
  <c r="L107" i="1"/>
  <c r="M107" i="1"/>
  <c r="R107" i="1" s="1"/>
  <c r="N107" i="1"/>
  <c r="O107" i="1"/>
  <c r="P107" i="1"/>
  <c r="Q107" i="1"/>
  <c r="K108" i="1"/>
  <c r="L108" i="1"/>
  <c r="M108" i="1"/>
  <c r="R108" i="1" s="1"/>
  <c r="N108" i="1"/>
  <c r="O108" i="1"/>
  <c r="P108" i="1"/>
  <c r="Q108" i="1"/>
  <c r="K109" i="1"/>
  <c r="L109" i="1"/>
  <c r="M109" i="1"/>
  <c r="R109" i="1" s="1"/>
  <c r="N109" i="1"/>
  <c r="O109" i="1"/>
  <c r="P109" i="1"/>
  <c r="Q109" i="1"/>
  <c r="K110" i="1"/>
  <c r="L110" i="1"/>
  <c r="M110" i="1"/>
  <c r="R110" i="1" s="1"/>
  <c r="N110" i="1"/>
  <c r="O110" i="1"/>
  <c r="P110" i="1"/>
  <c r="Q110" i="1"/>
  <c r="K111" i="1"/>
  <c r="L111" i="1"/>
  <c r="M111" i="1"/>
  <c r="R111" i="1" s="1"/>
  <c r="N111" i="1"/>
  <c r="O111" i="1"/>
  <c r="P111" i="1"/>
  <c r="Q111" i="1"/>
  <c r="K112" i="1"/>
  <c r="L112" i="1"/>
  <c r="M112" i="1"/>
  <c r="R112" i="1" s="1"/>
  <c r="N112" i="1"/>
  <c r="O112" i="1"/>
  <c r="P112" i="1"/>
  <c r="Q112" i="1"/>
  <c r="K114" i="1"/>
  <c r="L114" i="1"/>
  <c r="M114" i="1"/>
  <c r="R114" i="1" s="1"/>
  <c r="N114" i="1"/>
  <c r="O114" i="1"/>
  <c r="P114" i="1"/>
  <c r="Q114" i="1"/>
  <c r="K116" i="1"/>
  <c r="L116" i="1"/>
  <c r="M116" i="1"/>
  <c r="R116" i="1" s="1"/>
  <c r="N116" i="1"/>
  <c r="O116" i="1"/>
  <c r="P116" i="1"/>
  <c r="Q116" i="1"/>
  <c r="K117" i="1"/>
  <c r="L117" i="1"/>
  <c r="M117" i="1"/>
  <c r="R117" i="1" s="1"/>
  <c r="N117" i="1"/>
  <c r="O117" i="1"/>
  <c r="P117" i="1"/>
  <c r="Q117" i="1"/>
  <c r="K118" i="1"/>
  <c r="L118" i="1"/>
  <c r="M118" i="1"/>
  <c r="R118" i="1" s="1"/>
  <c r="N118" i="1"/>
  <c r="O118" i="1"/>
  <c r="P118" i="1"/>
  <c r="Q118" i="1"/>
  <c r="K120" i="1"/>
  <c r="L120" i="1"/>
  <c r="M120" i="1"/>
  <c r="R120" i="1" s="1"/>
  <c r="N120" i="1"/>
  <c r="O120" i="1"/>
  <c r="P120" i="1"/>
  <c r="Q120" i="1"/>
  <c r="K121" i="1"/>
  <c r="L121" i="1"/>
  <c r="M121" i="1"/>
  <c r="R121" i="1" s="1"/>
  <c r="N121" i="1"/>
  <c r="O121" i="1"/>
  <c r="P121" i="1"/>
  <c r="Q121" i="1"/>
  <c r="K122" i="1"/>
  <c r="L122" i="1"/>
  <c r="M122" i="1"/>
  <c r="R122" i="1" s="1"/>
  <c r="N122" i="1"/>
  <c r="O122" i="1"/>
  <c r="P122" i="1"/>
  <c r="Q122" i="1"/>
  <c r="K123" i="1"/>
  <c r="L123" i="1"/>
  <c r="M123" i="1"/>
  <c r="R123" i="1" s="1"/>
  <c r="N123" i="1"/>
  <c r="O123" i="1"/>
  <c r="P123" i="1"/>
  <c r="Q123" i="1"/>
  <c r="K124" i="1"/>
  <c r="L124" i="1"/>
  <c r="M124" i="1"/>
  <c r="R124" i="1" s="1"/>
  <c r="N124" i="1"/>
  <c r="O124" i="1"/>
  <c r="P124" i="1"/>
  <c r="Q124" i="1"/>
  <c r="K125" i="1"/>
  <c r="L125" i="1"/>
  <c r="M125" i="1"/>
  <c r="R125" i="1" s="1"/>
  <c r="N125" i="1"/>
  <c r="O125" i="1"/>
  <c r="P125" i="1"/>
  <c r="Q125" i="1"/>
  <c r="K126" i="1"/>
  <c r="L126" i="1"/>
  <c r="M126" i="1"/>
  <c r="R126" i="1" s="1"/>
  <c r="N126" i="1"/>
  <c r="O126" i="1"/>
  <c r="P126" i="1"/>
  <c r="Q126" i="1"/>
  <c r="K128" i="1"/>
  <c r="L128" i="1"/>
  <c r="M128" i="1"/>
  <c r="R128" i="1" s="1"/>
  <c r="N128" i="1"/>
  <c r="O128" i="1"/>
  <c r="P128" i="1"/>
  <c r="Q128" i="1"/>
  <c r="K129" i="1"/>
  <c r="L129" i="1"/>
  <c r="M129" i="1"/>
  <c r="R129" i="1" s="1"/>
  <c r="N129" i="1"/>
  <c r="O129" i="1"/>
  <c r="P129" i="1"/>
  <c r="Q129" i="1"/>
  <c r="K130" i="1"/>
  <c r="L130" i="1"/>
  <c r="M130" i="1"/>
  <c r="R130" i="1" s="1"/>
  <c r="N130" i="1"/>
  <c r="O130" i="1"/>
  <c r="P130" i="1"/>
  <c r="Q130" i="1"/>
  <c r="K131" i="1"/>
  <c r="L131" i="1"/>
  <c r="M131" i="1"/>
  <c r="R131" i="1" s="1"/>
  <c r="N131" i="1"/>
  <c r="O131" i="1"/>
  <c r="P131" i="1"/>
  <c r="Q131" i="1"/>
  <c r="K132" i="1"/>
  <c r="L132" i="1"/>
  <c r="M132" i="1"/>
  <c r="R132" i="1" s="1"/>
  <c r="N132" i="1"/>
  <c r="O132" i="1"/>
  <c r="P132" i="1"/>
  <c r="Q132" i="1"/>
  <c r="K133" i="1"/>
  <c r="L133" i="1"/>
  <c r="M133" i="1"/>
  <c r="R133" i="1" s="1"/>
  <c r="N133" i="1"/>
  <c r="O133" i="1"/>
  <c r="P133" i="1"/>
  <c r="Q133" i="1"/>
  <c r="K134" i="1"/>
  <c r="L134" i="1"/>
  <c r="M134" i="1"/>
  <c r="R134" i="1" s="1"/>
  <c r="N134" i="1"/>
  <c r="O134" i="1"/>
  <c r="P134" i="1"/>
  <c r="Q134" i="1"/>
  <c r="K135" i="1"/>
  <c r="L135" i="1"/>
  <c r="M135" i="1"/>
  <c r="R135" i="1" s="1"/>
  <c r="N135" i="1"/>
  <c r="O135" i="1"/>
  <c r="P135" i="1"/>
  <c r="Q135" i="1"/>
  <c r="K136" i="1"/>
  <c r="L136" i="1"/>
  <c r="M136" i="1"/>
  <c r="R136" i="1" s="1"/>
  <c r="N136" i="1"/>
  <c r="O136" i="1"/>
  <c r="P136" i="1"/>
  <c r="Q136" i="1"/>
  <c r="K137" i="1"/>
  <c r="L137" i="1"/>
  <c r="M137" i="1"/>
  <c r="R137" i="1" s="1"/>
  <c r="N137" i="1"/>
  <c r="O137" i="1"/>
  <c r="P137" i="1"/>
  <c r="Q137" i="1"/>
  <c r="K138" i="1"/>
  <c r="L138" i="1"/>
  <c r="M138" i="1"/>
  <c r="R138" i="1" s="1"/>
  <c r="N138" i="1"/>
  <c r="O138" i="1"/>
  <c r="P138" i="1"/>
  <c r="Q138" i="1"/>
  <c r="K139" i="1"/>
  <c r="L139" i="1"/>
  <c r="M139" i="1"/>
  <c r="R139" i="1" s="1"/>
  <c r="N139" i="1"/>
  <c r="O139" i="1"/>
  <c r="P139" i="1"/>
  <c r="Q139" i="1"/>
  <c r="K140" i="1"/>
  <c r="L140" i="1"/>
  <c r="M140" i="1"/>
  <c r="R140" i="1" s="1"/>
  <c r="N140" i="1"/>
  <c r="O140" i="1"/>
  <c r="P140" i="1"/>
  <c r="Q140" i="1"/>
  <c r="K141" i="1"/>
  <c r="L141" i="1"/>
  <c r="M141" i="1"/>
  <c r="R141" i="1" s="1"/>
  <c r="N141" i="1"/>
  <c r="O141" i="1"/>
  <c r="P141" i="1"/>
  <c r="Q141" i="1"/>
  <c r="K142" i="1"/>
  <c r="L142" i="1"/>
  <c r="M142" i="1"/>
  <c r="R142" i="1" s="1"/>
  <c r="N142" i="1"/>
  <c r="O142" i="1"/>
  <c r="P142" i="1"/>
  <c r="Q142" i="1"/>
  <c r="K143" i="1"/>
  <c r="L143" i="1"/>
  <c r="M143" i="1"/>
  <c r="R143" i="1" s="1"/>
  <c r="N143" i="1"/>
  <c r="O143" i="1"/>
  <c r="P143" i="1"/>
  <c r="Q143" i="1"/>
  <c r="K144" i="1"/>
  <c r="L144" i="1"/>
  <c r="M144" i="1"/>
  <c r="R144" i="1" s="1"/>
  <c r="N144" i="1"/>
  <c r="O144" i="1"/>
  <c r="P144" i="1"/>
  <c r="Q144" i="1"/>
  <c r="K145" i="1"/>
  <c r="L145" i="1"/>
  <c r="M145" i="1"/>
  <c r="R145" i="1" s="1"/>
  <c r="N145" i="1"/>
  <c r="O145" i="1"/>
  <c r="P145" i="1"/>
  <c r="Q145" i="1"/>
  <c r="K146" i="1"/>
  <c r="L146" i="1"/>
  <c r="M146" i="1"/>
  <c r="R146" i="1" s="1"/>
  <c r="N146" i="1"/>
  <c r="O146" i="1"/>
  <c r="P146" i="1"/>
  <c r="Q146" i="1"/>
  <c r="K147" i="1"/>
  <c r="L147" i="1"/>
  <c r="M147" i="1"/>
  <c r="R147" i="1" s="1"/>
  <c r="N147" i="1"/>
  <c r="O147" i="1"/>
  <c r="P147" i="1"/>
  <c r="Q147" i="1"/>
  <c r="K148" i="1"/>
  <c r="L148" i="1"/>
  <c r="M148" i="1"/>
  <c r="R148" i="1" s="1"/>
  <c r="N148" i="1"/>
  <c r="O148" i="1"/>
  <c r="P148" i="1"/>
  <c r="Q148" i="1"/>
  <c r="K149" i="1"/>
  <c r="L149" i="1"/>
  <c r="M149" i="1"/>
  <c r="R149" i="1" s="1"/>
  <c r="N149" i="1"/>
  <c r="O149" i="1"/>
  <c r="P149" i="1"/>
  <c r="Q149" i="1"/>
  <c r="K150" i="1"/>
  <c r="L150" i="1"/>
  <c r="M150" i="1"/>
  <c r="R150" i="1" s="1"/>
  <c r="N150" i="1"/>
  <c r="O150" i="1"/>
  <c r="P150" i="1"/>
  <c r="Q150" i="1"/>
  <c r="K151" i="1"/>
  <c r="L151" i="1"/>
  <c r="M151" i="1"/>
  <c r="R151" i="1" s="1"/>
  <c r="N151" i="1"/>
  <c r="O151" i="1"/>
  <c r="P151" i="1"/>
  <c r="Q151" i="1"/>
  <c r="K152" i="1"/>
  <c r="L152" i="1"/>
  <c r="M152" i="1"/>
  <c r="R152" i="1" s="1"/>
  <c r="N152" i="1"/>
  <c r="O152" i="1"/>
  <c r="P152" i="1"/>
  <c r="Q152" i="1"/>
  <c r="Q3" i="1"/>
  <c r="P3" i="1"/>
  <c r="O3" i="1"/>
  <c r="N3" i="1"/>
  <c r="M3" i="1"/>
  <c r="R3" i="1" s="1"/>
  <c r="L3" i="1"/>
  <c r="K3" i="1"/>
  <c r="H153" i="1"/>
  <c r="G153" i="1"/>
  <c r="F153" i="1"/>
  <c r="E153" i="1"/>
  <c r="D153" i="1"/>
  <c r="A2" i="1"/>
  <c r="A23" i="1" l="1"/>
  <c r="A49" i="1"/>
  <c r="A6" i="1"/>
  <c r="A95" i="1"/>
  <c r="A15" i="1"/>
  <c r="A79" i="1"/>
  <c r="A31" i="1"/>
  <c r="A19" i="1"/>
  <c r="A46" i="1"/>
  <c r="A99" i="1"/>
  <c r="A87" i="1"/>
  <c r="A83" i="1"/>
  <c r="A63" i="1"/>
  <c r="A135" i="1"/>
  <c r="A131" i="1"/>
  <c r="A111" i="1"/>
  <c r="A11" i="1"/>
  <c r="A139" i="1"/>
  <c r="A123" i="1"/>
  <c r="A107" i="1"/>
  <c r="A91" i="1"/>
  <c r="A59" i="1"/>
  <c r="A7" i="1"/>
  <c r="A44" i="1"/>
  <c r="A40" i="1"/>
  <c r="A24" i="1"/>
  <c r="A20" i="1"/>
  <c r="A16" i="1"/>
  <c r="A12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88" i="1"/>
  <c r="A84" i="1"/>
  <c r="A64" i="1"/>
  <c r="A60" i="1"/>
  <c r="A56" i="1"/>
  <c r="A45" i="1"/>
  <c r="A8" i="1"/>
  <c r="A4" i="1"/>
  <c r="A41" i="1"/>
  <c r="A33" i="1"/>
  <c r="A29" i="1"/>
  <c r="A21" i="1"/>
  <c r="A17" i="1"/>
  <c r="A13" i="1"/>
  <c r="A9" i="1"/>
  <c r="A149" i="1"/>
  <c r="A145" i="1"/>
  <c r="A141" i="1"/>
  <c r="A137" i="1"/>
  <c r="A133" i="1"/>
  <c r="A129" i="1"/>
  <c r="A125" i="1"/>
  <c r="A121" i="1"/>
  <c r="A117" i="1"/>
  <c r="A109" i="1"/>
  <c r="A105" i="1"/>
  <c r="A97" i="1"/>
  <c r="A93" i="1"/>
  <c r="A89" i="1"/>
  <c r="A85" i="1"/>
  <c r="A81" i="1"/>
  <c r="A77" i="1"/>
  <c r="A69" i="1"/>
  <c r="A61" i="1"/>
  <c r="A57" i="1"/>
  <c r="A52" i="1"/>
  <c r="A47" i="1"/>
  <c r="A3" i="1"/>
  <c r="A5" i="1"/>
  <c r="A38" i="1"/>
  <c r="A34" i="1"/>
  <c r="A26" i="1"/>
  <c r="A22" i="1"/>
  <c r="A18" i="1"/>
  <c r="A14" i="1"/>
  <c r="A10" i="1"/>
  <c r="A150" i="1"/>
  <c r="A146" i="1"/>
  <c r="A142" i="1"/>
  <c r="A138" i="1"/>
  <c r="A134" i="1"/>
  <c r="A130" i="1"/>
  <c r="A126" i="1"/>
  <c r="A122" i="1"/>
  <c r="A118" i="1"/>
  <c r="A114" i="1"/>
  <c r="A110" i="1"/>
  <c r="A106" i="1"/>
  <c r="A102" i="1"/>
  <c r="A98" i="1"/>
  <c r="A94" i="1"/>
  <c r="A86" i="1"/>
  <c r="A74" i="1"/>
  <c r="A66" i="1"/>
  <c r="A62" i="1"/>
  <c r="A58" i="1"/>
  <c r="A53" i="1"/>
  <c r="A48" i="1"/>
  <c r="A54" i="1"/>
</calcChain>
</file>

<file path=xl/sharedStrings.xml><?xml version="1.0" encoding="utf-8"?>
<sst xmlns="http://schemas.openxmlformats.org/spreadsheetml/2006/main" count="223" uniqueCount="217">
  <si>
    <t>#</t>
  </si>
  <si>
    <t>Број улаза у РФЗО објекат</t>
  </si>
  <si>
    <t>Број инфо пултева</t>
  </si>
  <si>
    <t>Број чекаоница</t>
  </si>
  <si>
    <t>Број амбуланти / канцеларија</t>
  </si>
  <si>
    <t>Број ПЦ рачунара са којих се врши прозивка</t>
  </si>
  <si>
    <r>
      <t>I
Ц</t>
    </r>
    <r>
      <rPr>
        <b/>
        <sz val="8"/>
        <color theme="1"/>
        <rFont val="Times New Roman"/>
        <family val="1"/>
        <charset val="238"/>
      </rPr>
      <t>ентрална апликација</t>
    </r>
  </si>
  <si>
    <r>
      <t xml:space="preserve">II
</t>
    </r>
    <r>
      <rPr>
        <b/>
        <sz val="8"/>
        <color theme="1"/>
        <rFont val="Times New Roman"/>
        <family val="1"/>
        <charset val="238"/>
      </rPr>
      <t>Лиценца за локални QMS</t>
    </r>
  </si>
  <si>
    <r>
      <t xml:space="preserve">III
</t>
    </r>
    <r>
      <rPr>
        <b/>
        <sz val="8"/>
        <color theme="1"/>
        <rFont val="Times New Roman"/>
        <family val="1"/>
        <charset val="238"/>
      </rPr>
      <t>Тикет диспенсер</t>
    </r>
  </si>
  <si>
    <r>
      <t xml:space="preserve">IV
</t>
    </r>
    <r>
      <rPr>
        <b/>
        <sz val="8"/>
        <color theme="1"/>
        <rFont val="Times New Roman"/>
        <family val="1"/>
        <charset val="238"/>
      </rPr>
      <t>POS штампач</t>
    </r>
  </si>
  <si>
    <r>
      <t xml:space="preserve">V
</t>
    </r>
    <r>
      <rPr>
        <b/>
        <sz val="8"/>
        <color theme="1"/>
        <rFont val="Times New Roman"/>
        <family val="1"/>
        <charset val="238"/>
      </rPr>
      <t>Шалтерски дисплеј</t>
    </r>
  </si>
  <si>
    <r>
      <t xml:space="preserve">VI
</t>
    </r>
    <r>
      <rPr>
        <b/>
        <sz val="8"/>
        <color theme="1"/>
        <rFont val="Times New Roman"/>
        <family val="1"/>
        <charset val="238"/>
      </rPr>
      <t>ПЦ лиценца за QMS</t>
    </r>
  </si>
  <si>
    <r>
      <t xml:space="preserve">VII
</t>
    </r>
    <r>
      <rPr>
        <b/>
        <sz val="8"/>
        <color theme="1"/>
        <rFont val="Times New Roman"/>
        <family val="1"/>
        <charset val="238"/>
      </rPr>
      <t>ПЦ микрофон</t>
    </r>
  </si>
  <si>
    <r>
      <t xml:space="preserve">VIII
</t>
    </r>
    <r>
      <rPr>
        <b/>
        <sz val="8"/>
        <color theme="1"/>
        <rFont val="Times New Roman"/>
        <family val="1"/>
        <charset val="238"/>
      </rPr>
      <t>ТВ апарат</t>
    </r>
  </si>
  <si>
    <r>
      <t xml:space="preserve">IX
</t>
    </r>
    <r>
      <rPr>
        <b/>
        <sz val="8"/>
        <color theme="1"/>
        <rFont val="Times New Roman"/>
        <family val="1"/>
        <charset val="238"/>
      </rPr>
      <t>контролер ТВ-а</t>
    </r>
  </si>
  <si>
    <r>
      <t xml:space="preserve">X
</t>
    </r>
    <r>
      <rPr>
        <b/>
        <sz val="8"/>
        <color theme="1"/>
        <rFont val="Times New Roman"/>
        <family val="1"/>
        <charset val="238"/>
      </rPr>
      <t>QMS свич</t>
    </r>
  </si>
  <si>
    <r>
      <t xml:space="preserve">XI
</t>
    </r>
    <r>
      <rPr>
        <b/>
        <sz val="8"/>
        <color theme="1"/>
        <rFont val="Times New Roman"/>
        <family val="1"/>
        <charset val="238"/>
      </rPr>
      <t>параметаризација</t>
    </r>
  </si>
  <si>
    <t>Јована Мариновића бр.2, Београд</t>
  </si>
  <si>
    <t>УКУПНА КОЛИЧИНА:</t>
  </si>
  <si>
    <t>Немањина 30</t>
  </si>
  <si>
    <t>Филијала Београд</t>
  </si>
  <si>
    <t>Испостава Вождовац</t>
  </si>
  <si>
    <t>Устаничка 125б</t>
  </si>
  <si>
    <t>Испостава Врачар</t>
  </si>
  <si>
    <t>Војводе Миленка 4</t>
  </si>
  <si>
    <t>Испостава Звездара</t>
  </si>
  <si>
    <t>Владетина 5</t>
  </si>
  <si>
    <t>Испостава Гроцка</t>
  </si>
  <si>
    <t>Булевар ослобођења 22</t>
  </si>
  <si>
    <t>Господска 25</t>
  </si>
  <si>
    <t>Испостава Земун</t>
  </si>
  <si>
    <t>Испостава Лазаревац</t>
  </si>
  <si>
    <t>Карађорђева 17</t>
  </si>
  <si>
    <t>Испостава Младеновац</t>
  </si>
  <si>
    <t>Николе Пашића 27</t>
  </si>
  <si>
    <t>Испостава Нови Београд</t>
  </si>
  <si>
    <t>Булевар Маршала Толбухина 42</t>
  </si>
  <si>
    <t>Испостава Обреновац</t>
  </si>
  <si>
    <t>Шеста 10Ц</t>
  </si>
  <si>
    <t>Испостава Палилула</t>
  </si>
  <si>
    <t>Војводе Вука 10</t>
  </si>
  <si>
    <t>Испостава Раковица</t>
  </si>
  <si>
    <t>Богдана Жерајића 24а</t>
  </si>
  <si>
    <t>Испостава Савски венац</t>
  </si>
  <si>
    <t>Испостава Сопот</t>
  </si>
  <si>
    <t>Космајски трг 5</t>
  </si>
  <si>
    <t>Испостава Стари град</t>
  </si>
  <si>
    <t>Испостава Чукарица</t>
  </si>
  <si>
    <t>Шумадијски трг 2</t>
  </si>
  <si>
    <t>Испостава Барајево</t>
  </si>
  <si>
    <t>Светосавска 91</t>
  </si>
  <si>
    <t>Испостава Сурчин</t>
  </si>
  <si>
    <t>Браће Пухаловић 34Б</t>
  </si>
  <si>
    <t>Филијала за Севернобачки округ са седиштем у Суботици</t>
  </si>
  <si>
    <t>Трг Слободе 3</t>
  </si>
  <si>
    <t>Испостава Мали Иђош</t>
  </si>
  <si>
    <t>Вука Караџића 1</t>
  </si>
  <si>
    <t>Испостава Бачка Топола</t>
  </si>
  <si>
    <t>Маршала Тита 51</t>
  </si>
  <si>
    <t>Филијала за Средњебанатски округ са седиштем у Зрењанину</t>
  </si>
  <si>
    <t>Краља Александра I Карађорђевића 2а</t>
  </si>
  <si>
    <t>Испостава Нови Бечеј</t>
  </si>
  <si>
    <t>Трг ослобођења 2</t>
  </si>
  <si>
    <t>Филијала за Јужнобачки округ са седиштем у Новом Саду</t>
  </si>
  <si>
    <t>Житни трг 1</t>
  </si>
  <si>
    <t>Испостава Бачка Паланка</t>
  </si>
  <si>
    <t>Испостава Бачки Петровац</t>
  </si>
  <si>
    <t>Испостава Бечеј</t>
  </si>
  <si>
    <t>Герберових 4</t>
  </si>
  <si>
    <t>Испостава Беочин</t>
  </si>
  <si>
    <t>Светосавска б.б.</t>
  </si>
  <si>
    <t>Испостава Врбас</t>
  </si>
  <si>
    <t>Маршала Тита 78а</t>
  </si>
  <si>
    <t>Филијала за Шумадијски округ са седиштем у Крагујевцу</t>
  </si>
  <si>
    <t>Испостава Аранђеловац</t>
  </si>
  <si>
    <t>Краља Петра 54</t>
  </si>
  <si>
    <t>Испостава Рача</t>
  </si>
  <si>
    <t>Слободана Маузера 55</t>
  </si>
  <si>
    <t>Испостава Топола</t>
  </si>
  <si>
    <t>Мила Сеље 6</t>
  </si>
  <si>
    <t>Филијала за Златиборски округ са седиштем у Ужицу</t>
  </si>
  <si>
    <t>Испостава Ариље</t>
  </si>
  <si>
    <t>Курсулина 1</t>
  </si>
  <si>
    <t>Милоша Глишића 42</t>
  </si>
  <si>
    <t>Испостава Бајина Башта</t>
  </si>
  <si>
    <t>Кнеза Милана Обреновића 29/1</t>
  </si>
  <si>
    <t>Испостава Чајетина</t>
  </si>
  <si>
    <t>Краља Александра I бр. 28</t>
  </si>
  <si>
    <t>Испостава Пожега</t>
  </si>
  <si>
    <t>Зелена пијаца 5</t>
  </si>
  <si>
    <t>Испостава Прибој</t>
  </si>
  <si>
    <t>Драгољуба Савића бб</t>
  </si>
  <si>
    <t>Испостава Пријепоље</t>
  </si>
  <si>
    <t>Валтерова 45</t>
  </si>
  <si>
    <t>Филијала за Моравички округ са седиштем у Чачку</t>
  </si>
  <si>
    <t>Железничка 7</t>
  </si>
  <si>
    <t>Испостава Горњи Милановац</t>
  </si>
  <si>
    <t>Тихомира Матијевића 3</t>
  </si>
  <si>
    <t>Испостава Ивањица</t>
  </si>
  <si>
    <t>Венијамина Маринковића 16</t>
  </si>
  <si>
    <t>Испостава Лучани</t>
  </si>
  <si>
    <t>Југословенске армије 8</t>
  </si>
  <si>
    <t>Филијала за Рашки округ са седиштем у Краљеву</t>
  </si>
  <si>
    <t>Војводе Путника 5</t>
  </si>
  <si>
    <r>
      <t>Испостава </t>
    </r>
    <r>
      <rPr>
        <sz val="11"/>
        <color rgb="FF6D6D6D"/>
        <rFont val="&amp;quot"/>
      </rPr>
      <t>Рашка</t>
    </r>
  </si>
  <si>
    <t>Ратка Луковића 10</t>
  </si>
  <si>
    <t>Испостава Врњачка Бања</t>
  </si>
  <si>
    <t>Краљевачка 23</t>
  </si>
  <si>
    <t>Филијала за Расински округ са седиштем у Крушевцу</t>
  </si>
  <si>
    <t>Трг Фонтане 2</t>
  </si>
  <si>
    <t>Испостава Александровац</t>
  </si>
  <si>
    <t>Трг ослобођења 8</t>
  </si>
  <si>
    <t>Испостава Ћићевац</t>
  </si>
  <si>
    <t>Светог Саве бб</t>
  </si>
  <si>
    <t>Филијала за Нишавски округ са седиштем у Нишу</t>
  </si>
  <si>
    <t>Пријездина 1</t>
  </si>
  <si>
    <t>Испостава Алексинац</t>
  </si>
  <si>
    <t>Дракчета Миловановића 4</t>
  </si>
  <si>
    <t>Испостава Мерошина</t>
  </si>
  <si>
    <t>Цара Лазара 11</t>
  </si>
  <si>
    <t>Испостава Сокобања</t>
  </si>
  <si>
    <t>Радета Живковића 34</t>
  </si>
  <si>
    <t>Филијала за Топлички округ са седиштем у Прокупљу</t>
  </si>
  <si>
    <t>21. Српске Дивизије 49</t>
  </si>
  <si>
    <t>Испостава Куршумлија</t>
  </si>
  <si>
    <t>Болничка бб</t>
  </si>
  <si>
    <t>Испостава Житорађа</t>
  </si>
  <si>
    <t>Војводе Мишића бр. 49/а</t>
  </si>
  <si>
    <t>Филијала за Пиротски округ са седиштем у Пироту</t>
  </si>
  <si>
    <t>Српских Владара бб</t>
  </si>
  <si>
    <t>Испостава Бабушница</t>
  </si>
  <si>
    <t>Живојина Николића Брке 20</t>
  </si>
  <si>
    <t>Испостава Бела Паланка</t>
  </si>
  <si>
    <t>Испостава Димитровград</t>
  </si>
  <si>
    <t>Балканска 22</t>
  </si>
  <si>
    <t>Филијала за Јабланички округ са седиштем у Лесковцу</t>
  </si>
  <si>
    <t>11. Октобра 25</t>
  </si>
  <si>
    <t>Испостава Црна Трава</t>
  </si>
  <si>
    <t>16215 Црна Трава</t>
  </si>
  <si>
    <t>Испостава Власотинце</t>
  </si>
  <si>
    <t>Трг Ослобођења 12</t>
  </si>
  <si>
    <t>Филијала за Пчињски округ са седиштем у Врању</t>
  </si>
  <si>
    <t>Цара Душана 12</t>
  </si>
  <si>
    <t>Филијала за Севернобанатски округ са седиштем у Кикинди</t>
  </si>
  <si>
    <t>Доситејева 33</t>
  </si>
  <si>
    <t>Испостава Сента</t>
  </si>
  <si>
    <t>Карађорђева 7</t>
  </si>
  <si>
    <t>Филијала за Јужнобанатски округ са седиштем у Панчеву</t>
  </si>
  <si>
    <t>Војводе Радомира Путника 6</t>
  </si>
  <si>
    <r>
      <t>Испостава </t>
    </r>
    <r>
      <rPr>
        <sz val="11"/>
        <color rgb="FF6D6D6D"/>
        <rFont val="&amp;quot"/>
      </rPr>
      <t>Вршац</t>
    </r>
  </si>
  <si>
    <t>Ђуре Јакшића 1</t>
  </si>
  <si>
    <r>
      <t>Испостава </t>
    </r>
    <r>
      <rPr>
        <sz val="11"/>
        <color rgb="FF6D6D6D"/>
        <rFont val="&amp;quot"/>
      </rPr>
      <t>Ковин</t>
    </r>
  </si>
  <si>
    <t>Цара Лазара 85</t>
  </si>
  <si>
    <t>Испостава Бела Црква</t>
  </si>
  <si>
    <t>Јована Поповића бб</t>
  </si>
  <si>
    <t>Филијала за Западнобачки округ са седиштем у Сомбору</t>
  </si>
  <si>
    <t>Венац Војводе Степе Степановића 18</t>
  </si>
  <si>
    <r>
      <t>Испостава </t>
    </r>
    <r>
      <rPr>
        <sz val="11"/>
        <color rgb="FF6D6D6D"/>
        <rFont val="&amp;quot"/>
      </rPr>
      <t>Апатин</t>
    </r>
  </si>
  <si>
    <t>Блок В Анекс II</t>
  </si>
  <si>
    <t>Испостава Кула</t>
  </si>
  <si>
    <t>Маршала Тита 260</t>
  </si>
  <si>
    <t>Филијала за Сремски округ са седиштем у Сремској Митровици</t>
  </si>
  <si>
    <t>Светог Димитрија 4</t>
  </si>
  <si>
    <t>Испостава Инђија</t>
  </si>
  <si>
    <t>Војводе Степе бр.16/2</t>
  </si>
  <si>
    <t>Испостава Рума</t>
  </si>
  <si>
    <t>ЈНА бр.164</t>
  </si>
  <si>
    <t>Испостава Шид</t>
  </si>
  <si>
    <t>Светог Саве бр. 40</t>
  </si>
  <si>
    <t>Испостава Стара Пазова</t>
  </si>
  <si>
    <t>Краља Петра бр.9</t>
  </si>
  <si>
    <t>Филијала за Мачвански округ са седиштем у Шапцу</t>
  </si>
  <si>
    <t>Војводе Мишића 9</t>
  </si>
  <si>
    <t>Испостава Лозница</t>
  </si>
  <si>
    <t>Владе Зечевић 1</t>
  </si>
  <si>
    <t>Испостава Мали Зворник</t>
  </si>
  <si>
    <t>Дринска 15</t>
  </si>
  <si>
    <t>Филијала за Колубарски округ са седиштем у Ваљеву</t>
  </si>
  <si>
    <t>Карађорђева 71</t>
  </si>
  <si>
    <t>Испостава Љиг</t>
  </si>
  <si>
    <t>Пут Алимпија Васиљевић бб</t>
  </si>
  <si>
    <t>Испостава Уб</t>
  </si>
  <si>
    <t>Краља Петра I Ослободиоца 31ж</t>
  </si>
  <si>
    <t>Филијала за Подунавски округ са седиштем у Смедереву </t>
  </si>
  <si>
    <t>Трг Републике 4</t>
  </si>
  <si>
    <t>Испостава Смедеревска Паланка</t>
  </si>
  <si>
    <t>Трг Хероја 6</t>
  </si>
  <si>
    <t>Испостава Велика Плана</t>
  </si>
  <si>
    <t>Милоша Великог 127</t>
  </si>
  <si>
    <t>Филијала за Браничевски округ са седиштем у Пожаревцу</t>
  </si>
  <si>
    <t>Трг Радомира Вујовића 1</t>
  </si>
  <si>
    <t>Испостава Кучево</t>
  </si>
  <si>
    <t>Жике Поповића 48</t>
  </si>
  <si>
    <t>Испостава Петровац на Млави</t>
  </si>
  <si>
    <t>8. Октобра 2</t>
  </si>
  <si>
    <t>Филијала за Поморавски округ са седиштем у Јагодини</t>
  </si>
  <si>
    <t>Карађорђева бб</t>
  </si>
  <si>
    <t>Испостава Ћуприја</t>
  </si>
  <si>
    <t>Трг Слободе 1</t>
  </si>
  <si>
    <t>Испостава Параћин</t>
  </si>
  <si>
    <t>Филијала за Борски оруг са седиштем у Бору</t>
  </si>
  <si>
    <t>Трг ослобођења 2/2</t>
  </si>
  <si>
    <t>Испостава Кладово</t>
  </si>
  <si>
    <t>Дунавска бб</t>
  </si>
  <si>
    <t>Испостава Мајданпек</t>
  </si>
  <si>
    <t>Испостава Неготин</t>
  </si>
  <si>
    <t>Бадњевска 4 а</t>
  </si>
  <si>
    <t>Филијала за Зајечарски округ са седиштем у Зајечару</t>
  </si>
  <si>
    <t>Николе Пашића 32</t>
  </si>
  <si>
    <t>Испостава Бољевац</t>
  </si>
  <si>
    <t>Драгише Петровића ББ</t>
  </si>
  <si>
    <t>Филијала за Нови Пазар са седиштем у Новом Пазару</t>
  </si>
  <si>
    <t>28. Новембра 120</t>
  </si>
  <si>
    <r>
      <t>Испостава </t>
    </r>
    <r>
      <rPr>
        <sz val="11"/>
        <color rgb="FF6D6D6D"/>
        <rFont val="&amp;quot"/>
      </rPr>
      <t>Тутин</t>
    </r>
  </si>
  <si>
    <t>Револуције 4</t>
  </si>
  <si>
    <t>РФЗО Дирекција</t>
  </si>
  <si>
    <t>РФЗО пословница (назив и адреса)/ТЕХНИЧКИ ЗАХТЕВИ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</si>
</sst>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&quot;.&quot;"/>
    <numFmt numFmtId="166" formatCode="0&quot; ком.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6D6D6D"/>
      <name val="Arial"/>
      <family val="2"/>
    </font>
    <font>
      <sz val="11"/>
      <color rgb="FF6D6D6D"/>
      <name val="&amp;quot"/>
    </font>
    <font>
      <b/>
      <i/>
      <sz val="11"/>
      <color rgb="FF6D6D6D"/>
      <name val="Arial"/>
      <family val="2"/>
    </font>
    <font>
      <b/>
      <i/>
      <sz val="11"/>
      <color rgb="FF6D6D6D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166" fontId="4" fillId="3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</cellXfs>
  <cellStyles count="11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kumenti\Avantech%20electronics\Realizacije%20posla\Nacionalna%20sluzba%20za%20zaposljavanje\NSZ%202018-2019%20godina%20-%2036%20instalacija\Avantech%20ra&#269;uni%20za%20prozivne%20sisteme%20za%20NSZ%202018-2019%20godina%20-%2036%20instalaci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vantech%20ponuda%20za%20RFZO%202020-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NSZ Paraćin"/>
      <sheetName val="01.NSZ Paraćin otpremnica"/>
      <sheetName val="02.NSZ Ruma"/>
      <sheetName val="02.NSZ Ruma otpremnica"/>
      <sheetName val="03.NSZ Inđija"/>
      <sheetName val="03.NSZ Inđija otpremnica"/>
      <sheetName val="04.NSZ Stara Pazova"/>
      <sheetName val="04.NSZ Stara Pazova otpremnica"/>
      <sheetName val="05.G.Milanovac"/>
      <sheetName val="05.NSZ G.Milanovac otpremnica"/>
      <sheetName val="06.NSZ Grocka"/>
      <sheetName val="06.NSZ Grocka otpremnica"/>
      <sheetName val="2019 ulaz i prorač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>
        <row r="2">
          <cell r="B2" t="str">
            <v>Aleksandrovac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рачун"/>
      <sheetName val="Списак пословница"/>
      <sheetName val="Спецификација опреме"/>
      <sheetName val="Структура цене"/>
      <sheetName val="Резиме"/>
    </sheetNames>
    <sheetDataSet>
      <sheetData sheetId="0">
        <row r="1">
          <cell r="B1">
            <v>117.5</v>
          </cell>
          <cell r="C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tabSelected="1" topLeftCell="D1" zoomScale="115" zoomScaleNormal="115" workbookViewId="0">
      <pane ySplit="1" topLeftCell="A2" activePane="bottomLeft" state="frozen"/>
      <selection pane="bottomLeft" activeCell="I1" sqref="I1"/>
    </sheetView>
  </sheetViews>
  <sheetFormatPr defaultRowHeight="15"/>
  <cols>
    <col min="1" max="1" width="7.5703125" style="6" bestFit="1" customWidth="1"/>
    <col min="2" max="2" width="71.5703125" style="6" customWidth="1"/>
    <col min="3" max="3" width="35.85546875" style="6" customWidth="1"/>
    <col min="4" max="5" width="15" style="6" customWidth="1"/>
    <col min="6" max="6" width="14.28515625" style="6" customWidth="1"/>
    <col min="7" max="7" width="17.28515625" style="6" customWidth="1"/>
    <col min="8" max="8" width="21" style="6" customWidth="1"/>
    <col min="9" max="16384" width="9.140625" style="6"/>
  </cols>
  <sheetData>
    <row r="1" spans="1:19" s="3" customFormat="1" ht="60">
      <c r="A1" s="1" t="s">
        <v>0</v>
      </c>
      <c r="B1" s="13" t="s">
        <v>216</v>
      </c>
      <c r="C1" s="14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</row>
    <row r="2" spans="1:19">
      <c r="A2" s="8">
        <f>ROW()-ROW($A$1)</f>
        <v>1</v>
      </c>
      <c r="B2" s="9" t="s">
        <v>215</v>
      </c>
      <c r="C2" s="9" t="s">
        <v>17</v>
      </c>
      <c r="D2" s="4">
        <v>1</v>
      </c>
      <c r="E2" s="4">
        <v>2</v>
      </c>
      <c r="F2" s="4">
        <v>1</v>
      </c>
      <c r="G2" s="4">
        <v>1</v>
      </c>
      <c r="H2" s="4">
        <v>3</v>
      </c>
      <c r="I2" s="5">
        <v>1</v>
      </c>
      <c r="J2" s="5">
        <f>IF(ISBLANK(B2),0,1)</f>
        <v>1</v>
      </c>
      <c r="K2" s="5">
        <f>D2</f>
        <v>1</v>
      </c>
      <c r="L2" s="5">
        <f>E2</f>
        <v>2</v>
      </c>
      <c r="M2" s="5">
        <f>G2</f>
        <v>1</v>
      </c>
      <c r="N2" s="5">
        <f>E2+H2</f>
        <v>5</v>
      </c>
      <c r="O2" s="5">
        <f>E2+H2</f>
        <v>5</v>
      </c>
      <c r="P2" s="5">
        <f>F2</f>
        <v>1</v>
      </c>
      <c r="Q2" s="5">
        <f>F2</f>
        <v>1</v>
      </c>
      <c r="R2" s="5">
        <f>ROUNDUP(M2/14,0)</f>
        <v>1</v>
      </c>
      <c r="S2" s="5">
        <v>1</v>
      </c>
    </row>
    <row r="3" spans="1:19">
      <c r="A3" s="8">
        <f>IF(J3=1,SUM($J$2:$J3)+1,"")</f>
        <v>3</v>
      </c>
      <c r="B3" s="10" t="s">
        <v>20</v>
      </c>
      <c r="C3" s="10" t="s">
        <v>19</v>
      </c>
      <c r="D3" s="4">
        <v>1</v>
      </c>
      <c r="E3" s="4">
        <v>25</v>
      </c>
      <c r="F3" s="4">
        <v>4</v>
      </c>
      <c r="G3" s="4">
        <v>4</v>
      </c>
      <c r="H3" s="4">
        <v>25</v>
      </c>
      <c r="I3" s="5"/>
      <c r="J3" s="5">
        <f>IF(ISBLANK(B3),0,1)</f>
        <v>1</v>
      </c>
      <c r="K3" s="5">
        <f>D3</f>
        <v>1</v>
      </c>
      <c r="L3" s="5">
        <f>E3</f>
        <v>25</v>
      </c>
      <c r="M3" s="5">
        <f>G3</f>
        <v>4</v>
      </c>
      <c r="N3" s="5">
        <f>E3+H3</f>
        <v>50</v>
      </c>
      <c r="O3" s="5">
        <f>E3+H3</f>
        <v>50</v>
      </c>
      <c r="P3" s="5">
        <f>F3</f>
        <v>4</v>
      </c>
      <c r="Q3" s="5">
        <f>F3</f>
        <v>4</v>
      </c>
      <c r="R3" s="5">
        <f>ROUNDUP(M3/14,0)</f>
        <v>1</v>
      </c>
      <c r="S3" s="5">
        <v>1</v>
      </c>
    </row>
    <row r="4" spans="1:19">
      <c r="A4" s="8">
        <f>IF(J4=1,SUM($J$2:$J4)+1,"")</f>
        <v>4</v>
      </c>
      <c r="B4" s="10" t="s">
        <v>21</v>
      </c>
      <c r="C4" s="10" t="s">
        <v>22</v>
      </c>
      <c r="D4" s="4">
        <v>1</v>
      </c>
      <c r="E4" s="4">
        <v>3</v>
      </c>
      <c r="F4" s="4">
        <v>1</v>
      </c>
      <c r="G4" s="4">
        <v>1</v>
      </c>
      <c r="H4" s="4">
        <v>3</v>
      </c>
      <c r="I4" s="5"/>
      <c r="J4" s="5">
        <f>IF(ISBLANK(B4),0,1)</f>
        <v>1</v>
      </c>
      <c r="K4" s="5">
        <f>D4</f>
        <v>1</v>
      </c>
      <c r="L4" s="5">
        <f>E4</f>
        <v>3</v>
      </c>
      <c r="M4" s="5">
        <f>G4</f>
        <v>1</v>
      </c>
      <c r="N4" s="5">
        <f>E4+H4</f>
        <v>6</v>
      </c>
      <c r="O4" s="5">
        <f>E4+H4</f>
        <v>6</v>
      </c>
      <c r="P4" s="5">
        <f>F4</f>
        <v>1</v>
      </c>
      <c r="Q4" s="5">
        <f>F4</f>
        <v>1</v>
      </c>
      <c r="R4" s="5">
        <f t="shared" ref="R4:R66" si="0">ROUNDUP(M4/14,0)</f>
        <v>1</v>
      </c>
      <c r="S4" s="5">
        <v>1</v>
      </c>
    </row>
    <row r="5" spans="1:19">
      <c r="A5" s="8">
        <f>IF(J5=1,SUM($J$2:$J5)+1,"")</f>
        <v>5</v>
      </c>
      <c r="B5" s="10" t="s">
        <v>23</v>
      </c>
      <c r="C5" s="10" t="s">
        <v>24</v>
      </c>
      <c r="D5" s="4">
        <v>1</v>
      </c>
      <c r="E5" s="4">
        <v>3</v>
      </c>
      <c r="F5" s="4">
        <v>1</v>
      </c>
      <c r="G5" s="4">
        <v>1</v>
      </c>
      <c r="H5" s="4">
        <v>3</v>
      </c>
      <c r="I5" s="5"/>
      <c r="J5" s="5">
        <f>IF(ISBLANK(B5),0,1)</f>
        <v>1</v>
      </c>
      <c r="K5" s="5">
        <f>D5</f>
        <v>1</v>
      </c>
      <c r="L5" s="5">
        <f>E5</f>
        <v>3</v>
      </c>
      <c r="M5" s="5">
        <f>G5</f>
        <v>1</v>
      </c>
      <c r="N5" s="5">
        <f>E5+H5</f>
        <v>6</v>
      </c>
      <c r="O5" s="5">
        <f>E5+H5</f>
        <v>6</v>
      </c>
      <c r="P5" s="5">
        <f>F5</f>
        <v>1</v>
      </c>
      <c r="Q5" s="5">
        <f>F5</f>
        <v>1</v>
      </c>
      <c r="R5" s="5">
        <f t="shared" si="0"/>
        <v>1</v>
      </c>
      <c r="S5" s="5">
        <v>1</v>
      </c>
    </row>
    <row r="6" spans="1:19">
      <c r="A6" s="8">
        <f>IF(J6=1,SUM($J$2:$J6)+1,"")</f>
        <v>6</v>
      </c>
      <c r="B6" s="10" t="s">
        <v>25</v>
      </c>
      <c r="C6" s="10" t="s">
        <v>26</v>
      </c>
      <c r="D6" s="4">
        <v>1</v>
      </c>
      <c r="E6" s="4">
        <v>3</v>
      </c>
      <c r="F6" s="4">
        <v>1</v>
      </c>
      <c r="G6" s="4">
        <v>1</v>
      </c>
      <c r="H6" s="4">
        <v>3</v>
      </c>
      <c r="I6" s="5"/>
      <c r="J6" s="5">
        <f>IF(ISBLANK(B6),0,1)</f>
        <v>1</v>
      </c>
      <c r="K6" s="5">
        <f>D6</f>
        <v>1</v>
      </c>
      <c r="L6" s="5">
        <f>E6</f>
        <v>3</v>
      </c>
      <c r="M6" s="5">
        <f>G6</f>
        <v>1</v>
      </c>
      <c r="N6" s="5">
        <f>E6+H6</f>
        <v>6</v>
      </c>
      <c r="O6" s="5">
        <f>E6+H6</f>
        <v>6</v>
      </c>
      <c r="P6" s="5">
        <f>F6</f>
        <v>1</v>
      </c>
      <c r="Q6" s="5">
        <f>F6</f>
        <v>1</v>
      </c>
      <c r="R6" s="5">
        <f t="shared" si="0"/>
        <v>1</v>
      </c>
      <c r="S6" s="5">
        <v>1</v>
      </c>
    </row>
    <row r="7" spans="1:19">
      <c r="A7" s="8">
        <f>IF(J7=1,SUM($J$2:$J7)+1,"")</f>
        <v>7</v>
      </c>
      <c r="B7" s="10" t="s">
        <v>27</v>
      </c>
      <c r="C7" s="10" t="s">
        <v>28</v>
      </c>
      <c r="D7" s="4">
        <v>1</v>
      </c>
      <c r="E7" s="4">
        <v>2</v>
      </c>
      <c r="F7" s="4">
        <v>1</v>
      </c>
      <c r="G7" s="4">
        <v>1</v>
      </c>
      <c r="H7" s="4">
        <v>2</v>
      </c>
      <c r="I7" s="5"/>
      <c r="J7" s="5">
        <f>IF(ISBLANK(B7),0,1)</f>
        <v>1</v>
      </c>
      <c r="K7" s="5">
        <f>D7</f>
        <v>1</v>
      </c>
      <c r="L7" s="5">
        <f>E7</f>
        <v>2</v>
      </c>
      <c r="M7" s="5">
        <f>G7</f>
        <v>1</v>
      </c>
      <c r="N7" s="5">
        <f>E7+H7</f>
        <v>4</v>
      </c>
      <c r="O7" s="5">
        <f>E7+H7</f>
        <v>4</v>
      </c>
      <c r="P7" s="5">
        <f>F7</f>
        <v>1</v>
      </c>
      <c r="Q7" s="5">
        <f>F7</f>
        <v>1</v>
      </c>
      <c r="R7" s="5">
        <f t="shared" si="0"/>
        <v>1</v>
      </c>
      <c r="S7" s="5">
        <v>1</v>
      </c>
    </row>
    <row r="8" spans="1:19">
      <c r="A8" s="8">
        <f>IF(J8=1,SUM($J$2:$J8)+1,"")</f>
        <v>8</v>
      </c>
      <c r="B8" s="10" t="s">
        <v>30</v>
      </c>
      <c r="C8" s="10" t="s">
        <v>29</v>
      </c>
      <c r="D8" s="4">
        <v>1</v>
      </c>
      <c r="E8" s="4">
        <v>4</v>
      </c>
      <c r="F8" s="4">
        <v>1</v>
      </c>
      <c r="G8" s="4">
        <v>1</v>
      </c>
      <c r="H8" s="4">
        <v>4</v>
      </c>
      <c r="I8" s="5"/>
      <c r="J8" s="5">
        <f>IF(ISBLANK(B8),0,1)</f>
        <v>1</v>
      </c>
      <c r="K8" s="5">
        <f>D8</f>
        <v>1</v>
      </c>
      <c r="L8" s="5">
        <f>E8</f>
        <v>4</v>
      </c>
      <c r="M8" s="5">
        <f>G8</f>
        <v>1</v>
      </c>
      <c r="N8" s="5">
        <f>E8+H8</f>
        <v>8</v>
      </c>
      <c r="O8" s="5">
        <f>E8+H8</f>
        <v>8</v>
      </c>
      <c r="P8" s="5">
        <f>F8</f>
        <v>1</v>
      </c>
      <c r="Q8" s="5">
        <f>F8</f>
        <v>1</v>
      </c>
      <c r="R8" s="5">
        <f t="shared" si="0"/>
        <v>1</v>
      </c>
      <c r="S8" s="5">
        <v>1</v>
      </c>
    </row>
    <row r="9" spans="1:19">
      <c r="A9" s="8">
        <f>IF(J9=1,SUM($J$2:$J9)+1,"")</f>
        <v>9</v>
      </c>
      <c r="B9" s="10" t="s">
        <v>31</v>
      </c>
      <c r="C9" s="10" t="s">
        <v>32</v>
      </c>
      <c r="D9" s="4">
        <v>1</v>
      </c>
      <c r="E9" s="4">
        <v>3</v>
      </c>
      <c r="F9" s="4">
        <v>1</v>
      </c>
      <c r="G9" s="4">
        <v>1</v>
      </c>
      <c r="H9" s="4">
        <v>3</v>
      </c>
      <c r="I9" s="5"/>
      <c r="J9" s="5">
        <f>IF(ISBLANK(B9),0,1)</f>
        <v>1</v>
      </c>
      <c r="K9" s="5">
        <f>D9</f>
        <v>1</v>
      </c>
      <c r="L9" s="5">
        <f>E9</f>
        <v>3</v>
      </c>
      <c r="M9" s="5">
        <f>G9</f>
        <v>1</v>
      </c>
      <c r="N9" s="5">
        <f>E9+H9</f>
        <v>6</v>
      </c>
      <c r="O9" s="5">
        <f>E9+H9</f>
        <v>6</v>
      </c>
      <c r="P9" s="5">
        <f>F9</f>
        <v>1</v>
      </c>
      <c r="Q9" s="5">
        <f>F9</f>
        <v>1</v>
      </c>
      <c r="R9" s="5">
        <f t="shared" si="0"/>
        <v>1</v>
      </c>
      <c r="S9" s="5">
        <v>1</v>
      </c>
    </row>
    <row r="10" spans="1:19">
      <c r="A10" s="8">
        <f>IF(J10=1,SUM($J$2:$J10)+1,"")</f>
        <v>10</v>
      </c>
      <c r="B10" s="10" t="s">
        <v>33</v>
      </c>
      <c r="C10" s="10" t="s">
        <v>34</v>
      </c>
      <c r="D10" s="4">
        <v>1</v>
      </c>
      <c r="E10" s="4">
        <v>6</v>
      </c>
      <c r="F10" s="4">
        <v>1</v>
      </c>
      <c r="G10" s="4">
        <v>1</v>
      </c>
      <c r="H10" s="4">
        <v>6</v>
      </c>
      <c r="I10" s="5"/>
      <c r="J10" s="5">
        <f>IF(ISBLANK(B10),0,1)</f>
        <v>1</v>
      </c>
      <c r="K10" s="5">
        <f>D10</f>
        <v>1</v>
      </c>
      <c r="L10" s="5">
        <f>E10</f>
        <v>6</v>
      </c>
      <c r="M10" s="5">
        <f>G10</f>
        <v>1</v>
      </c>
      <c r="N10" s="5">
        <f>E10+H10</f>
        <v>12</v>
      </c>
      <c r="O10" s="5">
        <f>E10+H10</f>
        <v>12</v>
      </c>
      <c r="P10" s="5">
        <f>F10</f>
        <v>1</v>
      </c>
      <c r="Q10" s="5">
        <f>F10</f>
        <v>1</v>
      </c>
      <c r="R10" s="5">
        <f t="shared" si="0"/>
        <v>1</v>
      </c>
      <c r="S10" s="5">
        <v>1</v>
      </c>
    </row>
    <row r="11" spans="1:19">
      <c r="A11" s="8">
        <f>IF(J11=1,SUM($J$2:$J11)+1,"")</f>
        <v>11</v>
      </c>
      <c r="B11" s="10" t="s">
        <v>35</v>
      </c>
      <c r="C11" s="10" t="s">
        <v>36</v>
      </c>
      <c r="D11" s="4">
        <v>1</v>
      </c>
      <c r="E11" s="4">
        <v>4</v>
      </c>
      <c r="F11" s="4">
        <v>1</v>
      </c>
      <c r="G11" s="4">
        <v>1</v>
      </c>
      <c r="H11" s="4">
        <v>4</v>
      </c>
      <c r="I11" s="5"/>
      <c r="J11" s="5">
        <f>IF(ISBLANK(B11),0,1)</f>
        <v>1</v>
      </c>
      <c r="K11" s="5">
        <f>D11</f>
        <v>1</v>
      </c>
      <c r="L11" s="5">
        <f>E11</f>
        <v>4</v>
      </c>
      <c r="M11" s="5">
        <f>G11</f>
        <v>1</v>
      </c>
      <c r="N11" s="5">
        <f>E11+H11</f>
        <v>8</v>
      </c>
      <c r="O11" s="5">
        <f>E11+H11</f>
        <v>8</v>
      </c>
      <c r="P11" s="5">
        <f>F11</f>
        <v>1</v>
      </c>
      <c r="Q11" s="5">
        <f>F11</f>
        <v>1</v>
      </c>
      <c r="R11" s="5">
        <f t="shared" si="0"/>
        <v>1</v>
      </c>
      <c r="S11" s="5">
        <v>1</v>
      </c>
    </row>
    <row r="12" spans="1:19">
      <c r="A12" s="8">
        <f>IF(J12=1,SUM($J$2:$J12)+1,"")</f>
        <v>12</v>
      </c>
      <c r="B12" s="10" t="s">
        <v>37</v>
      </c>
      <c r="C12" s="10" t="s">
        <v>38</v>
      </c>
      <c r="D12" s="4">
        <v>1</v>
      </c>
      <c r="E12" s="4">
        <v>2</v>
      </c>
      <c r="F12" s="4">
        <v>1</v>
      </c>
      <c r="G12" s="4">
        <v>1</v>
      </c>
      <c r="H12" s="4">
        <v>2</v>
      </c>
      <c r="I12" s="5"/>
      <c r="J12" s="5">
        <f>IF(ISBLANK(B12),0,1)</f>
        <v>1</v>
      </c>
      <c r="K12" s="5">
        <f>D12</f>
        <v>1</v>
      </c>
      <c r="L12" s="5">
        <f>E12</f>
        <v>2</v>
      </c>
      <c r="M12" s="5">
        <f>G12</f>
        <v>1</v>
      </c>
      <c r="N12" s="5">
        <f>E12+H12</f>
        <v>4</v>
      </c>
      <c r="O12" s="5">
        <f>E12+H12</f>
        <v>4</v>
      </c>
      <c r="P12" s="5">
        <f>F12</f>
        <v>1</v>
      </c>
      <c r="Q12" s="5">
        <f>F12</f>
        <v>1</v>
      </c>
      <c r="R12" s="5">
        <f t="shared" si="0"/>
        <v>1</v>
      </c>
      <c r="S12" s="5">
        <v>1</v>
      </c>
    </row>
    <row r="13" spans="1:19">
      <c r="A13" s="8">
        <f>IF(J13=1,SUM($J$2:$J13)+1,"")</f>
        <v>13</v>
      </c>
      <c r="B13" s="10" t="s">
        <v>39</v>
      </c>
      <c r="C13" s="10" t="s">
        <v>40</v>
      </c>
      <c r="D13" s="4">
        <v>1</v>
      </c>
      <c r="E13" s="4">
        <v>2</v>
      </c>
      <c r="F13" s="4">
        <v>1</v>
      </c>
      <c r="G13" s="4">
        <v>1</v>
      </c>
      <c r="H13" s="4">
        <v>2</v>
      </c>
      <c r="I13" s="5"/>
      <c r="J13" s="5">
        <f>IF(ISBLANK(B13),0,1)</f>
        <v>1</v>
      </c>
      <c r="K13" s="5">
        <f>D13</f>
        <v>1</v>
      </c>
      <c r="L13" s="5">
        <f>E13</f>
        <v>2</v>
      </c>
      <c r="M13" s="5">
        <f>G13</f>
        <v>1</v>
      </c>
      <c r="N13" s="5">
        <f>E13+H13</f>
        <v>4</v>
      </c>
      <c r="O13" s="5">
        <f>E13+H13</f>
        <v>4</v>
      </c>
      <c r="P13" s="5">
        <f>F13</f>
        <v>1</v>
      </c>
      <c r="Q13" s="5">
        <f>F13</f>
        <v>1</v>
      </c>
      <c r="R13" s="5">
        <f t="shared" si="0"/>
        <v>1</v>
      </c>
      <c r="S13" s="5">
        <v>1</v>
      </c>
    </row>
    <row r="14" spans="1:19">
      <c r="A14" s="8">
        <f>IF(J14=1,SUM($J$2:$J14)+1,"")</f>
        <v>14</v>
      </c>
      <c r="B14" s="10" t="s">
        <v>41</v>
      </c>
      <c r="C14" s="10" t="s">
        <v>42</v>
      </c>
      <c r="D14" s="4">
        <v>1</v>
      </c>
      <c r="E14" s="4">
        <v>4</v>
      </c>
      <c r="F14" s="4">
        <v>1</v>
      </c>
      <c r="G14" s="4">
        <v>1</v>
      </c>
      <c r="H14" s="4">
        <v>4</v>
      </c>
      <c r="I14" s="5"/>
      <c r="J14" s="5">
        <f>IF(ISBLANK(B14),0,1)</f>
        <v>1</v>
      </c>
      <c r="K14" s="5">
        <f>D14</f>
        <v>1</v>
      </c>
      <c r="L14" s="5">
        <f>E14</f>
        <v>4</v>
      </c>
      <c r="M14" s="5">
        <f>G14</f>
        <v>1</v>
      </c>
      <c r="N14" s="5">
        <f>E14+H14</f>
        <v>8</v>
      </c>
      <c r="O14" s="5">
        <f>E14+H14</f>
        <v>8</v>
      </c>
      <c r="P14" s="5">
        <f>F14</f>
        <v>1</v>
      </c>
      <c r="Q14" s="5">
        <f>F14</f>
        <v>1</v>
      </c>
      <c r="R14" s="5">
        <f t="shared" si="0"/>
        <v>1</v>
      </c>
      <c r="S14" s="5">
        <v>1</v>
      </c>
    </row>
    <row r="15" spans="1:19">
      <c r="A15" s="8">
        <f>IF(J15=1,SUM($J$2:$J15)+1,"")</f>
        <v>15</v>
      </c>
      <c r="B15" s="10" t="s">
        <v>43</v>
      </c>
      <c r="C15" s="10" t="s">
        <v>24</v>
      </c>
      <c r="D15" s="4">
        <v>1</v>
      </c>
      <c r="E15" s="4">
        <v>3</v>
      </c>
      <c r="F15" s="4">
        <v>1</v>
      </c>
      <c r="G15" s="4">
        <v>1</v>
      </c>
      <c r="H15" s="4">
        <v>3</v>
      </c>
      <c r="I15" s="5"/>
      <c r="J15" s="5">
        <f>IF(ISBLANK(B15),0,1)</f>
        <v>1</v>
      </c>
      <c r="K15" s="5">
        <f>D15</f>
        <v>1</v>
      </c>
      <c r="L15" s="5">
        <f>E15</f>
        <v>3</v>
      </c>
      <c r="M15" s="5">
        <f>G15</f>
        <v>1</v>
      </c>
      <c r="N15" s="5">
        <f>E15+H15</f>
        <v>6</v>
      </c>
      <c r="O15" s="5">
        <f>E15+H15</f>
        <v>6</v>
      </c>
      <c r="P15" s="5">
        <f>F15</f>
        <v>1</v>
      </c>
      <c r="Q15" s="5">
        <f>F15</f>
        <v>1</v>
      </c>
      <c r="R15" s="5">
        <f t="shared" si="0"/>
        <v>1</v>
      </c>
      <c r="S15" s="5">
        <v>1</v>
      </c>
    </row>
    <row r="16" spans="1:19">
      <c r="A16" s="8">
        <f>IF(J16=1,SUM($J$2:$J16)+1,"")</f>
        <v>16</v>
      </c>
      <c r="B16" s="10" t="s">
        <v>44</v>
      </c>
      <c r="C16" s="10" t="s">
        <v>45</v>
      </c>
      <c r="D16" s="4">
        <v>1</v>
      </c>
      <c r="E16" s="4">
        <v>2</v>
      </c>
      <c r="F16" s="4">
        <v>1</v>
      </c>
      <c r="G16" s="4">
        <v>1</v>
      </c>
      <c r="H16" s="4">
        <v>2</v>
      </c>
      <c r="I16" s="5"/>
      <c r="J16" s="5">
        <f>IF(ISBLANK(B16),0,1)</f>
        <v>1</v>
      </c>
      <c r="K16" s="5">
        <f>D16</f>
        <v>1</v>
      </c>
      <c r="L16" s="5">
        <f>E16</f>
        <v>2</v>
      </c>
      <c r="M16" s="5">
        <f>G16</f>
        <v>1</v>
      </c>
      <c r="N16" s="5">
        <f>E16+H16</f>
        <v>4</v>
      </c>
      <c r="O16" s="5">
        <f>E16+H16</f>
        <v>4</v>
      </c>
      <c r="P16" s="5">
        <f>F16</f>
        <v>1</v>
      </c>
      <c r="Q16" s="5">
        <f>F16</f>
        <v>1</v>
      </c>
      <c r="R16" s="5">
        <f t="shared" si="0"/>
        <v>1</v>
      </c>
      <c r="S16" s="5">
        <v>1</v>
      </c>
    </row>
    <row r="17" spans="1:19">
      <c r="A17" s="8">
        <f>IF(J17=1,SUM($J$2:$J17)+1,"")</f>
        <v>17</v>
      </c>
      <c r="B17" s="10" t="s">
        <v>46</v>
      </c>
      <c r="C17" s="10" t="s">
        <v>40</v>
      </c>
      <c r="D17" s="4">
        <v>1</v>
      </c>
      <c r="E17" s="4">
        <v>4</v>
      </c>
      <c r="F17" s="4">
        <v>1</v>
      </c>
      <c r="G17" s="4">
        <v>1</v>
      </c>
      <c r="H17" s="4">
        <v>4</v>
      </c>
      <c r="I17" s="5"/>
      <c r="J17" s="5">
        <f>IF(ISBLANK(B17),0,1)</f>
        <v>1</v>
      </c>
      <c r="K17" s="5">
        <f>D17</f>
        <v>1</v>
      </c>
      <c r="L17" s="5">
        <f>E17</f>
        <v>4</v>
      </c>
      <c r="M17" s="5">
        <f>G17</f>
        <v>1</v>
      </c>
      <c r="N17" s="5">
        <f>E17+H17</f>
        <v>8</v>
      </c>
      <c r="O17" s="5">
        <f>E17+H17</f>
        <v>8</v>
      </c>
      <c r="P17" s="5">
        <f>F17</f>
        <v>1</v>
      </c>
      <c r="Q17" s="5">
        <f>F17</f>
        <v>1</v>
      </c>
      <c r="R17" s="5">
        <f t="shared" si="0"/>
        <v>1</v>
      </c>
      <c r="S17" s="5">
        <v>1</v>
      </c>
    </row>
    <row r="18" spans="1:19">
      <c r="A18" s="8">
        <f>IF(J18=1,SUM($J$2:$J18)+1,"")</f>
        <v>18</v>
      </c>
      <c r="B18" s="10" t="s">
        <v>47</v>
      </c>
      <c r="C18" s="10" t="s">
        <v>48</v>
      </c>
      <c r="D18" s="4">
        <v>1</v>
      </c>
      <c r="E18" s="4">
        <v>4</v>
      </c>
      <c r="F18" s="4">
        <v>1</v>
      </c>
      <c r="G18" s="4">
        <v>1</v>
      </c>
      <c r="H18" s="4">
        <v>4</v>
      </c>
      <c r="I18" s="5"/>
      <c r="J18" s="5">
        <f>IF(ISBLANK(B18),0,1)</f>
        <v>1</v>
      </c>
      <c r="K18" s="5">
        <f>D18</f>
        <v>1</v>
      </c>
      <c r="L18" s="5">
        <f>E18</f>
        <v>4</v>
      </c>
      <c r="M18" s="5">
        <f>G18</f>
        <v>1</v>
      </c>
      <c r="N18" s="5">
        <f>E18+H18</f>
        <v>8</v>
      </c>
      <c r="O18" s="5">
        <f>E18+H18</f>
        <v>8</v>
      </c>
      <c r="P18" s="5">
        <f>F18</f>
        <v>1</v>
      </c>
      <c r="Q18" s="5">
        <f>F18</f>
        <v>1</v>
      </c>
      <c r="R18" s="5">
        <f t="shared" si="0"/>
        <v>1</v>
      </c>
      <c r="S18" s="5">
        <v>1</v>
      </c>
    </row>
    <row r="19" spans="1:19">
      <c r="A19" s="8">
        <f>IF(J19=1,SUM($J$2:$J19)+1,"")</f>
        <v>19</v>
      </c>
      <c r="B19" s="10" t="s">
        <v>49</v>
      </c>
      <c r="C19" s="10" t="s">
        <v>50</v>
      </c>
      <c r="D19" s="4">
        <v>1</v>
      </c>
      <c r="E19" s="4">
        <v>2</v>
      </c>
      <c r="F19" s="4">
        <v>1</v>
      </c>
      <c r="G19" s="4">
        <v>1</v>
      </c>
      <c r="H19" s="4">
        <v>2</v>
      </c>
      <c r="I19" s="5"/>
      <c r="J19" s="5">
        <f>IF(ISBLANK(B19),0,1)</f>
        <v>1</v>
      </c>
      <c r="K19" s="5">
        <f>D19</f>
        <v>1</v>
      </c>
      <c r="L19" s="5">
        <f>E19</f>
        <v>2</v>
      </c>
      <c r="M19" s="5">
        <f>G19</f>
        <v>1</v>
      </c>
      <c r="N19" s="5">
        <f>E19+H19</f>
        <v>4</v>
      </c>
      <c r="O19" s="5">
        <f>E19+H19</f>
        <v>4</v>
      </c>
      <c r="P19" s="5">
        <f>F19</f>
        <v>1</v>
      </c>
      <c r="Q19" s="5">
        <f>F19</f>
        <v>1</v>
      </c>
      <c r="R19" s="5">
        <f t="shared" si="0"/>
        <v>1</v>
      </c>
      <c r="S19" s="5">
        <v>1</v>
      </c>
    </row>
    <row r="20" spans="1:19">
      <c r="A20" s="8">
        <f>IF(J20=1,SUM($J$2:$J20)+1,"")</f>
        <v>20</v>
      </c>
      <c r="B20" s="10" t="s">
        <v>51</v>
      </c>
      <c r="C20" s="10" t="s">
        <v>52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5"/>
      <c r="J20" s="5">
        <f>IF(ISBLANK(B20),0,1)</f>
        <v>1</v>
      </c>
      <c r="K20" s="5">
        <f>D20</f>
        <v>1</v>
      </c>
      <c r="L20" s="5">
        <f>E20</f>
        <v>1</v>
      </c>
      <c r="M20" s="5">
        <f>G20</f>
        <v>1</v>
      </c>
      <c r="N20" s="5">
        <f>E20+H20</f>
        <v>2</v>
      </c>
      <c r="O20" s="5">
        <f>E20+H20</f>
        <v>2</v>
      </c>
      <c r="P20" s="5">
        <f>F20</f>
        <v>1</v>
      </c>
      <c r="Q20" s="5">
        <f>F20</f>
        <v>1</v>
      </c>
      <c r="R20" s="5">
        <f t="shared" si="0"/>
        <v>1</v>
      </c>
      <c r="S20" s="5">
        <v>1</v>
      </c>
    </row>
    <row r="21" spans="1:19">
      <c r="A21" s="8">
        <f>IF(J21=1,SUM($J$2:$J21)+1,"")</f>
        <v>21</v>
      </c>
      <c r="B21" s="11" t="s">
        <v>53</v>
      </c>
      <c r="C21" s="10" t="s">
        <v>54</v>
      </c>
      <c r="D21" s="4">
        <v>1</v>
      </c>
      <c r="E21" s="4">
        <v>2</v>
      </c>
      <c r="F21" s="4">
        <v>1</v>
      </c>
      <c r="G21" s="4">
        <v>2</v>
      </c>
      <c r="H21" s="4">
        <v>2</v>
      </c>
      <c r="I21" s="5"/>
      <c r="J21" s="5">
        <f>IF(ISBLANK(B21),0,1)</f>
        <v>1</v>
      </c>
      <c r="K21" s="5">
        <f>D21</f>
        <v>1</v>
      </c>
      <c r="L21" s="5">
        <f>E21</f>
        <v>2</v>
      </c>
      <c r="M21" s="5">
        <f>G21</f>
        <v>2</v>
      </c>
      <c r="N21" s="5">
        <f>E21+H21</f>
        <v>4</v>
      </c>
      <c r="O21" s="5">
        <f>E21+H21</f>
        <v>4</v>
      </c>
      <c r="P21" s="5">
        <f>F21</f>
        <v>1</v>
      </c>
      <c r="Q21" s="5">
        <f>F21</f>
        <v>1</v>
      </c>
      <c r="R21" s="5">
        <f t="shared" si="0"/>
        <v>1</v>
      </c>
      <c r="S21" s="5">
        <v>1</v>
      </c>
    </row>
    <row r="22" spans="1:19">
      <c r="A22" s="8">
        <f>IF(J22=1,SUM($J$2:$J22)+1,"")</f>
        <v>22</v>
      </c>
      <c r="B22" s="10" t="s">
        <v>55</v>
      </c>
      <c r="C22" s="10" t="s">
        <v>56</v>
      </c>
      <c r="D22" s="4">
        <v>1</v>
      </c>
      <c r="E22" s="4">
        <v>2</v>
      </c>
      <c r="F22" s="4">
        <v>1</v>
      </c>
      <c r="G22" s="4">
        <v>1</v>
      </c>
      <c r="H22" s="4">
        <v>2</v>
      </c>
      <c r="I22" s="5"/>
      <c r="J22" s="5">
        <f>IF(ISBLANK(B22),0,1)</f>
        <v>1</v>
      </c>
      <c r="K22" s="5">
        <f>D22</f>
        <v>1</v>
      </c>
      <c r="L22" s="5">
        <f>E22</f>
        <v>2</v>
      </c>
      <c r="M22" s="5">
        <f>G22</f>
        <v>1</v>
      </c>
      <c r="N22" s="5">
        <f>E22+H22</f>
        <v>4</v>
      </c>
      <c r="O22" s="5">
        <f>E22+H22</f>
        <v>4</v>
      </c>
      <c r="P22" s="5">
        <f>F22</f>
        <v>1</v>
      </c>
      <c r="Q22" s="5">
        <f>F22</f>
        <v>1</v>
      </c>
      <c r="R22" s="5">
        <f t="shared" si="0"/>
        <v>1</v>
      </c>
      <c r="S22" s="5">
        <v>1</v>
      </c>
    </row>
    <row r="23" spans="1:19">
      <c r="A23" s="8">
        <f>IF(J23=1,SUM($J$2:$J23)+1,"")</f>
        <v>23</v>
      </c>
      <c r="B23" s="10" t="s">
        <v>57</v>
      </c>
      <c r="C23" s="10" t="s">
        <v>58</v>
      </c>
      <c r="D23" s="4">
        <v>1</v>
      </c>
      <c r="E23" s="4">
        <v>2</v>
      </c>
      <c r="F23" s="4">
        <v>1</v>
      </c>
      <c r="G23" s="4">
        <v>1</v>
      </c>
      <c r="H23" s="4">
        <v>2</v>
      </c>
      <c r="I23" s="5"/>
      <c r="J23" s="5">
        <f>IF(ISBLANK(B23),0,1)</f>
        <v>1</v>
      </c>
      <c r="K23" s="5">
        <f>D23</f>
        <v>1</v>
      </c>
      <c r="L23" s="5">
        <f>E23</f>
        <v>2</v>
      </c>
      <c r="M23" s="5">
        <f>G23</f>
        <v>1</v>
      </c>
      <c r="N23" s="5">
        <f>E23+H23</f>
        <v>4</v>
      </c>
      <c r="O23" s="5">
        <f>E23+H23</f>
        <v>4</v>
      </c>
      <c r="P23" s="5">
        <f>F23</f>
        <v>1</v>
      </c>
      <c r="Q23" s="5">
        <f>F23</f>
        <v>1</v>
      </c>
      <c r="R23" s="5">
        <f t="shared" si="0"/>
        <v>1</v>
      </c>
      <c r="S23" s="5">
        <v>1</v>
      </c>
    </row>
    <row r="24" spans="1:19">
      <c r="A24" s="8">
        <f>IF(J24=1,SUM($J$2:$J24)+1,"")</f>
        <v>24</v>
      </c>
      <c r="B24" s="11" t="s">
        <v>59</v>
      </c>
      <c r="C24" s="10" t="s">
        <v>60</v>
      </c>
      <c r="D24" s="4">
        <v>1</v>
      </c>
      <c r="E24" s="4">
        <v>2</v>
      </c>
      <c r="F24" s="4">
        <v>1</v>
      </c>
      <c r="G24" s="4">
        <v>2</v>
      </c>
      <c r="H24" s="4">
        <v>2</v>
      </c>
      <c r="I24" s="5"/>
      <c r="J24" s="5">
        <f>IF(ISBLANK(B24),0,1)</f>
        <v>1</v>
      </c>
      <c r="K24" s="5">
        <f>D24</f>
        <v>1</v>
      </c>
      <c r="L24" s="5">
        <f>E24</f>
        <v>2</v>
      </c>
      <c r="M24" s="5">
        <f>G24</f>
        <v>2</v>
      </c>
      <c r="N24" s="5">
        <f>E24+H24</f>
        <v>4</v>
      </c>
      <c r="O24" s="5">
        <f>E24+H24</f>
        <v>4</v>
      </c>
      <c r="P24" s="5">
        <f>F24</f>
        <v>1</v>
      </c>
      <c r="Q24" s="5">
        <f>F24</f>
        <v>1</v>
      </c>
      <c r="R24" s="5">
        <f t="shared" si="0"/>
        <v>1</v>
      </c>
      <c r="S24" s="5">
        <v>1</v>
      </c>
    </row>
    <row r="25" spans="1:19">
      <c r="A25" s="8"/>
      <c r="B25" s="10"/>
      <c r="C25" s="10"/>
      <c r="D25" s="4"/>
      <c r="E25" s="4"/>
      <c r="F25" s="4"/>
      <c r="G25" s="4"/>
      <c r="H25" s="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>
      <c r="A26" s="8">
        <f>IF(J26=1,SUM($J$2:$J26)+1,"")</f>
        <v>25</v>
      </c>
      <c r="B26" s="10" t="s">
        <v>61</v>
      </c>
      <c r="C26" s="10" t="s">
        <v>62</v>
      </c>
      <c r="D26" s="4">
        <v>1</v>
      </c>
      <c r="E26" s="4">
        <v>2</v>
      </c>
      <c r="F26" s="4">
        <v>1</v>
      </c>
      <c r="G26" s="4">
        <v>1</v>
      </c>
      <c r="H26" s="4">
        <v>2</v>
      </c>
      <c r="I26" s="5"/>
      <c r="J26" s="5">
        <f>IF(ISBLANK(B26),0,1)</f>
        <v>1</v>
      </c>
      <c r="K26" s="5">
        <f>D26</f>
        <v>1</v>
      </c>
      <c r="L26" s="5">
        <f>E26</f>
        <v>2</v>
      </c>
      <c r="M26" s="5">
        <f>G26</f>
        <v>1</v>
      </c>
      <c r="N26" s="5">
        <f>E26+H26</f>
        <v>4</v>
      </c>
      <c r="O26" s="5">
        <f>E26+H26</f>
        <v>4</v>
      </c>
      <c r="P26" s="5">
        <f>F26</f>
        <v>1</v>
      </c>
      <c r="Q26" s="5">
        <f>F26</f>
        <v>1</v>
      </c>
      <c r="R26" s="5">
        <f t="shared" si="0"/>
        <v>1</v>
      </c>
      <c r="S26" s="5">
        <v>1</v>
      </c>
    </row>
    <row r="27" spans="1:19">
      <c r="A27" s="8"/>
      <c r="B27" s="10"/>
      <c r="C27" s="10"/>
      <c r="D27" s="4"/>
      <c r="E27" s="4"/>
      <c r="F27" s="4"/>
      <c r="G27" s="4"/>
      <c r="H27" s="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>
      <c r="A28" s="8"/>
      <c r="B28" s="10"/>
      <c r="C28" s="10"/>
      <c r="D28" s="4"/>
      <c r="E28" s="4"/>
      <c r="F28" s="4"/>
      <c r="G28" s="4"/>
      <c r="H28" s="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>
      <c r="A29" s="8">
        <f>IF(J29=1,SUM($J$2:$J29)+1,"")</f>
        <v>26</v>
      </c>
      <c r="B29" s="11" t="s">
        <v>63</v>
      </c>
      <c r="C29" s="10" t="s">
        <v>64</v>
      </c>
      <c r="D29" s="4">
        <v>1</v>
      </c>
      <c r="E29" s="4">
        <v>5</v>
      </c>
      <c r="F29" s="4">
        <v>1</v>
      </c>
      <c r="G29" s="4">
        <v>2</v>
      </c>
      <c r="H29" s="4">
        <v>5</v>
      </c>
      <c r="I29" s="5"/>
      <c r="J29" s="5">
        <f>IF(ISBLANK(B29),0,1)</f>
        <v>1</v>
      </c>
      <c r="K29" s="5">
        <f>D29</f>
        <v>1</v>
      </c>
      <c r="L29" s="5">
        <f>E29</f>
        <v>5</v>
      </c>
      <c r="M29" s="5">
        <f>G29</f>
        <v>2</v>
      </c>
      <c r="N29" s="5">
        <f>E29+H29</f>
        <v>10</v>
      </c>
      <c r="O29" s="5">
        <f>E29+H29</f>
        <v>10</v>
      </c>
      <c r="P29" s="5">
        <f>F29</f>
        <v>1</v>
      </c>
      <c r="Q29" s="5">
        <f>F29</f>
        <v>1</v>
      </c>
      <c r="R29" s="5">
        <f t="shared" si="0"/>
        <v>1</v>
      </c>
      <c r="S29" s="5">
        <v>1</v>
      </c>
    </row>
    <row r="30" spans="1:19">
      <c r="A30" s="8"/>
      <c r="B30" s="10"/>
      <c r="C30" s="10"/>
      <c r="D30" s="4"/>
      <c r="E30" s="4"/>
      <c r="F30" s="4"/>
      <c r="G30" s="4"/>
      <c r="H30" s="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>
      <c r="A31" s="8">
        <f>IF(J31=1,SUM($J$2:$J31)+1,"")</f>
        <v>27</v>
      </c>
      <c r="B31" s="10" t="s">
        <v>65</v>
      </c>
      <c r="C31" s="10" t="s">
        <v>66</v>
      </c>
      <c r="D31" s="4">
        <v>1</v>
      </c>
      <c r="E31" s="4">
        <v>2</v>
      </c>
      <c r="F31" s="4">
        <v>1</v>
      </c>
      <c r="G31" s="4">
        <v>1</v>
      </c>
      <c r="H31" s="4">
        <v>2</v>
      </c>
      <c r="I31" s="5"/>
      <c r="J31" s="5">
        <f>IF(ISBLANK(B31),0,1)</f>
        <v>1</v>
      </c>
      <c r="K31" s="5">
        <f>D31</f>
        <v>1</v>
      </c>
      <c r="L31" s="5">
        <f>E31</f>
        <v>2</v>
      </c>
      <c r="M31" s="5">
        <f>G31</f>
        <v>1</v>
      </c>
      <c r="N31" s="5">
        <f>E31+H31</f>
        <v>4</v>
      </c>
      <c r="O31" s="5">
        <f>E31+H31</f>
        <v>4</v>
      </c>
      <c r="P31" s="5">
        <f>F31</f>
        <v>1</v>
      </c>
      <c r="Q31" s="5">
        <f>F31</f>
        <v>1</v>
      </c>
      <c r="R31" s="5">
        <f t="shared" si="0"/>
        <v>1</v>
      </c>
      <c r="S31" s="5">
        <v>1</v>
      </c>
    </row>
    <row r="32" spans="1:19">
      <c r="A32" s="8"/>
      <c r="B32" s="10"/>
      <c r="C32" s="10"/>
      <c r="D32" s="4"/>
      <c r="E32" s="4"/>
      <c r="F32" s="4"/>
      <c r="G32" s="4"/>
      <c r="H32" s="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>
      <c r="A33" s="8">
        <f>IF(J33=1,SUM($J$2:$J33)+1,"")</f>
        <v>28</v>
      </c>
      <c r="B33" s="10" t="s">
        <v>67</v>
      </c>
      <c r="C33" s="10" t="s">
        <v>68</v>
      </c>
      <c r="D33" s="4">
        <v>1</v>
      </c>
      <c r="E33" s="4">
        <v>2</v>
      </c>
      <c r="F33" s="4">
        <v>1</v>
      </c>
      <c r="G33" s="4">
        <v>1</v>
      </c>
      <c r="H33" s="4">
        <v>2</v>
      </c>
      <c r="I33" s="5"/>
      <c r="J33" s="5">
        <f>IF(ISBLANK(B33),0,1)</f>
        <v>1</v>
      </c>
      <c r="K33" s="5">
        <f>D33</f>
        <v>1</v>
      </c>
      <c r="L33" s="5">
        <f>E33</f>
        <v>2</v>
      </c>
      <c r="M33" s="5">
        <f>G33</f>
        <v>1</v>
      </c>
      <c r="N33" s="5">
        <f>E33+H33</f>
        <v>4</v>
      </c>
      <c r="O33" s="5">
        <f>E33+H33</f>
        <v>4</v>
      </c>
      <c r="P33" s="5">
        <f>F33</f>
        <v>1</v>
      </c>
      <c r="Q33" s="5">
        <f>F33</f>
        <v>1</v>
      </c>
      <c r="R33" s="5">
        <f t="shared" si="0"/>
        <v>1</v>
      </c>
      <c r="S33" s="5">
        <v>1</v>
      </c>
    </row>
    <row r="34" spans="1:19">
      <c r="A34" s="8">
        <f>IF(J34=1,SUM($J$2:$J34)+1,"")</f>
        <v>29</v>
      </c>
      <c r="B34" s="10" t="s">
        <v>69</v>
      </c>
      <c r="C34" s="10" t="s">
        <v>70</v>
      </c>
      <c r="D34" s="4">
        <v>1</v>
      </c>
      <c r="E34" s="4">
        <v>2</v>
      </c>
      <c r="F34" s="4">
        <v>1</v>
      </c>
      <c r="G34" s="4">
        <v>1</v>
      </c>
      <c r="H34" s="4">
        <v>2</v>
      </c>
      <c r="I34" s="5"/>
      <c r="J34" s="5">
        <f>IF(ISBLANK(B34),0,1)</f>
        <v>1</v>
      </c>
      <c r="K34" s="5">
        <f>D34</f>
        <v>1</v>
      </c>
      <c r="L34" s="5">
        <f>E34</f>
        <v>2</v>
      </c>
      <c r="M34" s="5">
        <f>G34</f>
        <v>1</v>
      </c>
      <c r="N34" s="5">
        <f>E34+H34</f>
        <v>4</v>
      </c>
      <c r="O34" s="5">
        <f>E34+H34</f>
        <v>4</v>
      </c>
      <c r="P34" s="5">
        <f>F34</f>
        <v>1</v>
      </c>
      <c r="Q34" s="5">
        <f>F34</f>
        <v>1</v>
      </c>
      <c r="R34" s="5">
        <f t="shared" si="0"/>
        <v>1</v>
      </c>
      <c r="S34" s="5">
        <v>1</v>
      </c>
    </row>
    <row r="35" spans="1:19">
      <c r="A35" s="8"/>
      <c r="B35" s="10"/>
      <c r="C35" s="10"/>
      <c r="D35" s="4"/>
      <c r="E35" s="4"/>
      <c r="F35" s="4"/>
      <c r="G35" s="4"/>
      <c r="H35" s="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>
      <c r="A36" s="8"/>
      <c r="B36" s="10"/>
      <c r="C36" s="10"/>
      <c r="D36" s="4"/>
      <c r="E36" s="4"/>
      <c r="F36" s="4"/>
      <c r="G36" s="4"/>
      <c r="H36" s="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8"/>
      <c r="B37" s="10"/>
      <c r="C37" s="10"/>
      <c r="D37" s="4"/>
      <c r="E37" s="4"/>
      <c r="F37" s="4"/>
      <c r="G37" s="4"/>
      <c r="H37" s="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>
      <c r="A38" s="8">
        <f>IF(J38=1,SUM($J$2:$J38)+1,"")</f>
        <v>30</v>
      </c>
      <c r="B38" s="10" t="s">
        <v>71</v>
      </c>
      <c r="C38" s="10" t="s">
        <v>72</v>
      </c>
      <c r="D38" s="4">
        <v>1</v>
      </c>
      <c r="E38" s="4">
        <v>2</v>
      </c>
      <c r="F38" s="4">
        <v>1</v>
      </c>
      <c r="G38" s="4">
        <v>1</v>
      </c>
      <c r="H38" s="4">
        <v>2</v>
      </c>
      <c r="I38" s="5"/>
      <c r="J38" s="5">
        <f>IF(ISBLANK(B38),0,1)</f>
        <v>1</v>
      </c>
      <c r="K38" s="5">
        <f>D38</f>
        <v>1</v>
      </c>
      <c r="L38" s="5">
        <f>E38</f>
        <v>2</v>
      </c>
      <c r="M38" s="5">
        <f>G38</f>
        <v>1</v>
      </c>
      <c r="N38" s="5">
        <f>E38+H38</f>
        <v>4</v>
      </c>
      <c r="O38" s="5">
        <f>E38+H38</f>
        <v>4</v>
      </c>
      <c r="P38" s="5">
        <f>F38</f>
        <v>1</v>
      </c>
      <c r="Q38" s="5">
        <f>F38</f>
        <v>1</v>
      </c>
      <c r="R38" s="5">
        <f t="shared" si="0"/>
        <v>1</v>
      </c>
      <c r="S38" s="5">
        <v>1</v>
      </c>
    </row>
    <row r="39" spans="1:19">
      <c r="A39" s="8"/>
      <c r="B39" s="10"/>
      <c r="C39" s="10"/>
      <c r="D39" s="4"/>
      <c r="E39" s="4"/>
      <c r="F39" s="4"/>
      <c r="G39" s="4"/>
      <c r="H39" s="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>
      <c r="A40" s="8">
        <f>IF(J40=1,SUM($J$2:$J40)+1,"")</f>
        <v>31</v>
      </c>
      <c r="B40" s="11" t="s">
        <v>73</v>
      </c>
      <c r="C40" s="10" t="s">
        <v>74</v>
      </c>
      <c r="D40" s="4">
        <v>1</v>
      </c>
      <c r="E40" s="4">
        <v>3</v>
      </c>
      <c r="F40" s="4">
        <v>1</v>
      </c>
      <c r="G40" s="4">
        <v>2</v>
      </c>
      <c r="H40" s="4">
        <v>3</v>
      </c>
      <c r="I40" s="5"/>
      <c r="J40" s="5">
        <f>IF(ISBLANK(B40),0,1)</f>
        <v>1</v>
      </c>
      <c r="K40" s="5">
        <f>D40</f>
        <v>1</v>
      </c>
      <c r="L40" s="5">
        <f>E40</f>
        <v>3</v>
      </c>
      <c r="M40" s="5">
        <f>G40</f>
        <v>2</v>
      </c>
      <c r="N40" s="5">
        <f>E40+H40</f>
        <v>6</v>
      </c>
      <c r="O40" s="5">
        <f>E40+H40</f>
        <v>6</v>
      </c>
      <c r="P40" s="5">
        <f>F40</f>
        <v>1</v>
      </c>
      <c r="Q40" s="5">
        <f>F40</f>
        <v>1</v>
      </c>
      <c r="R40" s="5">
        <f t="shared" si="0"/>
        <v>1</v>
      </c>
      <c r="S40" s="5">
        <v>1</v>
      </c>
    </row>
    <row r="41" spans="1:19">
      <c r="A41" s="8">
        <f>IF(J41=1,SUM($J$2:$J41)+1,"")</f>
        <v>32</v>
      </c>
      <c r="B41" s="10" t="s">
        <v>74</v>
      </c>
      <c r="C41" s="10" t="s">
        <v>75</v>
      </c>
      <c r="D41" s="4">
        <v>1</v>
      </c>
      <c r="E41" s="4">
        <v>2</v>
      </c>
      <c r="F41" s="4">
        <v>1</v>
      </c>
      <c r="G41" s="4">
        <v>1</v>
      </c>
      <c r="H41" s="4">
        <v>2</v>
      </c>
      <c r="I41" s="5"/>
      <c r="J41" s="5">
        <f>IF(ISBLANK(B41),0,1)</f>
        <v>1</v>
      </c>
      <c r="K41" s="5">
        <f>D41</f>
        <v>1</v>
      </c>
      <c r="L41" s="5">
        <f>E41</f>
        <v>2</v>
      </c>
      <c r="M41" s="5">
        <f>G41</f>
        <v>1</v>
      </c>
      <c r="N41" s="5">
        <f>E41+H41</f>
        <v>4</v>
      </c>
      <c r="O41" s="5">
        <f>E41+H41</f>
        <v>4</v>
      </c>
      <c r="P41" s="5">
        <f>F41</f>
        <v>1</v>
      </c>
      <c r="Q41" s="5">
        <f>F41</f>
        <v>1</v>
      </c>
      <c r="R41" s="5">
        <f t="shared" si="0"/>
        <v>1</v>
      </c>
      <c r="S41" s="5">
        <v>1</v>
      </c>
    </row>
    <row r="42" spans="1:19">
      <c r="A42" s="8"/>
      <c r="B42" s="10"/>
      <c r="C42" s="10"/>
      <c r="D42" s="4"/>
      <c r="E42" s="4"/>
      <c r="F42" s="4"/>
      <c r="G42" s="4"/>
      <c r="H42" s="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>
      <c r="A43" s="8"/>
      <c r="B43" s="10"/>
      <c r="C43" s="10"/>
      <c r="D43" s="4"/>
      <c r="E43" s="4"/>
      <c r="F43" s="4"/>
      <c r="G43" s="4"/>
      <c r="H43" s="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>
      <c r="A44" s="8">
        <f>IF(J44=1,SUM($J$2:$J44)+1,"")</f>
        <v>33</v>
      </c>
      <c r="B44" s="10" t="s">
        <v>76</v>
      </c>
      <c r="C44" s="10" t="s">
        <v>77</v>
      </c>
      <c r="D44" s="4">
        <v>1</v>
      </c>
      <c r="E44" s="4">
        <v>2</v>
      </c>
      <c r="F44" s="4">
        <v>1</v>
      </c>
      <c r="G44" s="4">
        <v>1</v>
      </c>
      <c r="H44" s="4">
        <v>2</v>
      </c>
      <c r="I44" s="5"/>
      <c r="J44" s="5">
        <f>IF(ISBLANK(B44),0,1)</f>
        <v>1</v>
      </c>
      <c r="K44" s="5">
        <f>D44</f>
        <v>1</v>
      </c>
      <c r="L44" s="5">
        <f>E44</f>
        <v>2</v>
      </c>
      <c r="M44" s="5">
        <f>G44</f>
        <v>1</v>
      </c>
      <c r="N44" s="5">
        <f>E44+H44</f>
        <v>4</v>
      </c>
      <c r="O44" s="5">
        <f>E44+H44</f>
        <v>4</v>
      </c>
      <c r="P44" s="5">
        <f>F44</f>
        <v>1</v>
      </c>
      <c r="Q44" s="5">
        <f>F44</f>
        <v>1</v>
      </c>
      <c r="R44" s="5">
        <f t="shared" si="0"/>
        <v>1</v>
      </c>
      <c r="S44" s="5">
        <v>1</v>
      </c>
    </row>
    <row r="45" spans="1:19">
      <c r="A45" s="8">
        <f>IF(J45=1,SUM($J$2:$J45)+1,"")</f>
        <v>34</v>
      </c>
      <c r="B45" s="10" t="s">
        <v>78</v>
      </c>
      <c r="C45" s="10" t="s">
        <v>79</v>
      </c>
      <c r="D45" s="4">
        <v>1</v>
      </c>
      <c r="E45" s="4">
        <v>2</v>
      </c>
      <c r="F45" s="4">
        <v>1</v>
      </c>
      <c r="G45" s="4">
        <v>1</v>
      </c>
      <c r="H45" s="4">
        <v>2</v>
      </c>
      <c r="I45" s="5"/>
      <c r="J45" s="5">
        <f>IF(ISBLANK(B45),0,1)</f>
        <v>1</v>
      </c>
      <c r="K45" s="5">
        <f>D45</f>
        <v>1</v>
      </c>
      <c r="L45" s="5">
        <f>E45</f>
        <v>2</v>
      </c>
      <c r="M45" s="5">
        <f>G45</f>
        <v>1</v>
      </c>
      <c r="N45" s="5">
        <f>E45+H45</f>
        <v>4</v>
      </c>
      <c r="O45" s="5">
        <f>E45+H45</f>
        <v>4</v>
      </c>
      <c r="P45" s="5">
        <f>F45</f>
        <v>1</v>
      </c>
      <c r="Q45" s="5">
        <f>F45</f>
        <v>1</v>
      </c>
      <c r="R45" s="5">
        <f t="shared" si="0"/>
        <v>1</v>
      </c>
      <c r="S45" s="5">
        <v>1</v>
      </c>
    </row>
    <row r="46" spans="1:19">
      <c r="A46" s="8">
        <f>IF(J46=1,SUM($J$2:$J46)+1,"")</f>
        <v>35</v>
      </c>
      <c r="B46" s="11" t="s">
        <v>80</v>
      </c>
      <c r="C46" s="10" t="s">
        <v>82</v>
      </c>
      <c r="D46" s="4">
        <v>1</v>
      </c>
      <c r="E46" s="4">
        <v>3</v>
      </c>
      <c r="F46" s="4">
        <v>1</v>
      </c>
      <c r="G46" s="4">
        <v>2</v>
      </c>
      <c r="H46" s="4">
        <v>3</v>
      </c>
      <c r="I46" s="5"/>
      <c r="J46" s="5">
        <f>IF(ISBLANK(B46),0,1)</f>
        <v>1</v>
      </c>
      <c r="K46" s="5">
        <f>D46</f>
        <v>1</v>
      </c>
      <c r="L46" s="5">
        <f>E46</f>
        <v>3</v>
      </c>
      <c r="M46" s="5">
        <f>G46</f>
        <v>2</v>
      </c>
      <c r="N46" s="5">
        <f>E46+H46</f>
        <v>6</v>
      </c>
      <c r="O46" s="5">
        <f>E46+H46</f>
        <v>6</v>
      </c>
      <c r="P46" s="5">
        <f>F46</f>
        <v>1</v>
      </c>
      <c r="Q46" s="5">
        <f>F46</f>
        <v>1</v>
      </c>
      <c r="R46" s="5">
        <f t="shared" si="0"/>
        <v>1</v>
      </c>
      <c r="S46" s="5">
        <v>1</v>
      </c>
    </row>
    <row r="47" spans="1:19">
      <c r="A47" s="8">
        <f>IF(J47=1,SUM($J$2:$J47)+1,"")</f>
        <v>36</v>
      </c>
      <c r="B47" s="10" t="s">
        <v>81</v>
      </c>
      <c r="C47" s="10" t="s">
        <v>83</v>
      </c>
      <c r="D47" s="4">
        <v>1</v>
      </c>
      <c r="E47" s="4">
        <v>2</v>
      </c>
      <c r="F47" s="4">
        <v>1</v>
      </c>
      <c r="G47" s="4">
        <v>1</v>
      </c>
      <c r="H47" s="4">
        <v>2</v>
      </c>
      <c r="I47" s="5"/>
      <c r="J47" s="5">
        <f>IF(ISBLANK(B47),0,1)</f>
        <v>1</v>
      </c>
      <c r="K47" s="5">
        <f>D47</f>
        <v>1</v>
      </c>
      <c r="L47" s="5">
        <f>E47</f>
        <v>2</v>
      </c>
      <c r="M47" s="5">
        <f>G47</f>
        <v>1</v>
      </c>
      <c r="N47" s="5">
        <f>E47+H47</f>
        <v>4</v>
      </c>
      <c r="O47" s="5">
        <f>E47+H47</f>
        <v>4</v>
      </c>
      <c r="P47" s="5">
        <f>F47</f>
        <v>1</v>
      </c>
      <c r="Q47" s="5">
        <f>F47</f>
        <v>1</v>
      </c>
      <c r="R47" s="5">
        <f t="shared" si="0"/>
        <v>1</v>
      </c>
      <c r="S47" s="5">
        <v>1</v>
      </c>
    </row>
    <row r="48" spans="1:19">
      <c r="A48" s="8">
        <f>IF(J48=1,SUM($J$2:$J48)+1,"")</f>
        <v>37</v>
      </c>
      <c r="B48" s="10" t="s">
        <v>84</v>
      </c>
      <c r="C48" s="10" t="s">
        <v>85</v>
      </c>
      <c r="D48" s="4">
        <v>1</v>
      </c>
      <c r="E48" s="4">
        <v>2</v>
      </c>
      <c r="F48" s="4">
        <v>1</v>
      </c>
      <c r="G48" s="4">
        <v>1</v>
      </c>
      <c r="H48" s="4">
        <v>2</v>
      </c>
      <c r="I48" s="5"/>
      <c r="J48" s="5">
        <f>IF(ISBLANK(B48),0,1)</f>
        <v>1</v>
      </c>
      <c r="K48" s="5">
        <f>D48</f>
        <v>1</v>
      </c>
      <c r="L48" s="5">
        <f>E48</f>
        <v>2</v>
      </c>
      <c r="M48" s="5">
        <f>G48</f>
        <v>1</v>
      </c>
      <c r="N48" s="5">
        <f>E48+H48</f>
        <v>4</v>
      </c>
      <c r="O48" s="5">
        <f>E48+H48</f>
        <v>4</v>
      </c>
      <c r="P48" s="5">
        <f>F48</f>
        <v>1</v>
      </c>
      <c r="Q48" s="5">
        <f>F48</f>
        <v>1</v>
      </c>
      <c r="R48" s="5">
        <f t="shared" si="0"/>
        <v>1</v>
      </c>
      <c r="S48" s="5">
        <v>1</v>
      </c>
    </row>
    <row r="49" spans="1:19">
      <c r="A49" s="8">
        <f>IF(J49=1,SUM($J$2:$J49)+1,"")</f>
        <v>38</v>
      </c>
      <c r="B49" s="10" t="s">
        <v>86</v>
      </c>
      <c r="C49" s="10" t="s">
        <v>87</v>
      </c>
      <c r="D49" s="4">
        <v>1</v>
      </c>
      <c r="E49" s="4">
        <v>2</v>
      </c>
      <c r="F49" s="4">
        <v>1</v>
      </c>
      <c r="G49" s="4">
        <v>1</v>
      </c>
      <c r="H49" s="4">
        <v>2</v>
      </c>
      <c r="I49" s="5"/>
      <c r="J49" s="5">
        <f>IF(ISBLANK(B49),0,1)</f>
        <v>1</v>
      </c>
      <c r="K49" s="5">
        <f>D49</f>
        <v>1</v>
      </c>
      <c r="L49" s="5">
        <f>E49</f>
        <v>2</v>
      </c>
      <c r="M49" s="5">
        <f>G49</f>
        <v>1</v>
      </c>
      <c r="N49" s="5">
        <f>E49+H49</f>
        <v>4</v>
      </c>
      <c r="O49" s="5">
        <f>E49+H49</f>
        <v>4</v>
      </c>
      <c r="P49" s="5">
        <f>F49</f>
        <v>1</v>
      </c>
      <c r="Q49" s="5">
        <f>F49</f>
        <v>1</v>
      </c>
      <c r="R49" s="5">
        <f t="shared" si="0"/>
        <v>1</v>
      </c>
      <c r="S49" s="5">
        <v>1</v>
      </c>
    </row>
    <row r="50" spans="1:19">
      <c r="A50" s="8"/>
      <c r="B50" s="10"/>
      <c r="C50" s="10"/>
      <c r="D50" s="4"/>
      <c r="E50" s="4"/>
      <c r="F50" s="4"/>
      <c r="G50" s="4"/>
      <c r="H50" s="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>
      <c r="A51" s="8"/>
      <c r="B51" s="10"/>
      <c r="C51" s="10"/>
      <c r="D51" s="4"/>
      <c r="E51" s="4"/>
      <c r="F51" s="4"/>
      <c r="G51" s="4"/>
      <c r="H51" s="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>
      <c r="A52" s="8">
        <f>IF(J52=1,SUM($J$2:$J52)+1,"")</f>
        <v>39</v>
      </c>
      <c r="B52" s="10" t="s">
        <v>88</v>
      </c>
      <c r="C52" s="10" t="s">
        <v>89</v>
      </c>
      <c r="D52" s="4">
        <v>1</v>
      </c>
      <c r="E52" s="4">
        <v>2</v>
      </c>
      <c r="F52" s="4">
        <v>1</v>
      </c>
      <c r="G52" s="4">
        <v>1</v>
      </c>
      <c r="H52" s="4">
        <v>2</v>
      </c>
      <c r="I52" s="5"/>
      <c r="J52" s="5">
        <f>IF(ISBLANK(B52),0,1)</f>
        <v>1</v>
      </c>
      <c r="K52" s="5">
        <f>D52</f>
        <v>1</v>
      </c>
      <c r="L52" s="5">
        <f>E52</f>
        <v>2</v>
      </c>
      <c r="M52" s="5">
        <f>G52</f>
        <v>1</v>
      </c>
      <c r="N52" s="5">
        <f>E52+H52</f>
        <v>4</v>
      </c>
      <c r="O52" s="5">
        <f>E52+H52</f>
        <v>4</v>
      </c>
      <c r="P52" s="5">
        <f>F52</f>
        <v>1</v>
      </c>
      <c r="Q52" s="5">
        <f>F52</f>
        <v>1</v>
      </c>
      <c r="R52" s="5">
        <f t="shared" si="0"/>
        <v>1</v>
      </c>
      <c r="S52" s="5">
        <v>1</v>
      </c>
    </row>
    <row r="53" spans="1:19">
      <c r="A53" s="8">
        <f>IF(J53=1,SUM($J$2:$J53)+1,"")</f>
        <v>40</v>
      </c>
      <c r="B53" s="10" t="s">
        <v>90</v>
      </c>
      <c r="C53" s="10" t="s">
        <v>91</v>
      </c>
      <c r="D53" s="4">
        <v>1</v>
      </c>
      <c r="E53" s="4">
        <v>2</v>
      </c>
      <c r="F53" s="4">
        <v>1</v>
      </c>
      <c r="G53" s="4">
        <v>1</v>
      </c>
      <c r="H53" s="4">
        <v>2</v>
      </c>
      <c r="I53" s="5"/>
      <c r="J53" s="5">
        <f>IF(ISBLANK(B53),0,1)</f>
        <v>1</v>
      </c>
      <c r="K53" s="5">
        <f>D53</f>
        <v>1</v>
      </c>
      <c r="L53" s="5">
        <f>E53</f>
        <v>2</v>
      </c>
      <c r="M53" s="5">
        <f>G53</f>
        <v>1</v>
      </c>
      <c r="N53" s="5">
        <f>E53+H53</f>
        <v>4</v>
      </c>
      <c r="O53" s="5">
        <f>E53+H53</f>
        <v>4</v>
      </c>
      <c r="P53" s="5">
        <f>F53</f>
        <v>1</v>
      </c>
      <c r="Q53" s="5">
        <f>F53</f>
        <v>1</v>
      </c>
      <c r="R53" s="5">
        <f t="shared" si="0"/>
        <v>1</v>
      </c>
      <c r="S53" s="5">
        <v>1</v>
      </c>
    </row>
    <row r="54" spans="1:19">
      <c r="A54" s="8">
        <f>IF(J54=1,SUM($J$2:$J54)+1,"")</f>
        <v>41</v>
      </c>
      <c r="B54" s="10" t="s">
        <v>92</v>
      </c>
      <c r="C54" s="10" t="s">
        <v>93</v>
      </c>
      <c r="D54" s="4">
        <v>1</v>
      </c>
      <c r="E54" s="4">
        <v>2</v>
      </c>
      <c r="F54" s="4">
        <v>1</v>
      </c>
      <c r="G54" s="4">
        <v>1</v>
      </c>
      <c r="H54" s="4">
        <v>2</v>
      </c>
      <c r="I54" s="5"/>
      <c r="J54" s="5">
        <f>IF(ISBLANK(B54),0,1)</f>
        <v>1</v>
      </c>
      <c r="K54" s="5">
        <f>D54</f>
        <v>1</v>
      </c>
      <c r="L54" s="5">
        <f>E54</f>
        <v>2</v>
      </c>
      <c r="M54" s="5">
        <f>G54</f>
        <v>1</v>
      </c>
      <c r="N54" s="5">
        <f>E54+H54</f>
        <v>4</v>
      </c>
      <c r="O54" s="5">
        <f>E54+H54</f>
        <v>4</v>
      </c>
      <c r="P54" s="5">
        <f>F54</f>
        <v>1</v>
      </c>
      <c r="Q54" s="5">
        <f>F54</f>
        <v>1</v>
      </c>
      <c r="R54" s="5">
        <f t="shared" si="0"/>
        <v>1</v>
      </c>
      <c r="S54" s="5">
        <v>1</v>
      </c>
    </row>
    <row r="55" spans="1:19">
      <c r="A55" s="8"/>
      <c r="B55" s="10"/>
      <c r="C55" s="10"/>
      <c r="D55" s="4"/>
      <c r="E55" s="4"/>
      <c r="F55" s="4"/>
      <c r="G55" s="4"/>
      <c r="H55" s="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>
      <c r="A56" s="8">
        <f>IF(J56=1,SUM($J$2:$J56)+1,"")</f>
        <v>42</v>
      </c>
      <c r="B56" s="11" t="s">
        <v>94</v>
      </c>
      <c r="C56" s="10" t="s">
        <v>95</v>
      </c>
      <c r="D56" s="4">
        <v>1</v>
      </c>
      <c r="E56" s="4">
        <v>3</v>
      </c>
      <c r="F56" s="4">
        <v>1</v>
      </c>
      <c r="G56" s="4">
        <v>2</v>
      </c>
      <c r="H56" s="4">
        <v>3</v>
      </c>
      <c r="I56" s="5"/>
      <c r="J56" s="5">
        <f>IF(ISBLANK(B56),0,1)</f>
        <v>1</v>
      </c>
      <c r="K56" s="5">
        <f>D56</f>
        <v>1</v>
      </c>
      <c r="L56" s="5">
        <f>E56</f>
        <v>3</v>
      </c>
      <c r="M56" s="5">
        <f>G56</f>
        <v>2</v>
      </c>
      <c r="N56" s="5">
        <f>E56+H56</f>
        <v>6</v>
      </c>
      <c r="O56" s="5">
        <f>E56+H56</f>
        <v>6</v>
      </c>
      <c r="P56" s="5">
        <f>F56</f>
        <v>1</v>
      </c>
      <c r="Q56" s="5">
        <f>F56</f>
        <v>1</v>
      </c>
      <c r="R56" s="5">
        <f t="shared" si="0"/>
        <v>1</v>
      </c>
      <c r="S56" s="5">
        <v>1</v>
      </c>
    </row>
    <row r="57" spans="1:19">
      <c r="A57" s="8">
        <f>IF(J57=1,SUM($J$2:$J57)+1,"")</f>
        <v>43</v>
      </c>
      <c r="B57" s="10" t="s">
        <v>96</v>
      </c>
      <c r="C57" s="10" t="s">
        <v>97</v>
      </c>
      <c r="D57" s="4">
        <v>1</v>
      </c>
      <c r="E57" s="4">
        <v>2</v>
      </c>
      <c r="F57" s="4">
        <v>1</v>
      </c>
      <c r="G57" s="4">
        <v>1</v>
      </c>
      <c r="H57" s="4">
        <v>2</v>
      </c>
      <c r="I57" s="5"/>
      <c r="J57" s="5">
        <f>IF(ISBLANK(B57),0,1)</f>
        <v>1</v>
      </c>
      <c r="K57" s="5">
        <f>D57</f>
        <v>1</v>
      </c>
      <c r="L57" s="5">
        <f>E57</f>
        <v>2</v>
      </c>
      <c r="M57" s="5">
        <f>G57</f>
        <v>1</v>
      </c>
      <c r="N57" s="5">
        <f>E57+H57</f>
        <v>4</v>
      </c>
      <c r="O57" s="5">
        <f>E57+H57</f>
        <v>4</v>
      </c>
      <c r="P57" s="5">
        <f>F57</f>
        <v>1</v>
      </c>
      <c r="Q57" s="5">
        <f>F57</f>
        <v>1</v>
      </c>
      <c r="R57" s="5">
        <f t="shared" si="0"/>
        <v>1</v>
      </c>
      <c r="S57" s="5">
        <v>1</v>
      </c>
    </row>
    <row r="58" spans="1:19">
      <c r="A58" s="8">
        <f>IF(J58=1,SUM($J$2:$J58)+1,"")</f>
        <v>44</v>
      </c>
      <c r="B58" s="10" t="s">
        <v>98</v>
      </c>
      <c r="C58" s="10" t="s">
        <v>99</v>
      </c>
      <c r="D58" s="4">
        <v>1</v>
      </c>
      <c r="E58" s="4">
        <v>2</v>
      </c>
      <c r="F58" s="4">
        <v>1</v>
      </c>
      <c r="G58" s="4">
        <v>1</v>
      </c>
      <c r="H58" s="4">
        <v>2</v>
      </c>
      <c r="I58" s="5"/>
      <c r="J58" s="5">
        <f>IF(ISBLANK(B58),0,1)</f>
        <v>1</v>
      </c>
      <c r="K58" s="5">
        <f>D58</f>
        <v>1</v>
      </c>
      <c r="L58" s="5">
        <f>E58</f>
        <v>2</v>
      </c>
      <c r="M58" s="5">
        <f>G58</f>
        <v>1</v>
      </c>
      <c r="N58" s="5">
        <f>E58+H58</f>
        <v>4</v>
      </c>
      <c r="O58" s="5">
        <f>E58+H58</f>
        <v>4</v>
      </c>
      <c r="P58" s="5">
        <f>F58</f>
        <v>1</v>
      </c>
      <c r="Q58" s="5">
        <f>F58</f>
        <v>1</v>
      </c>
      <c r="R58" s="5">
        <f t="shared" si="0"/>
        <v>1</v>
      </c>
      <c r="S58" s="5">
        <v>1</v>
      </c>
    </row>
    <row r="59" spans="1:19">
      <c r="A59" s="8">
        <f>IF(J59=1,SUM($J$2:$J59)+1,"")</f>
        <v>45</v>
      </c>
      <c r="B59" s="10" t="s">
        <v>100</v>
      </c>
      <c r="C59" s="10" t="s">
        <v>101</v>
      </c>
      <c r="D59" s="4">
        <v>1</v>
      </c>
      <c r="E59" s="4">
        <v>2</v>
      </c>
      <c r="F59" s="4">
        <v>1</v>
      </c>
      <c r="G59" s="4">
        <v>1</v>
      </c>
      <c r="H59" s="4">
        <v>2</v>
      </c>
      <c r="I59" s="5"/>
      <c r="J59" s="5">
        <f>IF(ISBLANK(B59),0,1)</f>
        <v>1</v>
      </c>
      <c r="K59" s="5">
        <f>D59</f>
        <v>1</v>
      </c>
      <c r="L59" s="5">
        <f>E59</f>
        <v>2</v>
      </c>
      <c r="M59" s="5">
        <f>G59</f>
        <v>1</v>
      </c>
      <c r="N59" s="5">
        <f>E59+H59</f>
        <v>4</v>
      </c>
      <c r="O59" s="5">
        <f>E59+H59</f>
        <v>4</v>
      </c>
      <c r="P59" s="5">
        <f>F59</f>
        <v>1</v>
      </c>
      <c r="Q59" s="5">
        <f>F59</f>
        <v>1</v>
      </c>
      <c r="R59" s="5">
        <f t="shared" si="0"/>
        <v>1</v>
      </c>
      <c r="S59" s="5">
        <v>1</v>
      </c>
    </row>
    <row r="60" spans="1:19">
      <c r="A60" s="8">
        <f>IF(J60=1,SUM($J$2:$J60)+1,"")</f>
        <v>46</v>
      </c>
      <c r="B60" s="11" t="s">
        <v>102</v>
      </c>
      <c r="C60" s="10" t="s">
        <v>103</v>
      </c>
      <c r="D60" s="4">
        <v>1</v>
      </c>
      <c r="E60" s="4">
        <v>3</v>
      </c>
      <c r="F60" s="4">
        <v>1</v>
      </c>
      <c r="G60" s="4">
        <v>2</v>
      </c>
      <c r="H60" s="4">
        <v>3</v>
      </c>
      <c r="I60" s="5"/>
      <c r="J60" s="5">
        <f>IF(ISBLANK(B60),0,1)</f>
        <v>1</v>
      </c>
      <c r="K60" s="5">
        <f>D60</f>
        <v>1</v>
      </c>
      <c r="L60" s="5">
        <f>E60</f>
        <v>3</v>
      </c>
      <c r="M60" s="5">
        <f>G60</f>
        <v>2</v>
      </c>
      <c r="N60" s="5">
        <f>E60+H60</f>
        <v>6</v>
      </c>
      <c r="O60" s="5">
        <f>E60+H60</f>
        <v>6</v>
      </c>
      <c r="P60" s="5">
        <f>F60</f>
        <v>1</v>
      </c>
      <c r="Q60" s="5">
        <f>F60</f>
        <v>1</v>
      </c>
      <c r="R60" s="5">
        <f t="shared" si="0"/>
        <v>1</v>
      </c>
      <c r="S60" s="5">
        <v>1</v>
      </c>
    </row>
    <row r="61" spans="1:19">
      <c r="A61" s="8">
        <f>IF(J61=1,SUM($J$2:$J61)+1,"")</f>
        <v>47</v>
      </c>
      <c r="B61" s="10" t="s">
        <v>104</v>
      </c>
      <c r="C61" s="10" t="s">
        <v>105</v>
      </c>
      <c r="D61" s="4">
        <v>1</v>
      </c>
      <c r="E61" s="4">
        <v>2</v>
      </c>
      <c r="F61" s="4">
        <v>1</v>
      </c>
      <c r="G61" s="4">
        <v>1</v>
      </c>
      <c r="H61" s="4">
        <v>2</v>
      </c>
      <c r="I61" s="5"/>
      <c r="J61" s="5">
        <f>IF(ISBLANK(B61),0,1)</f>
        <v>1</v>
      </c>
      <c r="K61" s="5">
        <f>D61</f>
        <v>1</v>
      </c>
      <c r="L61" s="5">
        <f>E61</f>
        <v>2</v>
      </c>
      <c r="M61" s="5">
        <f>G61</f>
        <v>1</v>
      </c>
      <c r="N61" s="5">
        <f>E61+H61</f>
        <v>4</v>
      </c>
      <c r="O61" s="5">
        <f>E61+H61</f>
        <v>4</v>
      </c>
      <c r="P61" s="5">
        <f>F61</f>
        <v>1</v>
      </c>
      <c r="Q61" s="5">
        <f>F61</f>
        <v>1</v>
      </c>
      <c r="R61" s="5">
        <f t="shared" si="0"/>
        <v>1</v>
      </c>
      <c r="S61" s="5">
        <v>1</v>
      </c>
    </row>
    <row r="62" spans="1:19">
      <c r="A62" s="8">
        <f>IF(J62=1,SUM($J$2:$J62)+1,"")</f>
        <v>48</v>
      </c>
      <c r="B62" s="10" t="s">
        <v>106</v>
      </c>
      <c r="C62" s="10" t="s">
        <v>107</v>
      </c>
      <c r="D62" s="4">
        <v>1</v>
      </c>
      <c r="E62" s="4">
        <v>2</v>
      </c>
      <c r="F62" s="4">
        <v>1</v>
      </c>
      <c r="G62" s="4">
        <v>1</v>
      </c>
      <c r="H62" s="4">
        <v>2</v>
      </c>
      <c r="I62" s="5"/>
      <c r="J62" s="5">
        <f>IF(ISBLANK(B62),0,1)</f>
        <v>1</v>
      </c>
      <c r="K62" s="5">
        <f>D62</f>
        <v>1</v>
      </c>
      <c r="L62" s="5">
        <f>E62</f>
        <v>2</v>
      </c>
      <c r="M62" s="5">
        <f>G62</f>
        <v>1</v>
      </c>
      <c r="N62" s="5">
        <f>E62+H62</f>
        <v>4</v>
      </c>
      <c r="O62" s="5">
        <f>E62+H62</f>
        <v>4</v>
      </c>
      <c r="P62" s="5">
        <f>F62</f>
        <v>1</v>
      </c>
      <c r="Q62" s="5">
        <f>F62</f>
        <v>1</v>
      </c>
      <c r="R62" s="5">
        <f t="shared" si="0"/>
        <v>1</v>
      </c>
      <c r="S62" s="5">
        <v>1</v>
      </c>
    </row>
    <row r="63" spans="1:19">
      <c r="A63" s="8">
        <f>IF(J63=1,SUM($J$2:$J63)+1,"")</f>
        <v>49</v>
      </c>
      <c r="B63" s="11" t="s">
        <v>108</v>
      </c>
      <c r="C63" s="10" t="s">
        <v>109</v>
      </c>
      <c r="D63" s="4">
        <v>1</v>
      </c>
      <c r="E63" s="4">
        <v>3</v>
      </c>
      <c r="F63" s="4">
        <v>1</v>
      </c>
      <c r="G63" s="4">
        <v>2</v>
      </c>
      <c r="H63" s="4">
        <v>3</v>
      </c>
      <c r="I63" s="5"/>
      <c r="J63" s="5">
        <f>IF(ISBLANK(B63),0,1)</f>
        <v>1</v>
      </c>
      <c r="K63" s="5">
        <f>D63</f>
        <v>1</v>
      </c>
      <c r="L63" s="5">
        <f>E63</f>
        <v>3</v>
      </c>
      <c r="M63" s="5">
        <f>G63</f>
        <v>2</v>
      </c>
      <c r="N63" s="5">
        <f>E63+H63</f>
        <v>6</v>
      </c>
      <c r="O63" s="5">
        <f>E63+H63</f>
        <v>6</v>
      </c>
      <c r="P63" s="5">
        <f>F63</f>
        <v>1</v>
      </c>
      <c r="Q63" s="5">
        <f>F63</f>
        <v>1</v>
      </c>
      <c r="R63" s="5">
        <f t="shared" si="0"/>
        <v>1</v>
      </c>
      <c r="S63" s="5">
        <v>1</v>
      </c>
    </row>
    <row r="64" spans="1:19">
      <c r="A64" s="8">
        <f>IF(J64=1,SUM($J$2:$J64)+1,"")</f>
        <v>50</v>
      </c>
      <c r="B64" s="10" t="s">
        <v>110</v>
      </c>
      <c r="C64" s="10" t="s">
        <v>111</v>
      </c>
      <c r="D64" s="4">
        <v>1</v>
      </c>
      <c r="E64" s="4">
        <v>2</v>
      </c>
      <c r="F64" s="4">
        <v>1</v>
      </c>
      <c r="G64" s="4">
        <v>1</v>
      </c>
      <c r="H64" s="4">
        <v>2</v>
      </c>
      <c r="I64" s="5"/>
      <c r="J64" s="5">
        <f>IF(ISBLANK(B64),0,1)</f>
        <v>1</v>
      </c>
      <c r="K64" s="5">
        <f>D64</f>
        <v>1</v>
      </c>
      <c r="L64" s="5">
        <f>E64</f>
        <v>2</v>
      </c>
      <c r="M64" s="5">
        <f>G64</f>
        <v>1</v>
      </c>
      <c r="N64" s="5">
        <f>E64+H64</f>
        <v>4</v>
      </c>
      <c r="O64" s="5">
        <f>E64+H64</f>
        <v>4</v>
      </c>
      <c r="P64" s="5">
        <f>F64</f>
        <v>1</v>
      </c>
      <c r="Q64" s="5">
        <f>F64</f>
        <v>1</v>
      </c>
      <c r="R64" s="5">
        <f t="shared" si="0"/>
        <v>1</v>
      </c>
      <c r="S64" s="5">
        <v>1</v>
      </c>
    </row>
    <row r="65" spans="1:19">
      <c r="A65" s="8"/>
      <c r="B65" s="10"/>
      <c r="C65" s="10"/>
      <c r="D65" s="4"/>
      <c r="E65" s="4"/>
      <c r="F65" s="4"/>
      <c r="G65" s="4"/>
      <c r="H65" s="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>
      <c r="A66" s="8">
        <f>IF(J66=1,SUM($J$2:$J66)+1,"")</f>
        <v>51</v>
      </c>
      <c r="B66" s="10" t="s">
        <v>112</v>
      </c>
      <c r="C66" s="10" t="s">
        <v>113</v>
      </c>
      <c r="D66" s="4">
        <v>1</v>
      </c>
      <c r="E66" s="4">
        <v>2</v>
      </c>
      <c r="F66" s="4">
        <v>1</v>
      </c>
      <c r="G66" s="4">
        <v>1</v>
      </c>
      <c r="H66" s="4">
        <v>2</v>
      </c>
      <c r="I66" s="5"/>
      <c r="J66" s="5">
        <f>IF(ISBLANK(B66),0,1)</f>
        <v>1</v>
      </c>
      <c r="K66" s="5">
        <f>D66</f>
        <v>1</v>
      </c>
      <c r="L66" s="5">
        <f>E66</f>
        <v>2</v>
      </c>
      <c r="M66" s="5">
        <f>G66</f>
        <v>1</v>
      </c>
      <c r="N66" s="5">
        <f>E66+H66</f>
        <v>4</v>
      </c>
      <c r="O66" s="5">
        <f>E66+H66</f>
        <v>4</v>
      </c>
      <c r="P66" s="5">
        <f>F66</f>
        <v>1</v>
      </c>
      <c r="Q66" s="5">
        <f>F66</f>
        <v>1</v>
      </c>
      <c r="R66" s="5">
        <f t="shared" si="0"/>
        <v>1</v>
      </c>
      <c r="S66" s="5">
        <v>1</v>
      </c>
    </row>
    <row r="67" spans="1:19">
      <c r="A67" s="8"/>
      <c r="B67" s="10"/>
      <c r="C67" s="10"/>
      <c r="D67" s="4"/>
      <c r="E67" s="4"/>
      <c r="F67" s="4"/>
      <c r="G67" s="4"/>
      <c r="H67" s="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>
      <c r="A68" s="8"/>
      <c r="B68" s="10"/>
      <c r="C68" s="10"/>
      <c r="D68" s="4"/>
      <c r="E68" s="4"/>
      <c r="F68" s="4"/>
      <c r="G68" s="4"/>
      <c r="H68" s="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>
      <c r="A69" s="8">
        <f>IF(J69=1,SUM($J$2:$J69)+1,"")</f>
        <v>52</v>
      </c>
      <c r="B69" s="11" t="s">
        <v>114</v>
      </c>
      <c r="C69" s="10" t="s">
        <v>115</v>
      </c>
      <c r="D69" s="4">
        <v>1</v>
      </c>
      <c r="E69" s="4">
        <v>5</v>
      </c>
      <c r="F69" s="4">
        <v>1</v>
      </c>
      <c r="G69" s="4">
        <v>2</v>
      </c>
      <c r="H69" s="4">
        <v>5</v>
      </c>
      <c r="I69" s="5"/>
      <c r="J69" s="5">
        <f>IF(ISBLANK(B69),0,1)</f>
        <v>1</v>
      </c>
      <c r="K69" s="5">
        <f>D69</f>
        <v>1</v>
      </c>
      <c r="L69" s="5">
        <f>E69</f>
        <v>5</v>
      </c>
      <c r="M69" s="5">
        <f>G69</f>
        <v>2</v>
      </c>
      <c r="N69" s="5">
        <f>E69+H69</f>
        <v>10</v>
      </c>
      <c r="O69" s="5">
        <f>E69+H69</f>
        <v>10</v>
      </c>
      <c r="P69" s="5">
        <f>F69</f>
        <v>1</v>
      </c>
      <c r="Q69" s="5">
        <f>F69</f>
        <v>1</v>
      </c>
      <c r="R69" s="5">
        <f t="shared" ref="R69:R131" si="1">ROUNDUP(M69/14,0)</f>
        <v>1</v>
      </c>
      <c r="S69" s="5">
        <v>1</v>
      </c>
    </row>
    <row r="70" spans="1:19">
      <c r="A70" s="8"/>
      <c r="B70" s="10"/>
      <c r="C70" s="10"/>
      <c r="D70" s="4"/>
      <c r="E70" s="4"/>
      <c r="F70" s="4"/>
      <c r="G70" s="4"/>
      <c r="H70" s="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>
      <c r="A71" s="8"/>
      <c r="B71" s="10"/>
      <c r="C71" s="10"/>
      <c r="D71" s="4"/>
      <c r="E71" s="4"/>
      <c r="F71" s="4"/>
      <c r="G71" s="4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>
      <c r="A72" s="8"/>
      <c r="B72" s="10"/>
      <c r="C72" s="10"/>
      <c r="D72" s="4"/>
      <c r="E72" s="4"/>
      <c r="F72" s="4"/>
      <c r="G72" s="4"/>
      <c r="H72" s="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>
      <c r="A73" s="8"/>
      <c r="B73" s="10"/>
      <c r="C73" s="10"/>
      <c r="D73" s="4"/>
      <c r="E73" s="4"/>
      <c r="F73" s="4"/>
      <c r="G73" s="4"/>
      <c r="H73" s="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>
      <c r="A74" s="8">
        <f>IF(J74=1,SUM($J$2:$J74)+1,"")</f>
        <v>53</v>
      </c>
      <c r="B74" s="10" t="s">
        <v>116</v>
      </c>
      <c r="C74" s="10" t="s">
        <v>117</v>
      </c>
      <c r="D74" s="4">
        <v>1</v>
      </c>
      <c r="E74" s="4">
        <v>2</v>
      </c>
      <c r="F74" s="4">
        <v>1</v>
      </c>
      <c r="G74" s="4">
        <v>1</v>
      </c>
      <c r="H74" s="4">
        <v>2</v>
      </c>
      <c r="I74" s="5"/>
      <c r="J74" s="5">
        <f>IF(ISBLANK(B74),0,1)</f>
        <v>1</v>
      </c>
      <c r="K74" s="5">
        <f>D74</f>
        <v>1</v>
      </c>
      <c r="L74" s="5">
        <f>E74</f>
        <v>2</v>
      </c>
      <c r="M74" s="5">
        <f>G74</f>
        <v>1</v>
      </c>
      <c r="N74" s="5">
        <f>E74+H74</f>
        <v>4</v>
      </c>
      <c r="O74" s="5">
        <f>E74+H74</f>
        <v>4</v>
      </c>
      <c r="P74" s="5">
        <f>F74</f>
        <v>1</v>
      </c>
      <c r="Q74" s="5">
        <f>F74</f>
        <v>1</v>
      </c>
      <c r="R74" s="5">
        <f t="shared" si="1"/>
        <v>1</v>
      </c>
      <c r="S74" s="5">
        <v>1</v>
      </c>
    </row>
    <row r="75" spans="1:19">
      <c r="A75" s="8"/>
      <c r="B75" s="10"/>
      <c r="C75" s="10"/>
      <c r="D75" s="4"/>
      <c r="E75" s="4"/>
      <c r="F75" s="4"/>
      <c r="G75" s="4"/>
      <c r="H75" s="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>
      <c r="A76" s="8"/>
      <c r="B76" s="10"/>
      <c r="C76" s="10"/>
      <c r="D76" s="4"/>
      <c r="E76" s="4"/>
      <c r="F76" s="4"/>
      <c r="G76" s="4"/>
      <c r="H76" s="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>
      <c r="A77" s="8">
        <f>IF(J77=1,SUM($J$2:$J77)+1,"")</f>
        <v>54</v>
      </c>
      <c r="B77" s="10" t="s">
        <v>118</v>
      </c>
      <c r="C77" s="10" t="s">
        <v>119</v>
      </c>
      <c r="D77" s="4">
        <v>1</v>
      </c>
      <c r="E77" s="4">
        <v>2</v>
      </c>
      <c r="F77" s="4">
        <v>1</v>
      </c>
      <c r="G77" s="4">
        <v>1</v>
      </c>
      <c r="H77" s="4">
        <v>2</v>
      </c>
      <c r="I77" s="5"/>
      <c r="J77" s="5">
        <f>IF(ISBLANK(B77),0,1)</f>
        <v>1</v>
      </c>
      <c r="K77" s="5">
        <f>D77</f>
        <v>1</v>
      </c>
      <c r="L77" s="5">
        <f>E77</f>
        <v>2</v>
      </c>
      <c r="M77" s="5">
        <f>G77</f>
        <v>1</v>
      </c>
      <c r="N77" s="5">
        <f>E77+H77</f>
        <v>4</v>
      </c>
      <c r="O77" s="5">
        <f>E77+H77</f>
        <v>4</v>
      </c>
      <c r="P77" s="5">
        <f>F77</f>
        <v>1</v>
      </c>
      <c r="Q77" s="5">
        <f>F77</f>
        <v>1</v>
      </c>
      <c r="R77" s="5">
        <f t="shared" si="1"/>
        <v>1</v>
      </c>
      <c r="S77" s="5">
        <v>1</v>
      </c>
    </row>
    <row r="78" spans="1:19">
      <c r="A78" s="8"/>
      <c r="B78" s="10"/>
      <c r="C78" s="10"/>
      <c r="D78" s="4"/>
      <c r="E78" s="4"/>
      <c r="F78" s="4"/>
      <c r="G78" s="4"/>
      <c r="H78" s="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>
      <c r="A79" s="8">
        <f>IF(J79=1,SUM($J$2:$J79)+1,"")</f>
        <v>55</v>
      </c>
      <c r="B79" s="10" t="s">
        <v>120</v>
      </c>
      <c r="C79" s="10" t="s">
        <v>121</v>
      </c>
      <c r="D79" s="4">
        <v>1</v>
      </c>
      <c r="E79" s="4">
        <v>2</v>
      </c>
      <c r="F79" s="4">
        <v>1</v>
      </c>
      <c r="G79" s="4">
        <v>1</v>
      </c>
      <c r="H79" s="4">
        <v>2</v>
      </c>
      <c r="I79" s="5"/>
      <c r="J79" s="5">
        <f>IF(ISBLANK(B79),0,1)</f>
        <v>1</v>
      </c>
      <c r="K79" s="5">
        <f>D79</f>
        <v>1</v>
      </c>
      <c r="L79" s="5">
        <f>E79</f>
        <v>2</v>
      </c>
      <c r="M79" s="5">
        <f>G79</f>
        <v>1</v>
      </c>
      <c r="N79" s="5">
        <f>E79+H79</f>
        <v>4</v>
      </c>
      <c r="O79" s="5">
        <f>E79+H79</f>
        <v>4</v>
      </c>
      <c r="P79" s="5">
        <f>F79</f>
        <v>1</v>
      </c>
      <c r="Q79" s="5">
        <f>F79</f>
        <v>1</v>
      </c>
      <c r="R79" s="5">
        <f t="shared" si="1"/>
        <v>1</v>
      </c>
      <c r="S79" s="5">
        <v>1</v>
      </c>
    </row>
    <row r="80" spans="1:19">
      <c r="A80" s="8"/>
      <c r="B80" s="10"/>
      <c r="C80" s="10"/>
      <c r="D80" s="4"/>
      <c r="E80" s="4"/>
      <c r="F80" s="4"/>
      <c r="G80" s="4"/>
      <c r="H80" s="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8">
        <f>IF(J81=1,SUM($J$2:$J81)+1,"")</f>
        <v>56</v>
      </c>
      <c r="B81" s="11" t="s">
        <v>122</v>
      </c>
      <c r="C81" s="10" t="s">
        <v>123</v>
      </c>
      <c r="D81" s="4">
        <v>1</v>
      </c>
      <c r="E81" s="4">
        <v>3</v>
      </c>
      <c r="F81" s="4">
        <v>1</v>
      </c>
      <c r="G81" s="4">
        <v>2</v>
      </c>
      <c r="H81" s="4">
        <v>3</v>
      </c>
      <c r="I81" s="5"/>
      <c r="J81" s="5">
        <f>IF(ISBLANK(B81),0,1)</f>
        <v>1</v>
      </c>
      <c r="K81" s="5">
        <f>D81</f>
        <v>1</v>
      </c>
      <c r="L81" s="5">
        <f>E81</f>
        <v>3</v>
      </c>
      <c r="M81" s="5">
        <f>G81</f>
        <v>2</v>
      </c>
      <c r="N81" s="5">
        <f>E81+H81</f>
        <v>6</v>
      </c>
      <c r="O81" s="5">
        <f>E81+H81</f>
        <v>6</v>
      </c>
      <c r="P81" s="5">
        <f>F81</f>
        <v>1</v>
      </c>
      <c r="Q81" s="5">
        <f>F81</f>
        <v>1</v>
      </c>
      <c r="R81" s="5">
        <f t="shared" si="1"/>
        <v>1</v>
      </c>
      <c r="S81" s="5">
        <v>1</v>
      </c>
    </row>
    <row r="82" spans="1:19">
      <c r="A82" s="8"/>
      <c r="B82" s="10"/>
      <c r="C82" s="10"/>
      <c r="D82" s="4"/>
      <c r="E82" s="4"/>
      <c r="F82" s="4"/>
      <c r="G82" s="4"/>
      <c r="H82" s="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8">
        <f>IF(J83=1,SUM($J$2:$J83)+1,"")</f>
        <v>57</v>
      </c>
      <c r="B83" s="10" t="s">
        <v>124</v>
      </c>
      <c r="C83" s="10" t="s">
        <v>125</v>
      </c>
      <c r="D83" s="4">
        <v>1</v>
      </c>
      <c r="E83" s="4">
        <v>2</v>
      </c>
      <c r="F83" s="4">
        <v>1</v>
      </c>
      <c r="G83" s="4">
        <v>1</v>
      </c>
      <c r="H83" s="4">
        <v>2</v>
      </c>
      <c r="I83" s="5"/>
      <c r="J83" s="5">
        <f>IF(ISBLANK(B83),0,1)</f>
        <v>1</v>
      </c>
      <c r="K83" s="5">
        <f>D83</f>
        <v>1</v>
      </c>
      <c r="L83" s="5">
        <f>E83</f>
        <v>2</v>
      </c>
      <c r="M83" s="5">
        <f>G83</f>
        <v>1</v>
      </c>
      <c r="N83" s="5">
        <f>E83+H83</f>
        <v>4</v>
      </c>
      <c r="O83" s="5">
        <f>E83+H83</f>
        <v>4</v>
      </c>
      <c r="P83" s="5">
        <f>F83</f>
        <v>1</v>
      </c>
      <c r="Q83" s="5">
        <f>F83</f>
        <v>1</v>
      </c>
      <c r="R83" s="5">
        <f t="shared" si="1"/>
        <v>1</v>
      </c>
      <c r="S83" s="5">
        <v>1</v>
      </c>
    </row>
    <row r="84" spans="1:19">
      <c r="A84" s="8">
        <f>IF(J84=1,SUM($J$2:$J84)+1,"")</f>
        <v>58</v>
      </c>
      <c r="B84" s="10" t="s">
        <v>126</v>
      </c>
      <c r="C84" s="10" t="s">
        <v>127</v>
      </c>
      <c r="D84" s="4">
        <v>1</v>
      </c>
      <c r="E84" s="4">
        <v>2</v>
      </c>
      <c r="F84" s="4">
        <v>1</v>
      </c>
      <c r="G84" s="4">
        <v>1</v>
      </c>
      <c r="H84" s="4">
        <v>2</v>
      </c>
      <c r="I84" s="5"/>
      <c r="J84" s="5">
        <f>IF(ISBLANK(B84),0,1)</f>
        <v>1</v>
      </c>
      <c r="K84" s="5">
        <f>D84</f>
        <v>1</v>
      </c>
      <c r="L84" s="5">
        <f>E84</f>
        <v>2</v>
      </c>
      <c r="M84" s="5">
        <f>G84</f>
        <v>1</v>
      </c>
      <c r="N84" s="5">
        <f>E84+H84</f>
        <v>4</v>
      </c>
      <c r="O84" s="5">
        <f>E84+H84</f>
        <v>4</v>
      </c>
      <c r="P84" s="5">
        <f>F84</f>
        <v>1</v>
      </c>
      <c r="Q84" s="5">
        <f>F84</f>
        <v>1</v>
      </c>
      <c r="R84" s="5">
        <f t="shared" si="1"/>
        <v>1</v>
      </c>
      <c r="S84" s="5">
        <v>1</v>
      </c>
    </row>
    <row r="85" spans="1:19">
      <c r="A85" s="8">
        <f>IF(J85=1,SUM($J$2:$J85)+1,"")</f>
        <v>59</v>
      </c>
      <c r="B85" s="11" t="s">
        <v>128</v>
      </c>
      <c r="C85" s="10" t="s">
        <v>129</v>
      </c>
      <c r="D85" s="4">
        <v>1</v>
      </c>
      <c r="E85" s="4">
        <v>3</v>
      </c>
      <c r="F85" s="4">
        <v>1</v>
      </c>
      <c r="G85" s="4">
        <v>2</v>
      </c>
      <c r="H85" s="4">
        <v>3</v>
      </c>
      <c r="I85" s="5"/>
      <c r="J85" s="5">
        <f>IF(ISBLANK(B85),0,1)</f>
        <v>1</v>
      </c>
      <c r="K85" s="5">
        <f>D85</f>
        <v>1</v>
      </c>
      <c r="L85" s="5">
        <f>E85</f>
        <v>3</v>
      </c>
      <c r="M85" s="5">
        <f>G85</f>
        <v>2</v>
      </c>
      <c r="N85" s="5">
        <f>E85+H85</f>
        <v>6</v>
      </c>
      <c r="O85" s="5">
        <f>E85+H85</f>
        <v>6</v>
      </c>
      <c r="P85" s="5">
        <f>F85</f>
        <v>1</v>
      </c>
      <c r="Q85" s="5">
        <f>F85</f>
        <v>1</v>
      </c>
      <c r="R85" s="5">
        <f t="shared" si="1"/>
        <v>1</v>
      </c>
      <c r="S85" s="5">
        <v>1</v>
      </c>
    </row>
    <row r="86" spans="1:19">
      <c r="A86" s="8">
        <f>IF(J86=1,SUM($J$2:$J86)+1,"")</f>
        <v>60</v>
      </c>
      <c r="B86" s="10" t="s">
        <v>130</v>
      </c>
      <c r="C86" s="10" t="s">
        <v>131</v>
      </c>
      <c r="D86" s="4">
        <v>1</v>
      </c>
      <c r="E86" s="4">
        <v>2</v>
      </c>
      <c r="F86" s="4">
        <v>1</v>
      </c>
      <c r="G86" s="4">
        <v>1</v>
      </c>
      <c r="H86" s="4">
        <v>2</v>
      </c>
      <c r="I86" s="5"/>
      <c r="J86" s="5">
        <f>IF(ISBLANK(B86),0,1)</f>
        <v>1</v>
      </c>
      <c r="K86" s="5">
        <f>D86</f>
        <v>1</v>
      </c>
      <c r="L86" s="5">
        <f>E86</f>
        <v>2</v>
      </c>
      <c r="M86" s="5">
        <f>G86</f>
        <v>1</v>
      </c>
      <c r="N86" s="5">
        <f>E86+H86</f>
        <v>4</v>
      </c>
      <c r="O86" s="5">
        <f>E86+H86</f>
        <v>4</v>
      </c>
      <c r="P86" s="5">
        <f>F86</f>
        <v>1</v>
      </c>
      <c r="Q86" s="5">
        <f>F86</f>
        <v>1</v>
      </c>
      <c r="R86" s="5">
        <f t="shared" si="1"/>
        <v>1</v>
      </c>
      <c r="S86" s="5">
        <v>1</v>
      </c>
    </row>
    <row r="87" spans="1:19">
      <c r="A87" s="8">
        <f>IF(J87=1,SUM($J$2:$J87)+1,"")</f>
        <v>61</v>
      </c>
      <c r="B87" s="10" t="s">
        <v>132</v>
      </c>
      <c r="C87" s="10" t="s">
        <v>129</v>
      </c>
      <c r="D87" s="4">
        <v>1</v>
      </c>
      <c r="E87" s="4">
        <v>2</v>
      </c>
      <c r="F87" s="4">
        <v>1</v>
      </c>
      <c r="G87" s="4">
        <v>1</v>
      </c>
      <c r="H87" s="4">
        <v>2</v>
      </c>
      <c r="I87" s="5"/>
      <c r="J87" s="5">
        <f>IF(ISBLANK(B87),0,1)</f>
        <v>1</v>
      </c>
      <c r="K87" s="5">
        <f>D87</f>
        <v>1</v>
      </c>
      <c r="L87" s="5">
        <f>E87</f>
        <v>2</v>
      </c>
      <c r="M87" s="5">
        <f>G87</f>
        <v>1</v>
      </c>
      <c r="N87" s="5">
        <f>E87+H87</f>
        <v>4</v>
      </c>
      <c r="O87" s="5">
        <f>E87+H87</f>
        <v>4</v>
      </c>
      <c r="P87" s="5">
        <f>F87</f>
        <v>1</v>
      </c>
      <c r="Q87" s="5">
        <f>F87</f>
        <v>1</v>
      </c>
      <c r="R87" s="5">
        <f t="shared" si="1"/>
        <v>1</v>
      </c>
      <c r="S87" s="5">
        <v>1</v>
      </c>
    </row>
    <row r="88" spans="1:19">
      <c r="A88" s="8">
        <f>IF(J88=1,SUM($J$2:$J88)+1,"")</f>
        <v>62</v>
      </c>
      <c r="B88" s="10" t="s">
        <v>133</v>
      </c>
      <c r="C88" s="10" t="s">
        <v>134</v>
      </c>
      <c r="D88" s="4">
        <v>1</v>
      </c>
      <c r="E88" s="4">
        <v>2</v>
      </c>
      <c r="F88" s="4">
        <v>1</v>
      </c>
      <c r="G88" s="4">
        <v>1</v>
      </c>
      <c r="H88" s="4">
        <v>2</v>
      </c>
      <c r="I88" s="5"/>
      <c r="J88" s="5">
        <f>IF(ISBLANK(B88),0,1)</f>
        <v>1</v>
      </c>
      <c r="K88" s="5">
        <f>D88</f>
        <v>1</v>
      </c>
      <c r="L88" s="5">
        <f>E88</f>
        <v>2</v>
      </c>
      <c r="M88" s="5">
        <f>G88</f>
        <v>1</v>
      </c>
      <c r="N88" s="5">
        <f>E88+H88</f>
        <v>4</v>
      </c>
      <c r="O88" s="5">
        <f>E88+H88</f>
        <v>4</v>
      </c>
      <c r="P88" s="5">
        <f>F88</f>
        <v>1</v>
      </c>
      <c r="Q88" s="5">
        <f>F88</f>
        <v>1</v>
      </c>
      <c r="R88" s="5">
        <f t="shared" si="1"/>
        <v>1</v>
      </c>
      <c r="S88" s="5">
        <v>1</v>
      </c>
    </row>
    <row r="89" spans="1:19">
      <c r="A89" s="8">
        <f>IF(J89=1,SUM($J$2:$J89)+1,"")</f>
        <v>63</v>
      </c>
      <c r="B89" s="11" t="s">
        <v>135</v>
      </c>
      <c r="C89" s="10" t="s">
        <v>136</v>
      </c>
      <c r="D89" s="4">
        <v>1</v>
      </c>
      <c r="E89" s="4">
        <v>3</v>
      </c>
      <c r="F89" s="4">
        <v>1</v>
      </c>
      <c r="G89" s="4">
        <v>2</v>
      </c>
      <c r="H89" s="4">
        <v>3</v>
      </c>
      <c r="I89" s="5"/>
      <c r="J89" s="5">
        <f>IF(ISBLANK(B89),0,1)</f>
        <v>1</v>
      </c>
      <c r="K89" s="5">
        <f>D89</f>
        <v>1</v>
      </c>
      <c r="L89" s="5">
        <f>E89</f>
        <v>3</v>
      </c>
      <c r="M89" s="5">
        <f>G89</f>
        <v>2</v>
      </c>
      <c r="N89" s="5">
        <f>E89+H89</f>
        <v>6</v>
      </c>
      <c r="O89" s="5">
        <f>E89+H89</f>
        <v>6</v>
      </c>
      <c r="P89" s="5">
        <f>F89</f>
        <v>1</v>
      </c>
      <c r="Q89" s="5">
        <f>F89</f>
        <v>1</v>
      </c>
      <c r="R89" s="5">
        <f t="shared" si="1"/>
        <v>1</v>
      </c>
      <c r="S89" s="5">
        <v>1</v>
      </c>
    </row>
    <row r="90" spans="1:19">
      <c r="A90" s="8"/>
      <c r="B90" s="10"/>
      <c r="C90" s="10"/>
      <c r="D90" s="4"/>
      <c r="E90" s="4"/>
      <c r="F90" s="4"/>
      <c r="G90" s="4"/>
      <c r="H90" s="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>
      <c r="A91" s="8">
        <f>IF(J91=1,SUM($J$2:$J91)+1,"")</f>
        <v>64</v>
      </c>
      <c r="B91" s="10" t="s">
        <v>137</v>
      </c>
      <c r="C91" s="10" t="s">
        <v>138</v>
      </c>
      <c r="D91" s="4">
        <v>1</v>
      </c>
      <c r="E91" s="4">
        <v>2</v>
      </c>
      <c r="F91" s="4">
        <v>1</v>
      </c>
      <c r="G91" s="4">
        <v>1</v>
      </c>
      <c r="H91" s="4">
        <v>2</v>
      </c>
      <c r="I91" s="5"/>
      <c r="J91" s="5">
        <f>IF(ISBLANK(B91),0,1)</f>
        <v>1</v>
      </c>
      <c r="K91" s="5">
        <f>D91</f>
        <v>1</v>
      </c>
      <c r="L91" s="5">
        <f>E91</f>
        <v>2</v>
      </c>
      <c r="M91" s="5">
        <f>G91</f>
        <v>1</v>
      </c>
      <c r="N91" s="5">
        <f>E91+H91</f>
        <v>4</v>
      </c>
      <c r="O91" s="5">
        <f>E91+H91</f>
        <v>4</v>
      </c>
      <c r="P91" s="5">
        <f>F91</f>
        <v>1</v>
      </c>
      <c r="Q91" s="5">
        <f>F91</f>
        <v>1</v>
      </c>
      <c r="R91" s="5">
        <f t="shared" si="1"/>
        <v>1</v>
      </c>
      <c r="S91" s="5">
        <v>1</v>
      </c>
    </row>
    <row r="92" spans="1:19">
      <c r="A92" s="8"/>
      <c r="B92" s="10"/>
      <c r="C92" s="10"/>
      <c r="D92" s="4"/>
      <c r="E92" s="4"/>
      <c r="F92" s="4"/>
      <c r="G92" s="4"/>
      <c r="H92" s="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>
      <c r="A93" s="8">
        <f>IF(J93=1,SUM($J$2:$J93)+1,"")</f>
        <v>65</v>
      </c>
      <c r="B93" s="10" t="s">
        <v>139</v>
      </c>
      <c r="C93" s="10" t="s">
        <v>140</v>
      </c>
      <c r="D93" s="4">
        <v>1</v>
      </c>
      <c r="E93" s="4">
        <v>2</v>
      </c>
      <c r="F93" s="4">
        <v>1</v>
      </c>
      <c r="G93" s="4">
        <v>1</v>
      </c>
      <c r="H93" s="4">
        <v>2</v>
      </c>
      <c r="I93" s="5"/>
      <c r="J93" s="5">
        <f>IF(ISBLANK(B93),0,1)</f>
        <v>1</v>
      </c>
      <c r="K93" s="5">
        <f>D93</f>
        <v>1</v>
      </c>
      <c r="L93" s="5">
        <f>E93</f>
        <v>2</v>
      </c>
      <c r="M93" s="5">
        <f>G93</f>
        <v>1</v>
      </c>
      <c r="N93" s="5">
        <f>E93+H93</f>
        <v>4</v>
      </c>
      <c r="O93" s="5">
        <f>E93+H93</f>
        <v>4</v>
      </c>
      <c r="P93" s="5">
        <f>F93</f>
        <v>1</v>
      </c>
      <c r="Q93" s="5">
        <f>F93</f>
        <v>1</v>
      </c>
      <c r="R93" s="5">
        <f t="shared" si="1"/>
        <v>1</v>
      </c>
      <c r="S93" s="5">
        <v>1</v>
      </c>
    </row>
    <row r="94" spans="1:19">
      <c r="A94" s="8">
        <f>IF(J94=1,SUM($J$2:$J94)+1,"")</f>
        <v>66</v>
      </c>
      <c r="B94" s="11" t="s">
        <v>141</v>
      </c>
      <c r="C94" s="10" t="s">
        <v>142</v>
      </c>
      <c r="D94" s="4">
        <v>1</v>
      </c>
      <c r="E94" s="4">
        <v>3</v>
      </c>
      <c r="F94" s="4">
        <v>1</v>
      </c>
      <c r="G94" s="4">
        <v>2</v>
      </c>
      <c r="H94" s="4">
        <v>3</v>
      </c>
      <c r="I94" s="5"/>
      <c r="J94" s="5">
        <f>IF(ISBLANK(B94),0,1)</f>
        <v>1</v>
      </c>
      <c r="K94" s="5">
        <f>D94</f>
        <v>1</v>
      </c>
      <c r="L94" s="5">
        <f>E94</f>
        <v>3</v>
      </c>
      <c r="M94" s="5">
        <f>G94</f>
        <v>2</v>
      </c>
      <c r="N94" s="5">
        <f>E94+H94</f>
        <v>6</v>
      </c>
      <c r="O94" s="5">
        <f>E94+H94</f>
        <v>6</v>
      </c>
      <c r="P94" s="5">
        <f>F94</f>
        <v>1</v>
      </c>
      <c r="Q94" s="5">
        <f>F94</f>
        <v>1</v>
      </c>
      <c r="R94" s="5">
        <f t="shared" si="1"/>
        <v>1</v>
      </c>
      <c r="S94" s="5">
        <v>1</v>
      </c>
    </row>
    <row r="95" spans="1:19">
      <c r="A95" s="8">
        <f>IF(J95=1,SUM($J$2:$J95)+1,"")</f>
        <v>67</v>
      </c>
      <c r="B95" s="11" t="s">
        <v>143</v>
      </c>
      <c r="C95" s="10" t="s">
        <v>144</v>
      </c>
      <c r="D95" s="4">
        <v>1</v>
      </c>
      <c r="E95" s="4">
        <v>3</v>
      </c>
      <c r="F95" s="4">
        <v>1</v>
      </c>
      <c r="G95" s="4">
        <v>2</v>
      </c>
      <c r="H95" s="4">
        <v>3</v>
      </c>
      <c r="I95" s="5"/>
      <c r="J95" s="5">
        <f>IF(ISBLANK(B95),0,1)</f>
        <v>1</v>
      </c>
      <c r="K95" s="5">
        <f>D95</f>
        <v>1</v>
      </c>
      <c r="L95" s="5">
        <f>E95</f>
        <v>3</v>
      </c>
      <c r="M95" s="5">
        <f>G95</f>
        <v>2</v>
      </c>
      <c r="N95" s="5">
        <f>E95+H95</f>
        <v>6</v>
      </c>
      <c r="O95" s="5">
        <f>E95+H95</f>
        <v>6</v>
      </c>
      <c r="P95" s="5">
        <f>F95</f>
        <v>1</v>
      </c>
      <c r="Q95" s="5">
        <f>F95</f>
        <v>1</v>
      </c>
      <c r="R95" s="5">
        <f t="shared" si="1"/>
        <v>1</v>
      </c>
      <c r="S95" s="5">
        <v>1</v>
      </c>
    </row>
    <row r="96" spans="1:19">
      <c r="A96" s="8"/>
      <c r="B96" s="10"/>
      <c r="C96" s="10"/>
      <c r="D96" s="4"/>
      <c r="E96" s="4"/>
      <c r="F96" s="4"/>
      <c r="G96" s="4"/>
      <c r="H96" s="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>
      <c r="A97" s="8">
        <f>IF(J97=1,SUM($J$2:$J97)+1,"")</f>
        <v>68</v>
      </c>
      <c r="B97" s="10" t="s">
        <v>145</v>
      </c>
      <c r="C97" s="10" t="s">
        <v>146</v>
      </c>
      <c r="D97" s="4">
        <v>1</v>
      </c>
      <c r="E97" s="4">
        <v>2</v>
      </c>
      <c r="F97" s="4">
        <v>1</v>
      </c>
      <c r="G97" s="4">
        <v>1</v>
      </c>
      <c r="H97" s="4">
        <v>2</v>
      </c>
      <c r="I97" s="5"/>
      <c r="J97" s="5">
        <f>IF(ISBLANK(B97),0,1)</f>
        <v>1</v>
      </c>
      <c r="K97" s="5">
        <f>D97</f>
        <v>1</v>
      </c>
      <c r="L97" s="5">
        <f>E97</f>
        <v>2</v>
      </c>
      <c r="M97" s="5">
        <f>G97</f>
        <v>1</v>
      </c>
      <c r="N97" s="5">
        <f>E97+H97</f>
        <v>4</v>
      </c>
      <c r="O97" s="5">
        <f>E97+H97</f>
        <v>4</v>
      </c>
      <c r="P97" s="5">
        <f>F97</f>
        <v>1</v>
      </c>
      <c r="Q97" s="5">
        <f>F97</f>
        <v>1</v>
      </c>
      <c r="R97" s="5">
        <f t="shared" si="1"/>
        <v>1</v>
      </c>
      <c r="S97" s="5">
        <v>1</v>
      </c>
    </row>
    <row r="98" spans="1:19">
      <c r="A98" s="8">
        <f>IF(J98=1,SUM($J$2:$J98)+1,"")</f>
        <v>69</v>
      </c>
      <c r="B98" s="11" t="s">
        <v>147</v>
      </c>
      <c r="C98" s="10" t="s">
        <v>148</v>
      </c>
      <c r="D98" s="4">
        <v>1</v>
      </c>
      <c r="E98" s="4">
        <v>5</v>
      </c>
      <c r="F98" s="4">
        <v>1</v>
      </c>
      <c r="G98" s="4">
        <v>2</v>
      </c>
      <c r="H98" s="4">
        <v>5</v>
      </c>
      <c r="I98" s="5"/>
      <c r="J98" s="5">
        <f>IF(ISBLANK(B98),0,1)</f>
        <v>1</v>
      </c>
      <c r="K98" s="5">
        <f>D98</f>
        <v>1</v>
      </c>
      <c r="L98" s="5">
        <f>E98</f>
        <v>5</v>
      </c>
      <c r="M98" s="5">
        <f>G98</f>
        <v>2</v>
      </c>
      <c r="N98" s="5">
        <f>E98+H98</f>
        <v>10</v>
      </c>
      <c r="O98" s="5">
        <f>E98+H98</f>
        <v>10</v>
      </c>
      <c r="P98" s="5">
        <f>F98</f>
        <v>1</v>
      </c>
      <c r="Q98" s="5">
        <f>F98</f>
        <v>1</v>
      </c>
      <c r="R98" s="5">
        <f t="shared" si="1"/>
        <v>1</v>
      </c>
      <c r="S98" s="5">
        <v>1</v>
      </c>
    </row>
    <row r="99" spans="1:19">
      <c r="A99" s="8">
        <f>IF(J99=1,SUM($J$2:$J99)+1,"")</f>
        <v>70</v>
      </c>
      <c r="B99" s="10" t="s">
        <v>149</v>
      </c>
      <c r="C99" s="10" t="s">
        <v>150</v>
      </c>
      <c r="D99" s="4">
        <v>1</v>
      </c>
      <c r="E99" s="4">
        <v>2</v>
      </c>
      <c r="F99" s="4">
        <v>1</v>
      </c>
      <c r="G99" s="4">
        <v>1</v>
      </c>
      <c r="H99" s="4">
        <v>2</v>
      </c>
      <c r="I99" s="5"/>
      <c r="J99" s="5">
        <f>IF(ISBLANK(B99),0,1)</f>
        <v>1</v>
      </c>
      <c r="K99" s="5">
        <f>D99</f>
        <v>1</v>
      </c>
      <c r="L99" s="5">
        <f>E99</f>
        <v>2</v>
      </c>
      <c r="M99" s="5">
        <f>G99</f>
        <v>1</v>
      </c>
      <c r="N99" s="5">
        <f>E99+H99</f>
        <v>4</v>
      </c>
      <c r="O99" s="5">
        <f>E99+H99</f>
        <v>4</v>
      </c>
      <c r="P99" s="5">
        <f>F99</f>
        <v>1</v>
      </c>
      <c r="Q99" s="5">
        <f>F99</f>
        <v>1</v>
      </c>
      <c r="R99" s="5">
        <f t="shared" si="1"/>
        <v>1</v>
      </c>
      <c r="S99" s="5">
        <v>1</v>
      </c>
    </row>
    <row r="100" spans="1:19">
      <c r="A100" s="8">
        <f>IF(J100=1,SUM($J$2:$J100)+1,"")</f>
        <v>71</v>
      </c>
      <c r="B100" s="10" t="s">
        <v>151</v>
      </c>
      <c r="C100" s="10" t="s">
        <v>152</v>
      </c>
      <c r="D100" s="4">
        <v>1</v>
      </c>
      <c r="E100" s="4">
        <v>2</v>
      </c>
      <c r="F100" s="4">
        <v>1</v>
      </c>
      <c r="G100" s="4">
        <v>1</v>
      </c>
      <c r="H100" s="4">
        <v>2</v>
      </c>
      <c r="I100" s="5"/>
      <c r="J100" s="5">
        <f>IF(ISBLANK(B100),0,1)</f>
        <v>1</v>
      </c>
      <c r="K100" s="5">
        <f>D100</f>
        <v>1</v>
      </c>
      <c r="L100" s="5">
        <f>E100</f>
        <v>2</v>
      </c>
      <c r="M100" s="5">
        <f>G100</f>
        <v>1</v>
      </c>
      <c r="N100" s="5">
        <f>E100+H100</f>
        <v>4</v>
      </c>
      <c r="O100" s="5">
        <f>E100+H100</f>
        <v>4</v>
      </c>
      <c r="P100" s="5">
        <f>F100</f>
        <v>1</v>
      </c>
      <c r="Q100" s="5">
        <f>F100</f>
        <v>1</v>
      </c>
      <c r="R100" s="5">
        <f t="shared" si="1"/>
        <v>1</v>
      </c>
      <c r="S100" s="5">
        <v>1</v>
      </c>
    </row>
    <row r="101" spans="1:19">
      <c r="A101" s="8"/>
      <c r="B101" s="10"/>
      <c r="C101" s="10"/>
      <c r="D101" s="4"/>
      <c r="E101" s="4"/>
      <c r="F101" s="4"/>
      <c r="G101" s="4"/>
      <c r="H101" s="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>
      <c r="A102" s="8">
        <f>IF(J102=1,SUM($J$2:$J102)+1,"")</f>
        <v>72</v>
      </c>
      <c r="B102" s="10" t="s">
        <v>153</v>
      </c>
      <c r="C102" s="10" t="s">
        <v>154</v>
      </c>
      <c r="D102" s="4">
        <v>1</v>
      </c>
      <c r="E102" s="4">
        <v>2</v>
      </c>
      <c r="F102" s="4">
        <v>1</v>
      </c>
      <c r="G102" s="4">
        <v>1</v>
      </c>
      <c r="H102" s="4">
        <v>2</v>
      </c>
      <c r="I102" s="5"/>
      <c r="J102" s="5">
        <f>IF(ISBLANK(B102),0,1)</f>
        <v>1</v>
      </c>
      <c r="K102" s="5">
        <f>D102</f>
        <v>1</v>
      </c>
      <c r="L102" s="5">
        <f>E102</f>
        <v>2</v>
      </c>
      <c r="M102" s="5">
        <f>G102</f>
        <v>1</v>
      </c>
      <c r="N102" s="5">
        <f>E102+H102</f>
        <v>4</v>
      </c>
      <c r="O102" s="5">
        <f>E102+H102</f>
        <v>4</v>
      </c>
      <c r="P102" s="5">
        <f>F102</f>
        <v>1</v>
      </c>
      <c r="Q102" s="5">
        <f>F102</f>
        <v>1</v>
      </c>
      <c r="R102" s="5">
        <f t="shared" si="1"/>
        <v>1</v>
      </c>
      <c r="S102" s="5">
        <v>1</v>
      </c>
    </row>
    <row r="103" spans="1:19">
      <c r="A103" s="8"/>
      <c r="B103" s="10"/>
      <c r="C103" s="10"/>
      <c r="D103" s="4"/>
      <c r="E103" s="4"/>
      <c r="F103" s="4"/>
      <c r="G103" s="4"/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>
      <c r="A104" s="8">
        <f>IF(J104=1,SUM($J$2:$J104)+1,"")</f>
        <v>73</v>
      </c>
      <c r="B104" s="11" t="s">
        <v>155</v>
      </c>
      <c r="C104" s="10" t="s">
        <v>156</v>
      </c>
      <c r="D104" s="4">
        <v>1</v>
      </c>
      <c r="E104" s="4">
        <v>3</v>
      </c>
      <c r="F104" s="4">
        <v>1</v>
      </c>
      <c r="G104" s="4">
        <v>2</v>
      </c>
      <c r="H104" s="4">
        <v>3</v>
      </c>
      <c r="I104" s="5"/>
      <c r="J104" s="5">
        <f>IF(ISBLANK(B104),0,1)</f>
        <v>1</v>
      </c>
      <c r="K104" s="5">
        <f>D104</f>
        <v>1</v>
      </c>
      <c r="L104" s="5">
        <f>E104</f>
        <v>3</v>
      </c>
      <c r="M104" s="5">
        <f>G104</f>
        <v>2</v>
      </c>
      <c r="N104" s="5">
        <f>E104+H104</f>
        <v>6</v>
      </c>
      <c r="O104" s="5">
        <f>E104+H104</f>
        <v>6</v>
      </c>
      <c r="P104" s="5">
        <f>F104</f>
        <v>1</v>
      </c>
      <c r="Q104" s="5">
        <f>F104</f>
        <v>1</v>
      </c>
      <c r="R104" s="5">
        <f t="shared" si="1"/>
        <v>1</v>
      </c>
      <c r="S104" s="5">
        <v>1</v>
      </c>
    </row>
    <row r="105" spans="1:19">
      <c r="A105" s="8">
        <f>IF(J105=1,SUM($J$2:$J105)+1,"")</f>
        <v>74</v>
      </c>
      <c r="B105" s="10" t="s">
        <v>157</v>
      </c>
      <c r="C105" s="10" t="s">
        <v>158</v>
      </c>
      <c r="D105" s="4">
        <v>1</v>
      </c>
      <c r="E105" s="4">
        <v>2</v>
      </c>
      <c r="F105" s="4">
        <v>1</v>
      </c>
      <c r="G105" s="4">
        <v>1</v>
      </c>
      <c r="H105" s="4">
        <v>2</v>
      </c>
      <c r="I105" s="5"/>
      <c r="J105" s="5">
        <f>IF(ISBLANK(B105),0,1)</f>
        <v>1</v>
      </c>
      <c r="K105" s="5">
        <f>D105</f>
        <v>1</v>
      </c>
      <c r="L105" s="5">
        <f>E105</f>
        <v>2</v>
      </c>
      <c r="M105" s="5">
        <f>G105</f>
        <v>1</v>
      </c>
      <c r="N105" s="5">
        <f>E105+H105</f>
        <v>4</v>
      </c>
      <c r="O105" s="5">
        <f>E105+H105</f>
        <v>4</v>
      </c>
      <c r="P105" s="5">
        <f>F105</f>
        <v>1</v>
      </c>
      <c r="Q105" s="5">
        <f>F105</f>
        <v>1</v>
      </c>
      <c r="R105" s="5">
        <f t="shared" si="1"/>
        <v>1</v>
      </c>
      <c r="S105" s="5">
        <v>1</v>
      </c>
    </row>
    <row r="106" spans="1:19">
      <c r="A106" s="8">
        <f>IF(J106=1,SUM($J$2:$J106)+1,"")</f>
        <v>75</v>
      </c>
      <c r="B106" s="10" t="s">
        <v>159</v>
      </c>
      <c r="C106" s="10" t="s">
        <v>160</v>
      </c>
      <c r="D106" s="4">
        <v>1</v>
      </c>
      <c r="E106" s="4">
        <v>2</v>
      </c>
      <c r="F106" s="4">
        <v>1</v>
      </c>
      <c r="G106" s="4">
        <v>1</v>
      </c>
      <c r="H106" s="4">
        <v>2</v>
      </c>
      <c r="I106" s="5"/>
      <c r="J106" s="5">
        <f>IF(ISBLANK(B106),0,1)</f>
        <v>1</v>
      </c>
      <c r="K106" s="5">
        <f>D106</f>
        <v>1</v>
      </c>
      <c r="L106" s="5">
        <f>E106</f>
        <v>2</v>
      </c>
      <c r="M106" s="5">
        <f>G106</f>
        <v>1</v>
      </c>
      <c r="N106" s="5">
        <f>E106+H106</f>
        <v>4</v>
      </c>
      <c r="O106" s="5">
        <f>E106+H106</f>
        <v>4</v>
      </c>
      <c r="P106" s="5">
        <f>F106</f>
        <v>1</v>
      </c>
      <c r="Q106" s="5">
        <f>F106</f>
        <v>1</v>
      </c>
      <c r="R106" s="5">
        <f t="shared" si="1"/>
        <v>1</v>
      </c>
      <c r="S106" s="5">
        <v>1</v>
      </c>
    </row>
    <row r="107" spans="1:19">
      <c r="A107" s="8">
        <f>IF(J107=1,SUM($J$2:$J107)+1,"")</f>
        <v>76</v>
      </c>
      <c r="B107" s="11" t="s">
        <v>161</v>
      </c>
      <c r="C107" s="10" t="s">
        <v>162</v>
      </c>
      <c r="D107" s="4">
        <v>1</v>
      </c>
      <c r="E107" s="4">
        <v>3</v>
      </c>
      <c r="F107" s="4">
        <v>1</v>
      </c>
      <c r="G107" s="4">
        <v>2</v>
      </c>
      <c r="H107" s="4">
        <v>3</v>
      </c>
      <c r="I107" s="5"/>
      <c r="J107" s="5">
        <f>IF(ISBLANK(B107),0,1)</f>
        <v>1</v>
      </c>
      <c r="K107" s="5">
        <f>D107</f>
        <v>1</v>
      </c>
      <c r="L107" s="5">
        <f>E107</f>
        <v>3</v>
      </c>
      <c r="M107" s="5">
        <f>G107</f>
        <v>2</v>
      </c>
      <c r="N107" s="5">
        <f>E107+H107</f>
        <v>6</v>
      </c>
      <c r="O107" s="5">
        <f>E107+H107</f>
        <v>6</v>
      </c>
      <c r="P107" s="5">
        <f>F107</f>
        <v>1</v>
      </c>
      <c r="Q107" s="5">
        <f>F107</f>
        <v>1</v>
      </c>
      <c r="R107" s="5">
        <f t="shared" si="1"/>
        <v>1</v>
      </c>
      <c r="S107" s="5">
        <v>1</v>
      </c>
    </row>
    <row r="108" spans="1:19">
      <c r="A108" s="8">
        <f>IF(J108=1,SUM($J$2:$J108)+1,"")</f>
        <v>77</v>
      </c>
      <c r="B108" s="10" t="s">
        <v>163</v>
      </c>
      <c r="C108" s="10" t="s">
        <v>164</v>
      </c>
      <c r="D108" s="4">
        <v>1</v>
      </c>
      <c r="E108" s="4">
        <v>2</v>
      </c>
      <c r="F108" s="4">
        <v>1</v>
      </c>
      <c r="G108" s="4">
        <v>1</v>
      </c>
      <c r="H108" s="4">
        <v>2</v>
      </c>
      <c r="I108" s="5"/>
      <c r="J108" s="5">
        <f>IF(ISBLANK(B108),0,1)</f>
        <v>1</v>
      </c>
      <c r="K108" s="5">
        <f>D108</f>
        <v>1</v>
      </c>
      <c r="L108" s="5">
        <f>E108</f>
        <v>2</v>
      </c>
      <c r="M108" s="5">
        <f>G108</f>
        <v>1</v>
      </c>
      <c r="N108" s="5">
        <f>E108+H108</f>
        <v>4</v>
      </c>
      <c r="O108" s="5">
        <f>E108+H108</f>
        <v>4</v>
      </c>
      <c r="P108" s="5">
        <f>F108</f>
        <v>1</v>
      </c>
      <c r="Q108" s="5">
        <f>F108</f>
        <v>1</v>
      </c>
      <c r="R108" s="5">
        <f t="shared" si="1"/>
        <v>1</v>
      </c>
      <c r="S108" s="5">
        <v>1</v>
      </c>
    </row>
    <row r="109" spans="1:19">
      <c r="A109" s="8">
        <f>IF(J109=1,SUM($J$2:$J109)+1,"")</f>
        <v>78</v>
      </c>
      <c r="B109" s="10" t="s">
        <v>165</v>
      </c>
      <c r="C109" s="10" t="s">
        <v>166</v>
      </c>
      <c r="D109" s="4">
        <v>1</v>
      </c>
      <c r="E109" s="4">
        <v>2</v>
      </c>
      <c r="F109" s="4">
        <v>1</v>
      </c>
      <c r="G109" s="4">
        <v>1</v>
      </c>
      <c r="H109" s="4">
        <v>2</v>
      </c>
      <c r="I109" s="5"/>
      <c r="J109" s="5">
        <f>IF(ISBLANK(B109),0,1)</f>
        <v>1</v>
      </c>
      <c r="K109" s="5">
        <f>D109</f>
        <v>1</v>
      </c>
      <c r="L109" s="5">
        <f>E109</f>
        <v>2</v>
      </c>
      <c r="M109" s="5">
        <f>G109</f>
        <v>1</v>
      </c>
      <c r="N109" s="5">
        <f>E109+H109</f>
        <v>4</v>
      </c>
      <c r="O109" s="5">
        <f>E109+H109</f>
        <v>4</v>
      </c>
      <c r="P109" s="5">
        <f>F109</f>
        <v>1</v>
      </c>
      <c r="Q109" s="5">
        <f>F109</f>
        <v>1</v>
      </c>
      <c r="R109" s="5">
        <f t="shared" si="1"/>
        <v>1</v>
      </c>
      <c r="S109" s="5">
        <v>1</v>
      </c>
    </row>
    <row r="110" spans="1:19">
      <c r="A110" s="8">
        <f>IF(J110=1,SUM($J$2:$J110)+1,"")</f>
        <v>79</v>
      </c>
      <c r="B110" s="10" t="s">
        <v>167</v>
      </c>
      <c r="C110" s="10" t="s">
        <v>168</v>
      </c>
      <c r="D110" s="4">
        <v>1</v>
      </c>
      <c r="E110" s="4">
        <v>2</v>
      </c>
      <c r="F110" s="4">
        <v>1</v>
      </c>
      <c r="G110" s="4">
        <v>1</v>
      </c>
      <c r="H110" s="4">
        <v>2</v>
      </c>
      <c r="I110" s="5"/>
      <c r="J110" s="5">
        <f>IF(ISBLANK(B110),0,1)</f>
        <v>1</v>
      </c>
      <c r="K110" s="5">
        <f>D110</f>
        <v>1</v>
      </c>
      <c r="L110" s="5">
        <f>E110</f>
        <v>2</v>
      </c>
      <c r="M110" s="5">
        <f>G110</f>
        <v>1</v>
      </c>
      <c r="N110" s="5">
        <f>E110+H110</f>
        <v>4</v>
      </c>
      <c r="O110" s="5">
        <f>E110+H110</f>
        <v>4</v>
      </c>
      <c r="P110" s="5">
        <f>F110</f>
        <v>1</v>
      </c>
      <c r="Q110" s="5">
        <f>F110</f>
        <v>1</v>
      </c>
      <c r="R110" s="5">
        <f t="shared" si="1"/>
        <v>1</v>
      </c>
      <c r="S110" s="5">
        <v>1</v>
      </c>
    </row>
    <row r="111" spans="1:19">
      <c r="A111" s="8">
        <f>IF(J111=1,SUM($J$2:$J111)+1,"")</f>
        <v>80</v>
      </c>
      <c r="B111" s="10" t="s">
        <v>169</v>
      </c>
      <c r="C111" s="10" t="s">
        <v>170</v>
      </c>
      <c r="D111" s="4">
        <v>1</v>
      </c>
      <c r="E111" s="4">
        <v>2</v>
      </c>
      <c r="F111" s="4">
        <v>1</v>
      </c>
      <c r="G111" s="4">
        <v>1</v>
      </c>
      <c r="H111" s="4">
        <v>2</v>
      </c>
      <c r="I111" s="5"/>
      <c r="J111" s="5">
        <f>IF(ISBLANK(B111),0,1)</f>
        <v>1</v>
      </c>
      <c r="K111" s="5">
        <f>D111</f>
        <v>1</v>
      </c>
      <c r="L111" s="5">
        <f>E111</f>
        <v>2</v>
      </c>
      <c r="M111" s="5">
        <f>G111</f>
        <v>1</v>
      </c>
      <c r="N111" s="5">
        <f>E111+H111</f>
        <v>4</v>
      </c>
      <c r="O111" s="5">
        <f>E111+H111</f>
        <v>4</v>
      </c>
      <c r="P111" s="5">
        <f>F111</f>
        <v>1</v>
      </c>
      <c r="Q111" s="5">
        <f>F111</f>
        <v>1</v>
      </c>
      <c r="R111" s="5">
        <f t="shared" si="1"/>
        <v>1</v>
      </c>
      <c r="S111" s="5">
        <v>1</v>
      </c>
    </row>
    <row r="112" spans="1:19">
      <c r="A112" s="8">
        <f>IF(J112=1,SUM($J$2:$J112)+1,"")</f>
        <v>81</v>
      </c>
      <c r="B112" s="11" t="s">
        <v>171</v>
      </c>
      <c r="C112" s="10" t="s">
        <v>172</v>
      </c>
      <c r="D112" s="4">
        <v>1</v>
      </c>
      <c r="E112" s="4">
        <v>3</v>
      </c>
      <c r="F112" s="4">
        <v>1</v>
      </c>
      <c r="G112" s="4">
        <v>2</v>
      </c>
      <c r="H112" s="4">
        <v>3</v>
      </c>
      <c r="I112" s="5"/>
      <c r="J112" s="5">
        <f>IF(ISBLANK(B112),0,1)</f>
        <v>1</v>
      </c>
      <c r="K112" s="5">
        <f>D112</f>
        <v>1</v>
      </c>
      <c r="L112" s="5">
        <f>E112</f>
        <v>3</v>
      </c>
      <c r="M112" s="5">
        <f>G112</f>
        <v>2</v>
      </c>
      <c r="N112" s="5">
        <f>E112+H112</f>
        <v>6</v>
      </c>
      <c r="O112" s="5">
        <f>E112+H112</f>
        <v>6</v>
      </c>
      <c r="P112" s="5">
        <f>F112</f>
        <v>1</v>
      </c>
      <c r="Q112" s="5">
        <f>F112</f>
        <v>1</v>
      </c>
      <c r="R112" s="5">
        <f t="shared" si="1"/>
        <v>1</v>
      </c>
      <c r="S112" s="5">
        <v>1</v>
      </c>
    </row>
    <row r="113" spans="1:19">
      <c r="A113" s="8"/>
      <c r="B113" s="10"/>
      <c r="C113" s="10"/>
      <c r="D113" s="4"/>
      <c r="E113" s="4"/>
      <c r="F113" s="4"/>
      <c r="G113" s="4"/>
      <c r="H113" s="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>
      <c r="A114" s="8">
        <f>IF(J114=1,SUM($J$2:$J114)+1,"")</f>
        <v>82</v>
      </c>
      <c r="B114" s="10" t="s">
        <v>173</v>
      </c>
      <c r="C114" s="10" t="s">
        <v>174</v>
      </c>
      <c r="D114" s="4">
        <v>1</v>
      </c>
      <c r="E114" s="4">
        <v>2</v>
      </c>
      <c r="F114" s="4">
        <v>1</v>
      </c>
      <c r="G114" s="4">
        <v>1</v>
      </c>
      <c r="H114" s="4">
        <v>2</v>
      </c>
      <c r="I114" s="5"/>
      <c r="J114" s="5">
        <f>IF(ISBLANK(B114),0,1)</f>
        <v>1</v>
      </c>
      <c r="K114" s="5">
        <f>D114</f>
        <v>1</v>
      </c>
      <c r="L114" s="5">
        <f>E114</f>
        <v>2</v>
      </c>
      <c r="M114" s="5">
        <f>G114</f>
        <v>1</v>
      </c>
      <c r="N114" s="5">
        <f>E114+H114</f>
        <v>4</v>
      </c>
      <c r="O114" s="5">
        <f>E114+H114</f>
        <v>4</v>
      </c>
      <c r="P114" s="5">
        <f>F114</f>
        <v>1</v>
      </c>
      <c r="Q114" s="5">
        <f>F114</f>
        <v>1</v>
      </c>
      <c r="R114" s="5">
        <f t="shared" si="1"/>
        <v>1</v>
      </c>
      <c r="S114" s="5">
        <v>1</v>
      </c>
    </row>
    <row r="115" spans="1:19">
      <c r="A115" s="8"/>
      <c r="B115" s="10"/>
      <c r="C115" s="10"/>
      <c r="D115" s="4"/>
      <c r="E115" s="4"/>
      <c r="F115" s="4"/>
      <c r="G115" s="4"/>
      <c r="H115" s="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>
      <c r="A116" s="8">
        <f>IF(J116=1,SUM($J$2:$J116)+1,"")</f>
        <v>83</v>
      </c>
      <c r="B116" s="10" t="s">
        <v>175</v>
      </c>
      <c r="C116" s="10" t="s">
        <v>176</v>
      </c>
      <c r="D116" s="4">
        <v>1</v>
      </c>
      <c r="E116" s="4">
        <v>2</v>
      </c>
      <c r="F116" s="4">
        <v>1</v>
      </c>
      <c r="G116" s="4">
        <v>1</v>
      </c>
      <c r="H116" s="4">
        <v>2</v>
      </c>
      <c r="I116" s="5"/>
      <c r="J116" s="5">
        <f>IF(ISBLANK(B116),0,1)</f>
        <v>1</v>
      </c>
      <c r="K116" s="5">
        <f>D116</f>
        <v>1</v>
      </c>
      <c r="L116" s="5">
        <f>E116</f>
        <v>2</v>
      </c>
      <c r="M116" s="5">
        <f>G116</f>
        <v>1</v>
      </c>
      <c r="N116" s="5">
        <f>E116+H116</f>
        <v>4</v>
      </c>
      <c r="O116" s="5">
        <f>E116+H116</f>
        <v>4</v>
      </c>
      <c r="P116" s="5">
        <f>F116</f>
        <v>1</v>
      </c>
      <c r="Q116" s="5">
        <f>F116</f>
        <v>1</v>
      </c>
      <c r="R116" s="5">
        <f t="shared" si="1"/>
        <v>1</v>
      </c>
      <c r="S116" s="5">
        <v>1</v>
      </c>
    </row>
    <row r="117" spans="1:19">
      <c r="A117" s="8">
        <f>IF(J117=1,SUM($J$2:$J117)+1,"")</f>
        <v>84</v>
      </c>
      <c r="B117" s="11" t="s">
        <v>177</v>
      </c>
      <c r="C117" s="10" t="s">
        <v>178</v>
      </c>
      <c r="D117" s="4">
        <v>1</v>
      </c>
      <c r="E117" s="4">
        <v>3</v>
      </c>
      <c r="F117" s="4">
        <v>1</v>
      </c>
      <c r="G117" s="4">
        <v>2</v>
      </c>
      <c r="H117" s="4">
        <v>3</v>
      </c>
      <c r="I117" s="5"/>
      <c r="J117" s="5">
        <f>IF(ISBLANK(B117),0,1)</f>
        <v>1</v>
      </c>
      <c r="K117" s="5">
        <f>D117</f>
        <v>1</v>
      </c>
      <c r="L117" s="5">
        <f>E117</f>
        <v>3</v>
      </c>
      <c r="M117" s="5">
        <f>G117</f>
        <v>2</v>
      </c>
      <c r="N117" s="5">
        <f>E117+H117</f>
        <v>6</v>
      </c>
      <c r="O117" s="5">
        <f>E117+H117</f>
        <v>6</v>
      </c>
      <c r="P117" s="5">
        <f>F117</f>
        <v>1</v>
      </c>
      <c r="Q117" s="5">
        <f>F117</f>
        <v>1</v>
      </c>
      <c r="R117" s="5">
        <f t="shared" si="1"/>
        <v>1</v>
      </c>
      <c r="S117" s="5">
        <v>1</v>
      </c>
    </row>
    <row r="118" spans="1:19">
      <c r="A118" s="8">
        <f>IF(J118=1,SUM($J$2:$J118)+1,"")</f>
        <v>85</v>
      </c>
      <c r="B118" s="10" t="s">
        <v>179</v>
      </c>
      <c r="C118" s="10" t="s">
        <v>180</v>
      </c>
      <c r="D118" s="4">
        <v>1</v>
      </c>
      <c r="E118" s="4">
        <v>2</v>
      </c>
      <c r="F118" s="4">
        <v>1</v>
      </c>
      <c r="G118" s="4">
        <v>1</v>
      </c>
      <c r="H118" s="4">
        <v>2</v>
      </c>
      <c r="I118" s="5"/>
      <c r="J118" s="5">
        <f>IF(ISBLANK(B118),0,1)</f>
        <v>1</v>
      </c>
      <c r="K118" s="5">
        <f>D118</f>
        <v>1</v>
      </c>
      <c r="L118" s="5">
        <f>E118</f>
        <v>2</v>
      </c>
      <c r="M118" s="5">
        <f>G118</f>
        <v>1</v>
      </c>
      <c r="N118" s="5">
        <f>E118+H118</f>
        <v>4</v>
      </c>
      <c r="O118" s="5">
        <f>E118+H118</f>
        <v>4</v>
      </c>
      <c r="P118" s="5">
        <f>F118</f>
        <v>1</v>
      </c>
      <c r="Q118" s="5">
        <f>F118</f>
        <v>1</v>
      </c>
      <c r="R118" s="5">
        <f t="shared" si="1"/>
        <v>1</v>
      </c>
      <c r="S118" s="5">
        <v>1</v>
      </c>
    </row>
    <row r="119" spans="1:19">
      <c r="A119" s="8"/>
      <c r="B119" s="10"/>
      <c r="C119" s="10"/>
      <c r="D119" s="4"/>
      <c r="E119" s="4"/>
      <c r="F119" s="4"/>
      <c r="G119" s="4"/>
      <c r="H119" s="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>
      <c r="A120" s="8">
        <f>IF(J120=1,SUM($J$2:$J120)+1,"")</f>
        <v>86</v>
      </c>
      <c r="B120" s="10" t="s">
        <v>181</v>
      </c>
      <c r="C120" s="10" t="s">
        <v>182</v>
      </c>
      <c r="D120" s="4">
        <v>1</v>
      </c>
      <c r="E120" s="4">
        <v>2</v>
      </c>
      <c r="F120" s="4">
        <v>1</v>
      </c>
      <c r="G120" s="4">
        <v>1</v>
      </c>
      <c r="H120" s="4">
        <v>2</v>
      </c>
      <c r="I120" s="5"/>
      <c r="J120" s="5">
        <f>IF(ISBLANK(B120),0,1)</f>
        <v>1</v>
      </c>
      <c r="K120" s="5">
        <f>D120</f>
        <v>1</v>
      </c>
      <c r="L120" s="5">
        <f>E120</f>
        <v>2</v>
      </c>
      <c r="M120" s="5">
        <f>G120</f>
        <v>1</v>
      </c>
      <c r="N120" s="5">
        <f>E120+H120</f>
        <v>4</v>
      </c>
      <c r="O120" s="5">
        <f>E120+H120</f>
        <v>4</v>
      </c>
      <c r="P120" s="5">
        <f>F120</f>
        <v>1</v>
      </c>
      <c r="Q120" s="5">
        <f>F120</f>
        <v>1</v>
      </c>
      <c r="R120" s="5">
        <f t="shared" si="1"/>
        <v>1</v>
      </c>
      <c r="S120" s="5">
        <v>1</v>
      </c>
    </row>
    <row r="121" spans="1:19">
      <c r="A121" s="8">
        <f>IF(J121=1,SUM($J$2:$J121)+1,"")</f>
        <v>87</v>
      </c>
      <c r="B121" s="12" t="s">
        <v>183</v>
      </c>
      <c r="C121" s="10" t="s">
        <v>184</v>
      </c>
      <c r="D121" s="4">
        <v>1</v>
      </c>
      <c r="E121" s="4">
        <v>3</v>
      </c>
      <c r="F121" s="4">
        <v>1</v>
      </c>
      <c r="G121" s="4">
        <v>2</v>
      </c>
      <c r="H121" s="4">
        <v>3</v>
      </c>
      <c r="I121" s="5"/>
      <c r="J121" s="5">
        <f>IF(ISBLANK(B121),0,1)</f>
        <v>1</v>
      </c>
      <c r="K121" s="5">
        <f>D121</f>
        <v>1</v>
      </c>
      <c r="L121" s="5">
        <f>E121</f>
        <v>3</v>
      </c>
      <c r="M121" s="5">
        <f>G121</f>
        <v>2</v>
      </c>
      <c r="N121" s="5">
        <f>E121+H121</f>
        <v>6</v>
      </c>
      <c r="O121" s="5">
        <f>E121+H121</f>
        <v>6</v>
      </c>
      <c r="P121" s="5">
        <f>F121</f>
        <v>1</v>
      </c>
      <c r="Q121" s="5">
        <f>F121</f>
        <v>1</v>
      </c>
      <c r="R121" s="5">
        <f t="shared" si="1"/>
        <v>1</v>
      </c>
      <c r="S121" s="5">
        <v>1</v>
      </c>
    </row>
    <row r="122" spans="1:19">
      <c r="A122" s="8">
        <f>IF(J122=1,SUM($J$2:$J122)+1,"")</f>
        <v>88</v>
      </c>
      <c r="B122" s="10" t="s">
        <v>185</v>
      </c>
      <c r="C122" s="10" t="s">
        <v>186</v>
      </c>
      <c r="D122" s="4">
        <v>1</v>
      </c>
      <c r="E122" s="4">
        <v>2</v>
      </c>
      <c r="F122" s="4">
        <v>1</v>
      </c>
      <c r="G122" s="4">
        <v>1</v>
      </c>
      <c r="H122" s="4">
        <v>2</v>
      </c>
      <c r="I122" s="5"/>
      <c r="J122" s="5">
        <f>IF(ISBLANK(B122),0,1)</f>
        <v>1</v>
      </c>
      <c r="K122" s="5">
        <f>D122</f>
        <v>1</v>
      </c>
      <c r="L122" s="5">
        <f>E122</f>
        <v>2</v>
      </c>
      <c r="M122" s="5">
        <f>G122</f>
        <v>1</v>
      </c>
      <c r="N122" s="5">
        <f>E122+H122</f>
        <v>4</v>
      </c>
      <c r="O122" s="5">
        <f>E122+H122</f>
        <v>4</v>
      </c>
      <c r="P122" s="5">
        <f>F122</f>
        <v>1</v>
      </c>
      <c r="Q122" s="5">
        <f>F122</f>
        <v>1</v>
      </c>
      <c r="R122" s="5">
        <f t="shared" si="1"/>
        <v>1</v>
      </c>
      <c r="S122" s="5">
        <v>1</v>
      </c>
    </row>
    <row r="123" spans="1:19">
      <c r="A123" s="8">
        <f>IF(J123=1,SUM($J$2:$J123)+1,"")</f>
        <v>89</v>
      </c>
      <c r="B123" s="10" t="s">
        <v>187</v>
      </c>
      <c r="C123" s="10" t="s">
        <v>188</v>
      </c>
      <c r="D123" s="4">
        <v>1</v>
      </c>
      <c r="E123" s="4">
        <v>2</v>
      </c>
      <c r="F123" s="4">
        <v>1</v>
      </c>
      <c r="G123" s="4">
        <v>1</v>
      </c>
      <c r="H123" s="4">
        <v>2</v>
      </c>
      <c r="I123" s="5"/>
      <c r="J123" s="5">
        <f>IF(ISBLANK(B123),0,1)</f>
        <v>1</v>
      </c>
      <c r="K123" s="5">
        <f>D123</f>
        <v>1</v>
      </c>
      <c r="L123" s="5">
        <f>E123</f>
        <v>2</v>
      </c>
      <c r="M123" s="5">
        <f>G123</f>
        <v>1</v>
      </c>
      <c r="N123" s="5">
        <f>E123+H123</f>
        <v>4</v>
      </c>
      <c r="O123" s="5">
        <f>E123+H123</f>
        <v>4</v>
      </c>
      <c r="P123" s="5">
        <f>F123</f>
        <v>1</v>
      </c>
      <c r="Q123" s="5">
        <f>F123</f>
        <v>1</v>
      </c>
      <c r="R123" s="5">
        <f t="shared" si="1"/>
        <v>1</v>
      </c>
      <c r="S123" s="5">
        <v>1</v>
      </c>
    </row>
    <row r="124" spans="1:19">
      <c r="A124" s="8">
        <f>IF(J124=1,SUM($J$2:$J124)+1,"")</f>
        <v>90</v>
      </c>
      <c r="B124" s="11" t="s">
        <v>189</v>
      </c>
      <c r="C124" s="10" t="s">
        <v>190</v>
      </c>
      <c r="D124" s="4">
        <v>1</v>
      </c>
      <c r="E124" s="4">
        <v>3</v>
      </c>
      <c r="F124" s="4">
        <v>1</v>
      </c>
      <c r="G124" s="4">
        <v>2</v>
      </c>
      <c r="H124" s="4">
        <v>3</v>
      </c>
      <c r="I124" s="5"/>
      <c r="J124" s="5">
        <f>IF(ISBLANK(B124),0,1)</f>
        <v>1</v>
      </c>
      <c r="K124" s="5">
        <f>D124</f>
        <v>1</v>
      </c>
      <c r="L124" s="5">
        <f>E124</f>
        <v>3</v>
      </c>
      <c r="M124" s="5">
        <f>G124</f>
        <v>2</v>
      </c>
      <c r="N124" s="5">
        <f>E124+H124</f>
        <v>6</v>
      </c>
      <c r="O124" s="5">
        <f>E124+H124</f>
        <v>6</v>
      </c>
      <c r="P124" s="5">
        <f>F124</f>
        <v>1</v>
      </c>
      <c r="Q124" s="5">
        <f>F124</f>
        <v>1</v>
      </c>
      <c r="R124" s="5">
        <f t="shared" si="1"/>
        <v>1</v>
      </c>
      <c r="S124" s="5">
        <v>1</v>
      </c>
    </row>
    <row r="125" spans="1:19">
      <c r="A125" s="8">
        <f>IF(J125=1,SUM($J$2:$J125)+1,"")</f>
        <v>91</v>
      </c>
      <c r="B125" s="10" t="s">
        <v>191</v>
      </c>
      <c r="C125" s="10" t="s">
        <v>192</v>
      </c>
      <c r="D125" s="4">
        <v>1</v>
      </c>
      <c r="E125" s="4">
        <v>2</v>
      </c>
      <c r="F125" s="4">
        <v>1</v>
      </c>
      <c r="G125" s="4">
        <v>1</v>
      </c>
      <c r="H125" s="4">
        <v>2</v>
      </c>
      <c r="I125" s="5"/>
      <c r="J125" s="5">
        <f>IF(ISBLANK(B125),0,1)</f>
        <v>1</v>
      </c>
      <c r="K125" s="5">
        <f>D125</f>
        <v>1</v>
      </c>
      <c r="L125" s="5">
        <f>E125</f>
        <v>2</v>
      </c>
      <c r="M125" s="5">
        <f>G125</f>
        <v>1</v>
      </c>
      <c r="N125" s="5">
        <f>E125+H125</f>
        <v>4</v>
      </c>
      <c r="O125" s="5">
        <f>E125+H125</f>
        <v>4</v>
      </c>
      <c r="P125" s="5">
        <f>F125</f>
        <v>1</v>
      </c>
      <c r="Q125" s="5">
        <f>F125</f>
        <v>1</v>
      </c>
      <c r="R125" s="5">
        <f t="shared" si="1"/>
        <v>1</v>
      </c>
      <c r="S125" s="5">
        <v>1</v>
      </c>
    </row>
    <row r="126" spans="1:19">
      <c r="A126" s="8">
        <f>IF(J126=1,SUM($J$2:$J126)+1,"")</f>
        <v>92</v>
      </c>
      <c r="B126" s="10" t="s">
        <v>193</v>
      </c>
      <c r="C126" s="10" t="s">
        <v>194</v>
      </c>
      <c r="D126" s="4">
        <v>1</v>
      </c>
      <c r="E126" s="4">
        <v>2</v>
      </c>
      <c r="F126" s="4">
        <v>1</v>
      </c>
      <c r="G126" s="4">
        <v>1</v>
      </c>
      <c r="H126" s="4">
        <v>2</v>
      </c>
      <c r="I126" s="5"/>
      <c r="J126" s="5">
        <f>IF(ISBLANK(B126),0,1)</f>
        <v>1</v>
      </c>
      <c r="K126" s="5">
        <f>D126</f>
        <v>1</v>
      </c>
      <c r="L126" s="5">
        <f>E126</f>
        <v>2</v>
      </c>
      <c r="M126" s="5">
        <f>G126</f>
        <v>1</v>
      </c>
      <c r="N126" s="5">
        <f>E126+H126</f>
        <v>4</v>
      </c>
      <c r="O126" s="5">
        <f>E126+H126</f>
        <v>4</v>
      </c>
      <c r="P126" s="5">
        <f>F126</f>
        <v>1</v>
      </c>
      <c r="Q126" s="5">
        <f>F126</f>
        <v>1</v>
      </c>
      <c r="R126" s="5">
        <f t="shared" si="1"/>
        <v>1</v>
      </c>
      <c r="S126" s="5">
        <v>1</v>
      </c>
    </row>
    <row r="127" spans="1:19">
      <c r="A127" s="8"/>
      <c r="B127" s="10"/>
      <c r="C127" s="10"/>
      <c r="D127" s="4"/>
      <c r="E127" s="4"/>
      <c r="F127" s="4"/>
      <c r="G127" s="4"/>
      <c r="H127" s="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>
      <c r="A128" s="8">
        <f>IF(J128=1,SUM($J$2:$J128)+1,"")</f>
        <v>93</v>
      </c>
      <c r="B128" s="11" t="s">
        <v>195</v>
      </c>
      <c r="C128" s="10" t="s">
        <v>196</v>
      </c>
      <c r="D128" s="4">
        <v>1</v>
      </c>
      <c r="E128" s="4">
        <v>3</v>
      </c>
      <c r="F128" s="4">
        <v>1</v>
      </c>
      <c r="G128" s="4">
        <v>2</v>
      </c>
      <c r="H128" s="4">
        <v>3</v>
      </c>
      <c r="I128" s="5"/>
      <c r="J128" s="5">
        <f>IF(ISBLANK(B128),0,1)</f>
        <v>1</v>
      </c>
      <c r="K128" s="5">
        <f>D128</f>
        <v>1</v>
      </c>
      <c r="L128" s="5">
        <f>E128</f>
        <v>3</v>
      </c>
      <c r="M128" s="5">
        <f>G128</f>
        <v>2</v>
      </c>
      <c r="N128" s="5">
        <f>E128+H128</f>
        <v>6</v>
      </c>
      <c r="O128" s="5">
        <f>E128+H128</f>
        <v>6</v>
      </c>
      <c r="P128" s="5">
        <f>F128</f>
        <v>1</v>
      </c>
      <c r="Q128" s="5">
        <f>F128</f>
        <v>1</v>
      </c>
      <c r="R128" s="5">
        <f t="shared" si="1"/>
        <v>1</v>
      </c>
      <c r="S128" s="5">
        <v>1</v>
      </c>
    </row>
    <row r="129" spans="1:19">
      <c r="A129" s="8">
        <f>IF(J129=1,SUM($J$2:$J129)+1,"")</f>
        <v>94</v>
      </c>
      <c r="B129" s="10" t="s">
        <v>197</v>
      </c>
      <c r="C129" s="10" t="s">
        <v>198</v>
      </c>
      <c r="D129" s="4">
        <v>1</v>
      </c>
      <c r="E129" s="4">
        <v>2</v>
      </c>
      <c r="F129" s="4">
        <v>1</v>
      </c>
      <c r="G129" s="4">
        <v>1</v>
      </c>
      <c r="H129" s="4">
        <v>2</v>
      </c>
      <c r="I129" s="5"/>
      <c r="J129" s="5">
        <f>IF(ISBLANK(B129),0,1)</f>
        <v>1</v>
      </c>
      <c r="K129" s="5">
        <f>D129</f>
        <v>1</v>
      </c>
      <c r="L129" s="5">
        <f>E129</f>
        <v>2</v>
      </c>
      <c r="M129" s="5">
        <f>G129</f>
        <v>1</v>
      </c>
      <c r="N129" s="5">
        <f>E129+H129</f>
        <v>4</v>
      </c>
      <c r="O129" s="5">
        <f>E129+H129</f>
        <v>4</v>
      </c>
      <c r="P129" s="5">
        <f>F129</f>
        <v>1</v>
      </c>
      <c r="Q129" s="5">
        <f>F129</f>
        <v>1</v>
      </c>
      <c r="R129" s="5">
        <f t="shared" si="1"/>
        <v>1</v>
      </c>
      <c r="S129" s="5">
        <v>1</v>
      </c>
    </row>
    <row r="130" spans="1:19">
      <c r="A130" s="8">
        <f>IF(J130=1,SUM($J$2:$J130)+1,"")</f>
        <v>95</v>
      </c>
      <c r="B130" s="10" t="s">
        <v>199</v>
      </c>
      <c r="C130" s="10" t="s">
        <v>113</v>
      </c>
      <c r="D130" s="4">
        <v>1</v>
      </c>
      <c r="E130" s="4">
        <v>2</v>
      </c>
      <c r="F130" s="4">
        <v>1</v>
      </c>
      <c r="G130" s="4">
        <v>1</v>
      </c>
      <c r="H130" s="4">
        <v>2</v>
      </c>
      <c r="I130" s="5"/>
      <c r="J130" s="5">
        <f>IF(ISBLANK(B130),0,1)</f>
        <v>1</v>
      </c>
      <c r="K130" s="5">
        <f>D130</f>
        <v>1</v>
      </c>
      <c r="L130" s="5">
        <f>E130</f>
        <v>2</v>
      </c>
      <c r="M130" s="5">
        <f>G130</f>
        <v>1</v>
      </c>
      <c r="N130" s="5">
        <f>E130+H130</f>
        <v>4</v>
      </c>
      <c r="O130" s="5">
        <f>E130+H130</f>
        <v>4</v>
      </c>
      <c r="P130" s="5">
        <f>F130</f>
        <v>1</v>
      </c>
      <c r="Q130" s="5">
        <f>F130</f>
        <v>1</v>
      </c>
      <c r="R130" s="5">
        <f t="shared" si="1"/>
        <v>1</v>
      </c>
      <c r="S130" s="5">
        <v>1</v>
      </c>
    </row>
    <row r="131" spans="1:19">
      <c r="A131" s="8">
        <f>IF(J131=1,SUM($J$2:$J131)+1,"")</f>
        <v>96</v>
      </c>
      <c r="B131" s="11" t="s">
        <v>200</v>
      </c>
      <c r="C131" s="10" t="s">
        <v>201</v>
      </c>
      <c r="D131" s="4">
        <v>1</v>
      </c>
      <c r="E131" s="4">
        <v>3</v>
      </c>
      <c r="F131" s="4">
        <v>1</v>
      </c>
      <c r="G131" s="4">
        <v>2</v>
      </c>
      <c r="H131" s="4">
        <v>3</v>
      </c>
      <c r="I131" s="5"/>
      <c r="J131" s="5">
        <f>IF(ISBLANK(B131),0,1)</f>
        <v>1</v>
      </c>
      <c r="K131" s="5">
        <f>D131</f>
        <v>1</v>
      </c>
      <c r="L131" s="5">
        <f>E131</f>
        <v>3</v>
      </c>
      <c r="M131" s="5">
        <f>G131</f>
        <v>2</v>
      </c>
      <c r="N131" s="5">
        <f>E131+H131</f>
        <v>6</v>
      </c>
      <c r="O131" s="5">
        <f>E131+H131</f>
        <v>6</v>
      </c>
      <c r="P131" s="5">
        <f>F131</f>
        <v>1</v>
      </c>
      <c r="Q131" s="5">
        <f>F131</f>
        <v>1</v>
      </c>
      <c r="R131" s="5">
        <f t="shared" si="1"/>
        <v>1</v>
      </c>
      <c r="S131" s="5">
        <v>1</v>
      </c>
    </row>
    <row r="132" spans="1:19">
      <c r="A132" s="8">
        <f>IF(J132=1,SUM($J$2:$J132)+1,"")</f>
        <v>97</v>
      </c>
      <c r="B132" s="10" t="s">
        <v>202</v>
      </c>
      <c r="C132" s="10" t="s">
        <v>203</v>
      </c>
      <c r="D132" s="4">
        <v>1</v>
      </c>
      <c r="E132" s="4">
        <v>2</v>
      </c>
      <c r="F132" s="4">
        <v>1</v>
      </c>
      <c r="G132" s="4">
        <v>1</v>
      </c>
      <c r="H132" s="4">
        <v>2</v>
      </c>
      <c r="I132" s="5"/>
      <c r="J132" s="5">
        <f>IF(ISBLANK(B132),0,1)</f>
        <v>1</v>
      </c>
      <c r="K132" s="5">
        <f>D132</f>
        <v>1</v>
      </c>
      <c r="L132" s="5">
        <f>E132</f>
        <v>2</v>
      </c>
      <c r="M132" s="5">
        <f>G132</f>
        <v>1</v>
      </c>
      <c r="N132" s="5">
        <f>E132+H132</f>
        <v>4</v>
      </c>
      <c r="O132" s="5">
        <f>E132+H132</f>
        <v>4</v>
      </c>
      <c r="P132" s="5">
        <f>F132</f>
        <v>1</v>
      </c>
      <c r="Q132" s="5">
        <f>F132</f>
        <v>1</v>
      </c>
      <c r="R132" s="5">
        <f t="shared" ref="R132:R152" si="2">ROUNDUP(M132/14,0)</f>
        <v>1</v>
      </c>
      <c r="S132" s="5">
        <v>1</v>
      </c>
    </row>
    <row r="133" spans="1:19">
      <c r="A133" s="8">
        <f>IF(J133=1,SUM($J$2:$J133)+1,"")</f>
        <v>98</v>
      </c>
      <c r="B133" s="10" t="s">
        <v>204</v>
      </c>
      <c r="C133" s="10" t="s">
        <v>113</v>
      </c>
      <c r="D133" s="4">
        <v>1</v>
      </c>
      <c r="E133" s="4">
        <v>2</v>
      </c>
      <c r="F133" s="4">
        <v>1</v>
      </c>
      <c r="G133" s="4">
        <v>1</v>
      </c>
      <c r="H133" s="4">
        <v>2</v>
      </c>
      <c r="I133" s="5"/>
      <c r="J133" s="5">
        <f>IF(ISBLANK(B133),0,1)</f>
        <v>1</v>
      </c>
      <c r="K133" s="5">
        <f>D133</f>
        <v>1</v>
      </c>
      <c r="L133" s="5">
        <f>E133</f>
        <v>2</v>
      </c>
      <c r="M133" s="5">
        <f>G133</f>
        <v>1</v>
      </c>
      <c r="N133" s="5">
        <f>E133+H133</f>
        <v>4</v>
      </c>
      <c r="O133" s="5">
        <f>E133+H133</f>
        <v>4</v>
      </c>
      <c r="P133" s="5">
        <f>F133</f>
        <v>1</v>
      </c>
      <c r="Q133" s="5">
        <f>F133</f>
        <v>1</v>
      </c>
      <c r="R133" s="5">
        <f t="shared" si="2"/>
        <v>1</v>
      </c>
      <c r="S133" s="5">
        <v>1</v>
      </c>
    </row>
    <row r="134" spans="1:19">
      <c r="A134" s="8">
        <f>IF(J134=1,SUM($J$2:$J134)+1,"")</f>
        <v>99</v>
      </c>
      <c r="B134" s="10" t="s">
        <v>205</v>
      </c>
      <c r="C134" s="10" t="s">
        <v>206</v>
      </c>
      <c r="D134" s="4">
        <v>1</v>
      </c>
      <c r="E134" s="4">
        <v>2</v>
      </c>
      <c r="F134" s="4">
        <v>1</v>
      </c>
      <c r="G134" s="4">
        <v>1</v>
      </c>
      <c r="H134" s="4">
        <v>2</v>
      </c>
      <c r="I134" s="5"/>
      <c r="J134" s="5">
        <f>IF(ISBLANK(B134),0,1)</f>
        <v>1</v>
      </c>
      <c r="K134" s="5">
        <f>D134</f>
        <v>1</v>
      </c>
      <c r="L134" s="5">
        <f>E134</f>
        <v>2</v>
      </c>
      <c r="M134" s="5">
        <f>G134</f>
        <v>1</v>
      </c>
      <c r="N134" s="5">
        <f>E134+H134</f>
        <v>4</v>
      </c>
      <c r="O134" s="5">
        <f>E134+H134</f>
        <v>4</v>
      </c>
      <c r="P134" s="5">
        <f>F134</f>
        <v>1</v>
      </c>
      <c r="Q134" s="5">
        <f>F134</f>
        <v>1</v>
      </c>
      <c r="R134" s="5">
        <f t="shared" si="2"/>
        <v>1</v>
      </c>
      <c r="S134" s="5">
        <v>1</v>
      </c>
    </row>
    <row r="135" spans="1:19">
      <c r="A135" s="8">
        <f>IF(J135=1,SUM($J$2:$J135)+1,"")</f>
        <v>100</v>
      </c>
      <c r="B135" s="11" t="s">
        <v>207</v>
      </c>
      <c r="C135" s="10" t="s">
        <v>208</v>
      </c>
      <c r="D135" s="4">
        <v>1</v>
      </c>
      <c r="E135" s="4">
        <v>3</v>
      </c>
      <c r="F135" s="4">
        <v>1</v>
      </c>
      <c r="G135" s="4">
        <v>2</v>
      </c>
      <c r="H135" s="4">
        <v>3</v>
      </c>
      <c r="I135" s="5"/>
      <c r="J135" s="5">
        <f>IF(ISBLANK(B135),0,1)</f>
        <v>1</v>
      </c>
      <c r="K135" s="5">
        <f>D135</f>
        <v>1</v>
      </c>
      <c r="L135" s="5">
        <f>E135</f>
        <v>3</v>
      </c>
      <c r="M135" s="5">
        <f>G135</f>
        <v>2</v>
      </c>
      <c r="N135" s="5">
        <f>E135+H135</f>
        <v>6</v>
      </c>
      <c r="O135" s="5">
        <f>E135+H135</f>
        <v>6</v>
      </c>
      <c r="P135" s="5">
        <f>F135</f>
        <v>1</v>
      </c>
      <c r="Q135" s="5">
        <f>F135</f>
        <v>1</v>
      </c>
      <c r="R135" s="5">
        <f t="shared" si="2"/>
        <v>1</v>
      </c>
      <c r="S135" s="5">
        <v>1</v>
      </c>
    </row>
    <row r="136" spans="1:19">
      <c r="A136" s="8">
        <f>IF(J136=1,SUM($J$2:$J136)+1,"")</f>
        <v>101</v>
      </c>
      <c r="B136" s="10" t="s">
        <v>209</v>
      </c>
      <c r="C136" s="10" t="s">
        <v>210</v>
      </c>
      <c r="D136" s="4">
        <v>1</v>
      </c>
      <c r="E136" s="4">
        <v>2</v>
      </c>
      <c r="F136" s="4">
        <v>1</v>
      </c>
      <c r="G136" s="4">
        <v>1</v>
      </c>
      <c r="H136" s="4">
        <v>2</v>
      </c>
      <c r="I136" s="5"/>
      <c r="J136" s="5">
        <f>IF(ISBLANK(B136),0,1)</f>
        <v>1</v>
      </c>
      <c r="K136" s="5">
        <f>D136</f>
        <v>1</v>
      </c>
      <c r="L136" s="5">
        <f>E136</f>
        <v>2</v>
      </c>
      <c r="M136" s="5">
        <f>G136</f>
        <v>1</v>
      </c>
      <c r="N136" s="5">
        <f>E136+H136</f>
        <v>4</v>
      </c>
      <c r="O136" s="5">
        <f>E136+H136</f>
        <v>4</v>
      </c>
      <c r="P136" s="5">
        <f>F136</f>
        <v>1</v>
      </c>
      <c r="Q136" s="5">
        <f>F136</f>
        <v>1</v>
      </c>
      <c r="R136" s="5">
        <f t="shared" si="2"/>
        <v>1</v>
      </c>
      <c r="S136" s="5">
        <v>1</v>
      </c>
    </row>
    <row r="137" spans="1:19">
      <c r="A137" s="8">
        <f>IF(J137=1,SUM($J$2:$J137)+1,"")</f>
        <v>102</v>
      </c>
      <c r="B137" s="11" t="s">
        <v>211</v>
      </c>
      <c r="C137" s="10" t="s">
        <v>212</v>
      </c>
      <c r="D137" s="4">
        <v>1</v>
      </c>
      <c r="E137" s="4">
        <v>3</v>
      </c>
      <c r="F137" s="4">
        <v>1</v>
      </c>
      <c r="G137" s="4">
        <v>2</v>
      </c>
      <c r="H137" s="4">
        <v>3</v>
      </c>
      <c r="I137" s="5"/>
      <c r="J137" s="5">
        <f>IF(ISBLANK(B137),0,1)</f>
        <v>1</v>
      </c>
      <c r="K137" s="5">
        <f>D137</f>
        <v>1</v>
      </c>
      <c r="L137" s="5">
        <f>E137</f>
        <v>3</v>
      </c>
      <c r="M137" s="5">
        <f>G137</f>
        <v>2</v>
      </c>
      <c r="N137" s="5">
        <f>E137+H137</f>
        <v>6</v>
      </c>
      <c r="O137" s="5">
        <f>E137+H137</f>
        <v>6</v>
      </c>
      <c r="P137" s="5">
        <f>F137</f>
        <v>1</v>
      </c>
      <c r="Q137" s="5">
        <f>F137</f>
        <v>1</v>
      </c>
      <c r="R137" s="5">
        <f t="shared" si="2"/>
        <v>1</v>
      </c>
      <c r="S137" s="5">
        <v>1</v>
      </c>
    </row>
    <row r="138" spans="1:19">
      <c r="A138" s="8">
        <f>IF(J138=1,SUM($J$2:$J138)+1,"")</f>
        <v>103</v>
      </c>
      <c r="B138" s="10" t="s">
        <v>213</v>
      </c>
      <c r="C138" s="10" t="s">
        <v>214</v>
      </c>
      <c r="D138" s="4">
        <v>1</v>
      </c>
      <c r="E138" s="4">
        <v>2</v>
      </c>
      <c r="F138" s="4">
        <v>1</v>
      </c>
      <c r="G138" s="4">
        <v>1</v>
      </c>
      <c r="H138" s="4">
        <v>2</v>
      </c>
      <c r="I138" s="5"/>
      <c r="J138" s="5">
        <f>IF(ISBLANK(B138),0,1)</f>
        <v>1</v>
      </c>
      <c r="K138" s="5">
        <f>D138</f>
        <v>1</v>
      </c>
      <c r="L138" s="5">
        <f>E138</f>
        <v>2</v>
      </c>
      <c r="M138" s="5">
        <f>G138</f>
        <v>1</v>
      </c>
      <c r="N138" s="5">
        <f>E138+H138</f>
        <v>4</v>
      </c>
      <c r="O138" s="5">
        <f>E138+H138</f>
        <v>4</v>
      </c>
      <c r="P138" s="5">
        <f>F138</f>
        <v>1</v>
      </c>
      <c r="Q138" s="5">
        <f>F138</f>
        <v>1</v>
      </c>
      <c r="R138" s="5">
        <f t="shared" si="2"/>
        <v>1</v>
      </c>
      <c r="S138" s="5">
        <v>1</v>
      </c>
    </row>
    <row r="139" spans="1:19">
      <c r="A139" s="8" t="str">
        <f>IF(J139=1,SUM($J$2:$J139)+1,"")</f>
        <v/>
      </c>
      <c r="B139" s="9"/>
      <c r="C139" s="9"/>
      <c r="D139" s="4"/>
      <c r="E139" s="4"/>
      <c r="F139" s="4"/>
      <c r="G139" s="4"/>
      <c r="H139" s="4"/>
      <c r="I139" s="5"/>
      <c r="J139" s="5">
        <f>IF(ISBLANK(B139),0,1)</f>
        <v>0</v>
      </c>
      <c r="K139" s="5">
        <f>D139</f>
        <v>0</v>
      </c>
      <c r="L139" s="5">
        <f>E139</f>
        <v>0</v>
      </c>
      <c r="M139" s="5">
        <f>G139</f>
        <v>0</v>
      </c>
      <c r="N139" s="5">
        <f>E139+H139</f>
        <v>0</v>
      </c>
      <c r="O139" s="5">
        <f>E139+H139</f>
        <v>0</v>
      </c>
      <c r="P139" s="5">
        <f>F139</f>
        <v>0</v>
      </c>
      <c r="Q139" s="5">
        <f>F139</f>
        <v>0</v>
      </c>
      <c r="R139" s="5">
        <f t="shared" si="2"/>
        <v>0</v>
      </c>
      <c r="S139" s="5">
        <v>1</v>
      </c>
    </row>
    <row r="140" spans="1:19">
      <c r="A140" s="8" t="str">
        <f>IF(J140=1,SUM($J$2:$J140)+1,"")</f>
        <v/>
      </c>
      <c r="B140" s="9"/>
      <c r="C140" s="9"/>
      <c r="D140" s="4"/>
      <c r="E140" s="4"/>
      <c r="F140" s="4"/>
      <c r="G140" s="4"/>
      <c r="H140" s="4"/>
      <c r="I140" s="5"/>
      <c r="J140" s="5">
        <f>IF(ISBLANK(B140),0,1)</f>
        <v>0</v>
      </c>
      <c r="K140" s="5">
        <f>D140</f>
        <v>0</v>
      </c>
      <c r="L140" s="5">
        <f>E140</f>
        <v>0</v>
      </c>
      <c r="M140" s="5">
        <f>G140</f>
        <v>0</v>
      </c>
      <c r="N140" s="5">
        <f>E140+H140</f>
        <v>0</v>
      </c>
      <c r="O140" s="5">
        <f>E140+H140</f>
        <v>0</v>
      </c>
      <c r="P140" s="5">
        <f>F140</f>
        <v>0</v>
      </c>
      <c r="Q140" s="5">
        <f>F140</f>
        <v>0</v>
      </c>
      <c r="R140" s="5">
        <f t="shared" si="2"/>
        <v>0</v>
      </c>
      <c r="S140" s="5">
        <v>1</v>
      </c>
    </row>
    <row r="141" spans="1:19">
      <c r="A141" s="8" t="str">
        <f>IF(J141=1,SUM($J$2:$J141)+1,"")</f>
        <v/>
      </c>
      <c r="B141" s="9"/>
      <c r="C141" s="9"/>
      <c r="D141" s="4"/>
      <c r="E141" s="4"/>
      <c r="F141" s="4"/>
      <c r="G141" s="4"/>
      <c r="H141" s="4"/>
      <c r="I141" s="5"/>
      <c r="J141" s="5">
        <f>IF(ISBLANK(B141),0,1)</f>
        <v>0</v>
      </c>
      <c r="K141" s="5">
        <f>D141</f>
        <v>0</v>
      </c>
      <c r="L141" s="5">
        <f>E141</f>
        <v>0</v>
      </c>
      <c r="M141" s="5">
        <f>G141</f>
        <v>0</v>
      </c>
      <c r="N141" s="5">
        <f>E141+H141</f>
        <v>0</v>
      </c>
      <c r="O141" s="5">
        <f>E141+H141</f>
        <v>0</v>
      </c>
      <c r="P141" s="5">
        <f>F141</f>
        <v>0</v>
      </c>
      <c r="Q141" s="5">
        <f>F141</f>
        <v>0</v>
      </c>
      <c r="R141" s="5">
        <f t="shared" si="2"/>
        <v>0</v>
      </c>
      <c r="S141" s="5">
        <v>1</v>
      </c>
    </row>
    <row r="142" spans="1:19">
      <c r="A142" s="8" t="str">
        <f>IF(J142=1,SUM($J$2:$J142)+1,"")</f>
        <v/>
      </c>
      <c r="B142" s="9"/>
      <c r="C142" s="9"/>
      <c r="D142" s="4"/>
      <c r="E142" s="4"/>
      <c r="F142" s="4"/>
      <c r="G142" s="4"/>
      <c r="H142" s="4"/>
      <c r="I142" s="5"/>
      <c r="J142" s="5">
        <f>IF(ISBLANK(B142),0,1)</f>
        <v>0</v>
      </c>
      <c r="K142" s="5">
        <f>D142</f>
        <v>0</v>
      </c>
      <c r="L142" s="5">
        <f>E142</f>
        <v>0</v>
      </c>
      <c r="M142" s="5">
        <f>G142</f>
        <v>0</v>
      </c>
      <c r="N142" s="5">
        <f>E142+H142</f>
        <v>0</v>
      </c>
      <c r="O142" s="5">
        <f>E142+H142</f>
        <v>0</v>
      </c>
      <c r="P142" s="5">
        <f>F142</f>
        <v>0</v>
      </c>
      <c r="Q142" s="5">
        <f>F142</f>
        <v>0</v>
      </c>
      <c r="R142" s="5">
        <f t="shared" si="2"/>
        <v>0</v>
      </c>
      <c r="S142" s="5">
        <v>1</v>
      </c>
    </row>
    <row r="143" spans="1:19">
      <c r="A143" s="8" t="str">
        <f>IF(J143=1,SUM($J$2:$J143)+1,"")</f>
        <v/>
      </c>
      <c r="B143" s="9"/>
      <c r="C143" s="9"/>
      <c r="D143" s="4"/>
      <c r="E143" s="4"/>
      <c r="F143" s="4"/>
      <c r="G143" s="4"/>
      <c r="H143" s="4"/>
      <c r="I143" s="5"/>
      <c r="J143" s="5">
        <f>IF(ISBLANK(B143),0,1)</f>
        <v>0</v>
      </c>
      <c r="K143" s="5">
        <f>D143</f>
        <v>0</v>
      </c>
      <c r="L143" s="5">
        <f>E143</f>
        <v>0</v>
      </c>
      <c r="M143" s="5">
        <f>G143</f>
        <v>0</v>
      </c>
      <c r="N143" s="5">
        <f>E143+H143</f>
        <v>0</v>
      </c>
      <c r="O143" s="5">
        <f>E143+H143</f>
        <v>0</v>
      </c>
      <c r="P143" s="5">
        <f>F143</f>
        <v>0</v>
      </c>
      <c r="Q143" s="5">
        <f>F143</f>
        <v>0</v>
      </c>
      <c r="R143" s="5">
        <f t="shared" si="2"/>
        <v>0</v>
      </c>
      <c r="S143" s="5">
        <v>1</v>
      </c>
    </row>
    <row r="144" spans="1:19">
      <c r="A144" s="8" t="str">
        <f>IF(J144=1,SUM($J$2:$J144)+1,"")</f>
        <v/>
      </c>
      <c r="B144" s="9"/>
      <c r="C144" s="9"/>
      <c r="D144" s="4"/>
      <c r="E144" s="4"/>
      <c r="F144" s="4"/>
      <c r="G144" s="4"/>
      <c r="H144" s="4"/>
      <c r="I144" s="5"/>
      <c r="J144" s="5">
        <f>IF(ISBLANK(B144),0,1)</f>
        <v>0</v>
      </c>
      <c r="K144" s="5">
        <f>D144</f>
        <v>0</v>
      </c>
      <c r="L144" s="5">
        <f>E144</f>
        <v>0</v>
      </c>
      <c r="M144" s="5">
        <f>G144</f>
        <v>0</v>
      </c>
      <c r="N144" s="5">
        <f>E144+H144</f>
        <v>0</v>
      </c>
      <c r="O144" s="5">
        <f>E144+H144</f>
        <v>0</v>
      </c>
      <c r="P144" s="5">
        <f>F144</f>
        <v>0</v>
      </c>
      <c r="Q144" s="5">
        <f>F144</f>
        <v>0</v>
      </c>
      <c r="R144" s="5">
        <f t="shared" si="2"/>
        <v>0</v>
      </c>
      <c r="S144" s="5">
        <v>1</v>
      </c>
    </row>
    <row r="145" spans="1:19">
      <c r="A145" s="8" t="str">
        <f>IF(J145=1,SUM($J$2:$J145)+1,"")</f>
        <v/>
      </c>
      <c r="B145" s="9"/>
      <c r="C145" s="9"/>
      <c r="D145" s="4"/>
      <c r="E145" s="4"/>
      <c r="F145" s="4"/>
      <c r="G145" s="4"/>
      <c r="H145" s="4"/>
      <c r="I145" s="5"/>
      <c r="J145" s="5">
        <f>IF(ISBLANK(B145),0,1)</f>
        <v>0</v>
      </c>
      <c r="K145" s="5">
        <f>D145</f>
        <v>0</v>
      </c>
      <c r="L145" s="5">
        <f>E145</f>
        <v>0</v>
      </c>
      <c r="M145" s="5">
        <f>G145</f>
        <v>0</v>
      </c>
      <c r="N145" s="5">
        <f>E145+H145</f>
        <v>0</v>
      </c>
      <c r="O145" s="5">
        <f>E145+H145</f>
        <v>0</v>
      </c>
      <c r="P145" s="5">
        <f>F145</f>
        <v>0</v>
      </c>
      <c r="Q145" s="5">
        <f>F145</f>
        <v>0</v>
      </c>
      <c r="R145" s="5">
        <f t="shared" si="2"/>
        <v>0</v>
      </c>
      <c r="S145" s="5">
        <v>1</v>
      </c>
    </row>
    <row r="146" spans="1:19">
      <c r="A146" s="8" t="str">
        <f>IF(J146=1,SUM($J$2:$J146)+1,"")</f>
        <v/>
      </c>
      <c r="B146" s="9"/>
      <c r="C146" s="9"/>
      <c r="D146" s="4"/>
      <c r="E146" s="4"/>
      <c r="F146" s="4"/>
      <c r="G146" s="4"/>
      <c r="H146" s="4"/>
      <c r="I146" s="5"/>
      <c r="J146" s="5">
        <f>IF(ISBLANK(B146),0,1)</f>
        <v>0</v>
      </c>
      <c r="K146" s="5">
        <f>D146</f>
        <v>0</v>
      </c>
      <c r="L146" s="5">
        <f>E146</f>
        <v>0</v>
      </c>
      <c r="M146" s="5">
        <f>G146</f>
        <v>0</v>
      </c>
      <c r="N146" s="5">
        <f>E146+H146</f>
        <v>0</v>
      </c>
      <c r="O146" s="5">
        <f>E146+H146</f>
        <v>0</v>
      </c>
      <c r="P146" s="5">
        <f>F146</f>
        <v>0</v>
      </c>
      <c r="Q146" s="5">
        <f>F146</f>
        <v>0</v>
      </c>
      <c r="R146" s="5">
        <f t="shared" si="2"/>
        <v>0</v>
      </c>
      <c r="S146" s="5">
        <v>1</v>
      </c>
    </row>
    <row r="147" spans="1:19">
      <c r="A147" s="8" t="str">
        <f>IF(J147=1,SUM($J$2:$J147)+1,"")</f>
        <v/>
      </c>
      <c r="B147" s="9"/>
      <c r="C147" s="9"/>
      <c r="D147" s="4"/>
      <c r="E147" s="4"/>
      <c r="F147" s="4"/>
      <c r="G147" s="4"/>
      <c r="H147" s="4"/>
      <c r="I147" s="5"/>
      <c r="J147" s="5">
        <f>IF(ISBLANK(B147),0,1)</f>
        <v>0</v>
      </c>
      <c r="K147" s="5">
        <f>D147</f>
        <v>0</v>
      </c>
      <c r="L147" s="5">
        <f>E147</f>
        <v>0</v>
      </c>
      <c r="M147" s="5">
        <f>G147</f>
        <v>0</v>
      </c>
      <c r="N147" s="5">
        <f>E147+H147</f>
        <v>0</v>
      </c>
      <c r="O147" s="5">
        <f>E147+H147</f>
        <v>0</v>
      </c>
      <c r="P147" s="5">
        <f>F147</f>
        <v>0</v>
      </c>
      <c r="Q147" s="5">
        <f>F147</f>
        <v>0</v>
      </c>
      <c r="R147" s="5">
        <f t="shared" si="2"/>
        <v>0</v>
      </c>
      <c r="S147" s="5">
        <v>1</v>
      </c>
    </row>
    <row r="148" spans="1:19">
      <c r="A148" s="8" t="str">
        <f>IF(J148=1,SUM($J$2:$J148)+1,"")</f>
        <v/>
      </c>
      <c r="B148" s="9"/>
      <c r="C148" s="9"/>
      <c r="D148" s="4"/>
      <c r="E148" s="4"/>
      <c r="F148" s="4"/>
      <c r="G148" s="4"/>
      <c r="H148" s="4"/>
      <c r="I148" s="5"/>
      <c r="J148" s="5">
        <f>IF(ISBLANK(B148),0,1)</f>
        <v>0</v>
      </c>
      <c r="K148" s="5">
        <f>D148</f>
        <v>0</v>
      </c>
      <c r="L148" s="5">
        <f>E148</f>
        <v>0</v>
      </c>
      <c r="M148" s="5">
        <f>G148</f>
        <v>0</v>
      </c>
      <c r="N148" s="5">
        <f>E148+H148</f>
        <v>0</v>
      </c>
      <c r="O148" s="5">
        <f>E148+H148</f>
        <v>0</v>
      </c>
      <c r="P148" s="5">
        <f>F148</f>
        <v>0</v>
      </c>
      <c r="Q148" s="5">
        <f>F148</f>
        <v>0</v>
      </c>
      <c r="R148" s="5">
        <f t="shared" si="2"/>
        <v>0</v>
      </c>
      <c r="S148" s="5">
        <v>1</v>
      </c>
    </row>
    <row r="149" spans="1:19">
      <c r="A149" s="8" t="str">
        <f>IF(J149=1,SUM($J$2:$J149)+1,"")</f>
        <v/>
      </c>
      <c r="B149" s="9"/>
      <c r="C149" s="9"/>
      <c r="D149" s="4"/>
      <c r="E149" s="4"/>
      <c r="F149" s="4"/>
      <c r="G149" s="4"/>
      <c r="H149" s="4"/>
      <c r="I149" s="5"/>
      <c r="J149" s="5">
        <f>IF(ISBLANK(B149),0,1)</f>
        <v>0</v>
      </c>
      <c r="K149" s="5">
        <f>D149</f>
        <v>0</v>
      </c>
      <c r="L149" s="5">
        <f>E149</f>
        <v>0</v>
      </c>
      <c r="M149" s="5">
        <f>G149</f>
        <v>0</v>
      </c>
      <c r="N149" s="5">
        <f>E149+H149</f>
        <v>0</v>
      </c>
      <c r="O149" s="5">
        <f>E149+H149</f>
        <v>0</v>
      </c>
      <c r="P149" s="5">
        <f>F149</f>
        <v>0</v>
      </c>
      <c r="Q149" s="5">
        <f>F149</f>
        <v>0</v>
      </c>
      <c r="R149" s="5">
        <f t="shared" si="2"/>
        <v>0</v>
      </c>
      <c r="S149" s="5">
        <v>1</v>
      </c>
    </row>
    <row r="150" spans="1:19">
      <c r="A150" s="8" t="str">
        <f>IF(J150=1,SUM($J$2:$J150)+1,"")</f>
        <v/>
      </c>
      <c r="B150" s="9"/>
      <c r="C150" s="9"/>
      <c r="D150" s="4"/>
      <c r="E150" s="4"/>
      <c r="F150" s="4"/>
      <c r="G150" s="4"/>
      <c r="H150" s="4"/>
      <c r="I150" s="5"/>
      <c r="J150" s="5">
        <f>IF(ISBLANK(B150),0,1)</f>
        <v>0</v>
      </c>
      <c r="K150" s="5">
        <f>D150</f>
        <v>0</v>
      </c>
      <c r="L150" s="5">
        <f>E150</f>
        <v>0</v>
      </c>
      <c r="M150" s="5">
        <f>G150</f>
        <v>0</v>
      </c>
      <c r="N150" s="5">
        <f>E150+H150</f>
        <v>0</v>
      </c>
      <c r="O150" s="5">
        <f>E150+H150</f>
        <v>0</v>
      </c>
      <c r="P150" s="5">
        <f>F150</f>
        <v>0</v>
      </c>
      <c r="Q150" s="5">
        <f>F150</f>
        <v>0</v>
      </c>
      <c r="R150" s="5">
        <f t="shared" si="2"/>
        <v>0</v>
      </c>
      <c r="S150" s="5">
        <v>1</v>
      </c>
    </row>
    <row r="151" spans="1:19">
      <c r="A151" s="8" t="str">
        <f>IF(J151=1,SUM($J$2:$J151)+1,"")</f>
        <v/>
      </c>
      <c r="B151" s="9"/>
      <c r="C151" s="9"/>
      <c r="D151" s="4"/>
      <c r="E151" s="4"/>
      <c r="F151" s="4"/>
      <c r="G151" s="4"/>
      <c r="H151" s="4"/>
      <c r="I151" s="5"/>
      <c r="J151" s="5">
        <f>IF(ISBLANK(B151),0,1)</f>
        <v>0</v>
      </c>
      <c r="K151" s="5">
        <f>D151</f>
        <v>0</v>
      </c>
      <c r="L151" s="5">
        <f>E151</f>
        <v>0</v>
      </c>
      <c r="M151" s="5">
        <f>G151</f>
        <v>0</v>
      </c>
      <c r="N151" s="5">
        <f>E151+H151</f>
        <v>0</v>
      </c>
      <c r="O151" s="5">
        <f>E151+H151</f>
        <v>0</v>
      </c>
      <c r="P151" s="5">
        <f>F151</f>
        <v>0</v>
      </c>
      <c r="Q151" s="5">
        <f>F151</f>
        <v>0</v>
      </c>
      <c r="R151" s="5">
        <f t="shared" si="2"/>
        <v>0</v>
      </c>
      <c r="S151" s="5">
        <v>1</v>
      </c>
    </row>
    <row r="152" spans="1:19">
      <c r="A152" s="8" t="str">
        <f>IF(J152=1,SUM($J$2:$J152)+1,"")</f>
        <v/>
      </c>
      <c r="B152" s="9"/>
      <c r="C152" s="9"/>
      <c r="D152" s="4"/>
      <c r="E152" s="4"/>
      <c r="F152" s="4"/>
      <c r="G152" s="4"/>
      <c r="H152" s="4"/>
      <c r="I152" s="5"/>
      <c r="J152" s="5">
        <f>IF(ISBLANK(B152),0,1)</f>
        <v>0</v>
      </c>
      <c r="K152" s="5">
        <f>D152</f>
        <v>0</v>
      </c>
      <c r="L152" s="5">
        <f>E152</f>
        <v>0</v>
      </c>
      <c r="M152" s="5">
        <f>G152</f>
        <v>0</v>
      </c>
      <c r="N152" s="5">
        <f>E152+H152</f>
        <v>0</v>
      </c>
      <c r="O152" s="5">
        <f>E152+H152</f>
        <v>0</v>
      </c>
      <c r="P152" s="5">
        <f>F152</f>
        <v>0</v>
      </c>
      <c r="Q152" s="5">
        <f>F152</f>
        <v>0</v>
      </c>
      <c r="R152" s="5">
        <f t="shared" si="2"/>
        <v>0</v>
      </c>
      <c r="S152" s="5">
        <v>1</v>
      </c>
    </row>
    <row r="153" spans="1:19">
      <c r="A153" s="15" t="s">
        <v>18</v>
      </c>
      <c r="B153" s="16"/>
      <c r="C153" s="17"/>
      <c r="D153" s="7">
        <f>SUM(D2:D152)</f>
        <v>102</v>
      </c>
      <c r="E153" s="7">
        <f>SUM(E2:E152)</f>
        <v>274</v>
      </c>
      <c r="F153" s="7">
        <f t="shared" ref="F153:H153" si="3">SUM(F2:F152)</f>
        <v>105</v>
      </c>
      <c r="G153" s="7">
        <f t="shared" si="3"/>
        <v>130</v>
      </c>
      <c r="H153" s="7">
        <f t="shared" si="3"/>
        <v>275</v>
      </c>
    </row>
  </sheetData>
  <mergeCells count="2">
    <mergeCell ref="B1:C1"/>
    <mergeCell ref="A153:C1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ТЕХНИЧКИ ЗАХТЕВИ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Tatijana Humo</cp:lastModifiedBy>
  <cp:lastPrinted>2020-04-14T05:52:21Z</cp:lastPrinted>
  <dcterms:created xsi:type="dcterms:W3CDTF">2020-03-24T14:18:48Z</dcterms:created>
  <dcterms:modified xsi:type="dcterms:W3CDTF">2020-04-22T07:11:42Z</dcterms:modified>
</cp:coreProperties>
</file>