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atijana.humo\Desktop\RFZO 2019\24. POTROSNI MATERIJAL\ZA OBJAVLJIVANJE\IZMENA KD 6\"/>
    </mc:Choice>
  </mc:AlternateContent>
  <bookViews>
    <workbookView xWindow="0" yWindow="0" windowWidth="28800" windowHeight="12300" activeTab="1"/>
  </bookViews>
  <sheets>
    <sheet name="Chart1" sheetId="25" r:id="rId1"/>
    <sheet name="4.1 Образац понуде" sheetId="23" r:id="rId2"/>
    <sheet name="Упутство" sheetId="2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5" i="23" l="1"/>
  <c r="J176" i="23"/>
  <c r="J177" i="23"/>
  <c r="J178" i="23"/>
  <c r="J179" i="23"/>
  <c r="J180" i="23"/>
  <c r="J181" i="23"/>
  <c r="J182" i="23"/>
  <c r="J183" i="23"/>
  <c r="J184" i="23"/>
  <c r="J185" i="23"/>
  <c r="J186" i="23"/>
  <c r="J187" i="23"/>
  <c r="J188" i="23"/>
  <c r="J189" i="23"/>
  <c r="J190" i="23"/>
  <c r="J191" i="23"/>
  <c r="J192" i="23"/>
  <c r="J193" i="23"/>
  <c r="J194" i="23"/>
  <c r="J195" i="23"/>
  <c r="J196" i="23"/>
  <c r="J197" i="23"/>
  <c r="J198" i="23"/>
  <c r="J199" i="23"/>
  <c r="J200" i="23"/>
  <c r="J201" i="23"/>
  <c r="J202" i="23"/>
  <c r="J203" i="23"/>
  <c r="J145" i="23"/>
  <c r="J146" i="23"/>
  <c r="J147" i="23"/>
  <c r="J148" i="23"/>
  <c r="J149" i="23"/>
  <c r="J150" i="23"/>
  <c r="J151" i="23"/>
  <c r="J152" i="23"/>
  <c r="J153" i="23"/>
  <c r="J154" i="23"/>
  <c r="J155" i="23"/>
  <c r="J156" i="23"/>
  <c r="J157" i="23"/>
  <c r="J158" i="23"/>
  <c r="J159" i="23"/>
  <c r="J160" i="23"/>
  <c r="J204" i="23" s="1"/>
  <c r="J161" i="23"/>
  <c r="J162" i="23"/>
  <c r="J163" i="23"/>
  <c r="J164" i="23"/>
  <c r="J165" i="23"/>
  <c r="J166" i="23"/>
  <c r="J167" i="23"/>
  <c r="J168" i="23"/>
  <c r="J169" i="23"/>
  <c r="J170" i="23"/>
  <c r="J171" i="23"/>
  <c r="J172" i="23"/>
  <c r="J173" i="23"/>
  <c r="J174" i="23"/>
  <c r="J144" i="23"/>
  <c r="H180" i="23"/>
  <c r="H181" i="23"/>
  <c r="H182" i="23"/>
  <c r="H183" i="23"/>
  <c r="H184" i="23"/>
  <c r="H185" i="23"/>
  <c r="H186" i="23"/>
  <c r="H187" i="23"/>
  <c r="H188" i="23"/>
  <c r="H189" i="23"/>
  <c r="H190" i="23"/>
  <c r="H191" i="23"/>
  <c r="H192" i="23"/>
  <c r="H193" i="23"/>
  <c r="H194" i="23"/>
  <c r="H195" i="23"/>
  <c r="H196" i="23"/>
  <c r="H197" i="23"/>
  <c r="H198" i="23"/>
  <c r="H199" i="23"/>
  <c r="H200" i="23"/>
  <c r="H201" i="23"/>
  <c r="H202" i="23"/>
  <c r="H203" i="23"/>
  <c r="H160" i="23"/>
  <c r="H204" i="23" s="1"/>
  <c r="H161" i="23"/>
  <c r="H162" i="23"/>
  <c r="H163" i="23"/>
  <c r="H164" i="23"/>
  <c r="H165" i="23"/>
  <c r="H166" i="23"/>
  <c r="H167" i="23"/>
  <c r="H168" i="23"/>
  <c r="H169" i="23"/>
  <c r="H170" i="23"/>
  <c r="H171" i="23"/>
  <c r="H172" i="23"/>
  <c r="H173" i="23"/>
  <c r="H174" i="23"/>
  <c r="H175" i="23"/>
  <c r="H176" i="23"/>
  <c r="H177" i="23"/>
  <c r="H178" i="23"/>
  <c r="H179" i="23"/>
  <c r="H145" i="23"/>
  <c r="H146" i="23"/>
  <c r="H147" i="23"/>
  <c r="H148" i="23"/>
  <c r="H149" i="23"/>
  <c r="H150" i="23"/>
  <c r="H151" i="23"/>
  <c r="H152" i="23"/>
  <c r="H153" i="23"/>
  <c r="H154" i="23"/>
  <c r="H155" i="23"/>
  <c r="H156" i="23"/>
  <c r="H157" i="23"/>
  <c r="H158" i="23"/>
  <c r="H159" i="23"/>
  <c r="H144" i="23"/>
  <c r="J111" i="23"/>
  <c r="J112" i="23"/>
  <c r="J114" i="23"/>
  <c r="J115" i="23"/>
  <c r="J116" i="23"/>
  <c r="J117" i="23"/>
  <c r="J118" i="23"/>
  <c r="J119" i="23"/>
  <c r="J120" i="23"/>
  <c r="J121" i="23"/>
  <c r="J122" i="23"/>
  <c r="J123" i="23"/>
  <c r="J124" i="23"/>
  <c r="J125" i="23"/>
  <c r="J126" i="23"/>
  <c r="J127" i="23"/>
  <c r="J128" i="23"/>
  <c r="J129" i="23"/>
  <c r="J130" i="23"/>
  <c r="J110" i="23"/>
  <c r="H111" i="23"/>
  <c r="H112" i="23"/>
  <c r="H113" i="23"/>
  <c r="J113" i="23" s="1"/>
  <c r="H114" i="23"/>
  <c r="H115" i="23"/>
  <c r="H116" i="23"/>
  <c r="H117" i="23"/>
  <c r="H118" i="23"/>
  <c r="H119" i="23"/>
  <c r="H120" i="23"/>
  <c r="H121" i="23"/>
  <c r="H122" i="23"/>
  <c r="H123" i="23"/>
  <c r="H124" i="23"/>
  <c r="H125" i="23"/>
  <c r="H126" i="23"/>
  <c r="H127" i="23"/>
  <c r="H128" i="23"/>
  <c r="H129" i="23"/>
  <c r="H130" i="23"/>
  <c r="H110" i="23"/>
  <c r="J70" i="23"/>
  <c r="J71" i="23"/>
  <c r="J72" i="23"/>
  <c r="J73" i="23"/>
  <c r="J74" i="23"/>
  <c r="J75" i="23"/>
  <c r="J76" i="23"/>
  <c r="J77" i="23"/>
  <c r="J78" i="23"/>
  <c r="J79" i="23"/>
  <c r="J80" i="23"/>
  <c r="J81" i="23"/>
  <c r="J82" i="23"/>
  <c r="J83" i="23"/>
  <c r="J84" i="23"/>
  <c r="J85" i="23"/>
  <c r="J86" i="23"/>
  <c r="J87" i="23"/>
  <c r="J88" i="23"/>
  <c r="J89" i="23"/>
  <c r="J90" i="23"/>
  <c r="J91" i="23"/>
  <c r="J92" i="23"/>
  <c r="J93" i="23"/>
  <c r="J94" i="23"/>
  <c r="J95" i="23"/>
  <c r="J96" i="23"/>
  <c r="J97" i="23"/>
  <c r="J98" i="23"/>
  <c r="J67" i="23"/>
  <c r="H68" i="23"/>
  <c r="J68" i="23" s="1"/>
  <c r="H69" i="23"/>
  <c r="J69" i="23" s="1"/>
  <c r="H70" i="23"/>
  <c r="H71" i="23"/>
  <c r="H72" i="23"/>
  <c r="H73" i="23"/>
  <c r="H74" i="23"/>
  <c r="H75" i="23"/>
  <c r="H76" i="23"/>
  <c r="H77" i="23"/>
  <c r="H78" i="23"/>
  <c r="H79" i="23"/>
  <c r="H80" i="23"/>
  <c r="H81" i="23"/>
  <c r="H82" i="23"/>
  <c r="H83" i="23"/>
  <c r="H84" i="23"/>
  <c r="H85" i="23"/>
  <c r="H86" i="23"/>
  <c r="H87" i="23"/>
  <c r="H88" i="23"/>
  <c r="H89" i="23"/>
  <c r="H90" i="23"/>
  <c r="H91" i="23"/>
  <c r="H92" i="23"/>
  <c r="H93" i="23"/>
  <c r="H94" i="23"/>
  <c r="H95" i="23"/>
  <c r="H96" i="23"/>
  <c r="H97" i="23"/>
  <c r="H98" i="23"/>
  <c r="H67" i="23"/>
  <c r="J14" i="23"/>
  <c r="J17" i="23"/>
  <c r="J18" i="23"/>
  <c r="J19" i="23"/>
  <c r="J20" i="23"/>
  <c r="J21" i="23"/>
  <c r="J22" i="23"/>
  <c r="J23" i="23"/>
  <c r="J24" i="23"/>
  <c r="J25" i="23"/>
  <c r="J26" i="23"/>
  <c r="J27" i="23"/>
  <c r="J28" i="23"/>
  <c r="J29" i="23"/>
  <c r="J30" i="23"/>
  <c r="J31" i="23"/>
  <c r="J32" i="23"/>
  <c r="J33" i="23"/>
  <c r="J34" i="23"/>
  <c r="J35" i="23"/>
  <c r="J36" i="23"/>
  <c r="J37" i="23"/>
  <c r="J38" i="23"/>
  <c r="J39" i="23"/>
  <c r="J40" i="23"/>
  <c r="J41" i="23"/>
  <c r="J42" i="23"/>
  <c r="J43" i="23"/>
  <c r="J44" i="23"/>
  <c r="J45" i="23"/>
  <c r="J46" i="23"/>
  <c r="J47" i="23"/>
  <c r="J48" i="23"/>
  <c r="J49" i="23"/>
  <c r="J50" i="23"/>
  <c r="J51" i="23"/>
  <c r="J52" i="23"/>
  <c r="J53" i="23"/>
  <c r="J55" i="23"/>
  <c r="J13" i="23"/>
  <c r="H14" i="23"/>
  <c r="H15" i="23"/>
  <c r="J15" i="23" s="1"/>
  <c r="H16" i="23"/>
  <c r="J16" i="23" s="1"/>
  <c r="H17" i="23"/>
  <c r="H18" i="23"/>
  <c r="H19" i="23"/>
  <c r="H20" i="23"/>
  <c r="H21" i="23"/>
  <c r="H22" i="23"/>
  <c r="H23" i="23"/>
  <c r="H24" i="23"/>
  <c r="H25" i="23"/>
  <c r="H26" i="23"/>
  <c r="H27" i="23"/>
  <c r="H28" i="23"/>
  <c r="H29" i="23"/>
  <c r="H30" i="23"/>
  <c r="H31" i="23"/>
  <c r="H32" i="23"/>
  <c r="H33" i="23"/>
  <c r="H34" i="23"/>
  <c r="H35" i="23"/>
  <c r="H36" i="23"/>
  <c r="H37" i="23"/>
  <c r="H38" i="23"/>
  <c r="H39" i="23"/>
  <c r="H40" i="23"/>
  <c r="H41" i="23"/>
  <c r="H42" i="23"/>
  <c r="H43" i="23"/>
  <c r="H44" i="23"/>
  <c r="H45" i="23"/>
  <c r="H46" i="23"/>
  <c r="H47" i="23"/>
  <c r="H48" i="23"/>
  <c r="H49" i="23"/>
  <c r="H50" i="23"/>
  <c r="H51" i="23"/>
  <c r="H52" i="23"/>
  <c r="H53" i="23"/>
  <c r="H54" i="23"/>
  <c r="J54" i="23" s="1"/>
  <c r="H55" i="23"/>
  <c r="H13" i="23"/>
  <c r="H131" i="23" l="1"/>
  <c r="J131" i="23"/>
  <c r="J99" i="23"/>
  <c r="H99" i="23"/>
  <c r="J56" i="23"/>
  <c r="H56" i="23"/>
</calcChain>
</file>

<file path=xl/sharedStrings.xml><?xml version="1.0" encoding="utf-8"?>
<sst xmlns="http://schemas.openxmlformats.org/spreadsheetml/2006/main" count="472" uniqueCount="250">
  <si>
    <t>ком.</t>
  </si>
  <si>
    <t>4 пин 26 w</t>
  </si>
  <si>
    <t>16 A</t>
  </si>
  <si>
    <t>10 А</t>
  </si>
  <si>
    <t>20 А</t>
  </si>
  <si>
    <t>3x3</t>
  </si>
  <si>
    <t>3x5</t>
  </si>
  <si>
    <t>5x3</t>
  </si>
  <si>
    <t>5x5</t>
  </si>
  <si>
    <t>Грађевински лепак</t>
  </si>
  <si>
    <t>Брзовезујући лепак</t>
  </si>
  <si>
    <t>Силикон</t>
  </si>
  <si>
    <t xml:space="preserve">Полиазбитон (хладна смола) </t>
  </si>
  <si>
    <t xml:space="preserve">Армстронг плафонска плоча </t>
  </si>
  <si>
    <t>Полудисперзија за кречење</t>
  </si>
  <si>
    <t>Ваљак са ручком</t>
  </si>
  <si>
    <t>Глет маса</t>
  </si>
  <si>
    <t>Четка за фарбање</t>
  </si>
  <si>
    <t>Нитро разређивач</t>
  </si>
  <si>
    <t>Подлога за полудисперзију</t>
  </si>
  <si>
    <t>Испуна за гипс</t>
  </si>
  <si>
    <t xml:space="preserve">Шарке </t>
  </si>
  <si>
    <t xml:space="preserve">Шрафови за дрво </t>
  </si>
  <si>
    <t xml:space="preserve">Шрафови за метал са матицом </t>
  </si>
  <si>
    <t>грло Е-27</t>
  </si>
  <si>
    <t>грло Е-14</t>
  </si>
  <si>
    <t>2 пин 18 w</t>
  </si>
  <si>
    <t>2 пин 26 w</t>
  </si>
  <si>
    <t>Једноручна стојећа за лавабо - за топлу и хладну воду (флексибилна спољна црева - два)</t>
  </si>
  <si>
    <t>Квака за АЛУ врата</t>
  </si>
  <si>
    <t>RЈ10</t>
  </si>
  <si>
    <t>Зидна једноручна славина за судоперу топло/хладно са прикључком за бојлер</t>
  </si>
  <si>
    <t>Самостојећа једноручна славина са три извода за нискомонтажни бојлер</t>
  </si>
  <si>
    <t>Гумице за вентиле и славине</t>
  </si>
  <si>
    <t>гарнитура</t>
  </si>
  <si>
    <t>ВЦ шоља</t>
  </si>
  <si>
    <t>прикључак у под</t>
  </si>
  <si>
    <t>прикључак у зид</t>
  </si>
  <si>
    <t>Даска за ВЦ шољу</t>
  </si>
  <si>
    <t>пластична</t>
  </si>
  <si>
    <t>моноблок</t>
  </si>
  <si>
    <t>Водокотлић са цревом за прикључење на воду</t>
  </si>
  <si>
    <t>ниско монтажни</t>
  </si>
  <si>
    <t>високо монтажни</t>
  </si>
  <si>
    <t>Тефлон трака за заптивање</t>
  </si>
  <si>
    <t>Пловак са вентилом за водокотлић</t>
  </si>
  <si>
    <t>Aрматура за пуштање воде из водокотлића</t>
  </si>
  <si>
    <t>звоно за стандардни водокотлић</t>
  </si>
  <si>
    <t>стандардни</t>
  </si>
  <si>
    <t>Славина</t>
  </si>
  <si>
    <t>6 А</t>
  </si>
  <si>
    <t>16 А</t>
  </si>
  <si>
    <t>25 А</t>
  </si>
  <si>
    <t>Прекидачи</t>
  </si>
  <si>
    <t>Осигурачи топљиви</t>
  </si>
  <si>
    <t>обичан (у зид)</t>
  </si>
  <si>
    <t>серијски (у зид)</t>
  </si>
  <si>
    <t>наизменични (у зид)</t>
  </si>
  <si>
    <t>Осигурачи аутоматски</t>
  </si>
  <si>
    <t>Утичнице уградне</t>
  </si>
  <si>
    <t>монофазна</t>
  </si>
  <si>
    <t>трофазна</t>
  </si>
  <si>
    <t>Штедна убодна сијалица</t>
  </si>
  <si>
    <t>Утичнице OG</t>
  </si>
  <si>
    <t>Кабл</t>
  </si>
  <si>
    <t xml:space="preserve">Утикачи </t>
  </si>
  <si>
    <t>Прекидач обични модуларни</t>
  </si>
  <si>
    <t>Адаптери за телефонски кабл</t>
  </si>
  <si>
    <t>Брава са кваком и шилдом</t>
  </si>
  <si>
    <t>дводелна квака за врата са повуком намењена за уградњу у све типове алуминијумских система врата</t>
  </si>
  <si>
    <t>ПАРТИЈА 1: ЕЛЕКТРО МАТЕРИЈАЛ</t>
  </si>
  <si>
    <t>Ставка</t>
  </si>
  <si>
    <t>Назив материјала/опис</t>
  </si>
  <si>
    <t>Утичница моноф. модуларна</t>
  </si>
  <si>
    <t>Штедна сијал. на завијање 18 w</t>
  </si>
  <si>
    <t>монофазни</t>
  </si>
  <si>
    <t>ПАРТИЈА 2: ВОДОВОДНИ МАТЕРИЈАЛ</t>
  </si>
  <si>
    <t>ПАРТИЈА 3: ГРАЂЕВИНСКИ И МОЛЕРСКО-ФАРБАРСКИ МАТЕРИЈАЛ</t>
  </si>
  <si>
    <t>ПАРТИЈА 4: БРАВАРСКИ МАТЕРИЈАЛ</t>
  </si>
  <si>
    <t>Брава за алумин. врата са језичком</t>
  </si>
  <si>
    <t>Укупно без ПДВ-а</t>
  </si>
  <si>
    <t>ПДВ у %</t>
  </si>
  <si>
    <t>Укупно са ПДВ-ом</t>
  </si>
  <si>
    <t>Јединична цена без ПДВ-а</t>
  </si>
  <si>
    <t>УКУПНО БЕЗ ПДВ-а:</t>
  </si>
  <si>
    <t>УКУПНО СА ПДВ-ом:</t>
  </si>
  <si>
    <t>Јед. мере</t>
  </si>
  <si>
    <t>У цену је укључена испорука и сви трошкови добављача</t>
  </si>
  <si>
    <t>Понуђач: _______________</t>
  </si>
  <si>
    <t xml:space="preserve">Рок важења понуде: </t>
  </si>
  <si>
    <t xml:space="preserve">______ дана (минимум 60 дана) </t>
  </si>
  <si>
    <t xml:space="preserve">Рок испоруке: </t>
  </si>
  <si>
    <t xml:space="preserve">                    потпис</t>
  </si>
  <si>
    <t>Укупно без    ПДВ-а</t>
  </si>
  <si>
    <t>Назив понуђача:</t>
  </si>
  <si>
    <t>Седиште понуђача:</t>
  </si>
  <si>
    <t>Број понуде:</t>
  </si>
  <si>
    <t>Матични број понуђача:</t>
  </si>
  <si>
    <t>Датум:</t>
  </si>
  <si>
    <t>ПИБ:</t>
  </si>
  <si>
    <t>Назив произвођача</t>
  </si>
  <si>
    <t>Количина</t>
  </si>
  <si>
    <t>_______ дана од дана пријема писменог захтева организационе јединице Наручиоца (максимум 8 дана)</t>
  </si>
  <si>
    <t>10 mm, 10 m</t>
  </si>
  <si>
    <t>Изолир трака</t>
  </si>
  <si>
    <t>2 пин 13 w/840</t>
  </si>
  <si>
    <t>70 w</t>
  </si>
  <si>
    <t>Mетал - халогене сијалице</t>
  </si>
  <si>
    <t xml:space="preserve">за струју PPJ 3X1,5 </t>
  </si>
  <si>
    <t>телефонски</t>
  </si>
  <si>
    <r>
      <t>m</t>
    </r>
    <r>
      <rPr>
        <sz val="9"/>
        <color rgb="FF000000"/>
        <rFont val="Calibri"/>
        <family val="2"/>
      </rPr>
      <t>¹</t>
    </r>
  </si>
  <si>
    <t>6х3</t>
  </si>
  <si>
    <t>6х5</t>
  </si>
  <si>
    <t xml:space="preserve">Носач механизма legrand 3М </t>
  </si>
  <si>
    <t>Конектори</t>
  </si>
  <si>
    <t>Пригушнице</t>
  </si>
  <si>
    <t>за штедљиве сијалице 2 пин 26 w</t>
  </si>
  <si>
    <t>Ножасти осигурач</t>
  </si>
  <si>
    <t>63А</t>
  </si>
  <si>
    <t>Утичница</t>
  </si>
  <si>
    <t>у зид монофазна - двополна</t>
  </si>
  <si>
    <t>Телефонска утичница</t>
  </si>
  <si>
    <t>зидна</t>
  </si>
  <si>
    <t>ОБРАЗАЦ БР 4.1 - ПОНУДА СА СТРУКТУРОМ ЦЕНЕ</t>
  </si>
  <si>
    <t>Једноручна зидна за лавабо за топлу и хладну воду (дужина луле до 15 cm)</t>
  </si>
  <si>
    <t>Kуглична славина</t>
  </si>
  <si>
    <t>Сифон</t>
  </si>
  <si>
    <t>за лавабо, флекси црево</t>
  </si>
  <si>
    <t>за писоар, флекси црево</t>
  </si>
  <si>
    <t>Лавабо</t>
  </si>
  <si>
    <t>60 cm, без стуба</t>
  </si>
  <si>
    <t>(високомонтажно) флекси</t>
  </si>
  <si>
    <t xml:space="preserve">Цев за спајање водокотлића и ВЦ шоље са прибором </t>
  </si>
  <si>
    <t>Моноблок</t>
  </si>
  <si>
    <t>керамички</t>
  </si>
  <si>
    <t>за велики бојлер 1/2 цола</t>
  </si>
  <si>
    <t>Сигурносни вентил</t>
  </si>
  <si>
    <t>ЕК вентил</t>
  </si>
  <si>
    <t>за вотокотлиће 1/2 на 3/8</t>
  </si>
  <si>
    <t>Црево које повезује водокотлић са доводом воде</t>
  </si>
  <si>
    <t>3/8 на 1/2 цола</t>
  </si>
  <si>
    <t>звоно за моноблок Geberit</t>
  </si>
  <si>
    <t>Црево за бојлер</t>
  </si>
  <si>
    <t>50 cm 3/8-3/8 цол за мали проточни бојлер</t>
  </si>
  <si>
    <t>50 cm 1/2-1/2 цол за велики бојлер</t>
  </si>
  <si>
    <t>Потисни вентил</t>
  </si>
  <si>
    <t>за писоар</t>
  </si>
  <si>
    <t xml:space="preserve">Вентил </t>
  </si>
  <si>
    <t>у зидовима 1/2 цола са ручком</t>
  </si>
  <si>
    <t>Вирбла</t>
  </si>
  <si>
    <t>1/2 цола</t>
  </si>
  <si>
    <t>3/8 цола</t>
  </si>
  <si>
    <t>Вентил за воду 3/8</t>
  </si>
  <si>
    <t>пак.</t>
  </si>
  <si>
    <t>туба 75 gr (момент експрес фикс или одговарајући лепак)</t>
  </si>
  <si>
    <t>туба 280 ml</t>
  </si>
  <si>
    <t xml:space="preserve"> у спреју WD 40 или одговарајући</t>
  </si>
  <si>
    <t>Средство за подмазивање</t>
  </si>
  <si>
    <t>хидроизолација 5 kg</t>
  </si>
  <si>
    <t>60 cm x 60 cm</t>
  </si>
  <si>
    <t>бела 5 kg</t>
  </si>
  <si>
    <t xml:space="preserve"> 15 kg</t>
  </si>
  <si>
    <t>10 cm</t>
  </si>
  <si>
    <t>25 cm</t>
  </si>
  <si>
    <t>5 kg</t>
  </si>
  <si>
    <t>2 cm</t>
  </si>
  <si>
    <t>5 cm</t>
  </si>
  <si>
    <t xml:space="preserve">Гит </t>
  </si>
  <si>
    <t>1 l</t>
  </si>
  <si>
    <t>Разређивач уљани</t>
  </si>
  <si>
    <t>Мат фолија</t>
  </si>
  <si>
    <t>Антирост</t>
  </si>
  <si>
    <t>флаша</t>
  </si>
  <si>
    <t>за стакло, изглед пескираног стакла</t>
  </si>
  <si>
    <t>m²</t>
  </si>
  <si>
    <t>Клима UV стопсол фолије</t>
  </si>
  <si>
    <t>џак 25 kg</t>
  </si>
  <si>
    <t>за моноблок универзални 3/8 - одоздо, на дугме</t>
  </si>
  <si>
    <t>за дрво 450 gr</t>
  </si>
  <si>
    <t>Пластични (PVC) типлови</t>
  </si>
  <si>
    <t>Ø 6</t>
  </si>
  <si>
    <t>Ø 8</t>
  </si>
  <si>
    <t>Ø 10</t>
  </si>
  <si>
    <t>дрвена 6 cm са цилиндром, Ni димензија 40х40</t>
  </si>
  <si>
    <t>дрвена 8 cm са цилиндром, Ni димензија 40х40</t>
  </si>
  <si>
    <t>метална 4 cm са језичком</t>
  </si>
  <si>
    <t>Квака са шилдом</t>
  </si>
  <si>
    <t>елоксирана/фарбана (по избору понуђача)</t>
  </si>
  <si>
    <t>Аутомат за затварање улазних врата</t>
  </si>
  <si>
    <t>велика дводелна спојница за алу врата (сива)</t>
  </si>
  <si>
    <r>
      <t xml:space="preserve">комплет са следећим карактеристикама: сила затварања, подесива 2/3/4-за стандардна врата 1100 mm, </t>
    </r>
    <r>
      <rPr>
        <sz val="9"/>
        <color theme="1"/>
        <rFont val="Arial"/>
        <family val="2"/>
      </rPr>
      <t>независан</t>
    </r>
    <r>
      <rPr>
        <b/>
        <sz val="9"/>
        <color theme="1"/>
        <rFont val="Times New Roman"/>
        <family val="1"/>
      </rPr>
      <t xml:space="preserve"> </t>
    </r>
    <r>
      <rPr>
        <sz val="9"/>
        <color theme="1"/>
        <rFont val="Arial"/>
        <family val="2"/>
      </rPr>
      <t>и масе 80 kg</t>
    </r>
  </si>
  <si>
    <t>за клатна врата за PVC столарију: комплет (20 kg тежина, дебљ. врата 18-35 mm, пречник ваљка 18 mm, вис. режња 180 mm, велич. 75 mm)</t>
  </si>
  <si>
    <t>3 x 20 mm</t>
  </si>
  <si>
    <t>3 х 30 mm</t>
  </si>
  <si>
    <t>3 х 40 mm</t>
  </si>
  <si>
    <t>3 х 50 mm</t>
  </si>
  <si>
    <t>4 x 20 mm</t>
  </si>
  <si>
    <t>4 х 30 mm</t>
  </si>
  <si>
    <t>4 х 40 mm</t>
  </si>
  <si>
    <t>4 х 50 mm</t>
  </si>
  <si>
    <t>5 x 20 mm</t>
  </si>
  <si>
    <t>5 x 30 mm</t>
  </si>
  <si>
    <t>5 x 40 mm</t>
  </si>
  <si>
    <t>5 x 50 mm</t>
  </si>
  <si>
    <r>
      <t xml:space="preserve">М 2 x 10 mm </t>
    </r>
    <r>
      <rPr>
        <sz val="9"/>
        <color theme="1"/>
        <rFont val="Arial"/>
        <family val="2"/>
      </rPr>
      <t>ЈУС 118 – DIN 7985</t>
    </r>
    <r>
      <rPr>
        <sz val="9"/>
        <color theme="1"/>
        <rFont val="Times New Roman"/>
        <family val="1"/>
      </rPr>
      <t> </t>
    </r>
  </si>
  <si>
    <r>
      <t xml:space="preserve">М 3 x 20 mm </t>
    </r>
    <r>
      <rPr>
        <sz val="9"/>
        <color theme="1"/>
        <rFont val="Arial"/>
        <family val="2"/>
      </rPr>
      <t>ЈУС 118 – DIN 7985</t>
    </r>
  </si>
  <si>
    <r>
      <t xml:space="preserve">М 3 х 30 mm </t>
    </r>
    <r>
      <rPr>
        <sz val="9"/>
        <color theme="1"/>
        <rFont val="Arial"/>
        <family val="2"/>
      </rPr>
      <t>ЈУС 118 – DIN 7985</t>
    </r>
  </si>
  <si>
    <r>
      <t>М 3 х 40 mm</t>
    </r>
    <r>
      <rPr>
        <sz val="9"/>
        <color theme="1"/>
        <rFont val="Arial"/>
        <family val="2"/>
      </rPr>
      <t xml:space="preserve"> ЈУС 118 – DIN 7985</t>
    </r>
  </si>
  <si>
    <r>
      <t xml:space="preserve">М 3 х 50 mm </t>
    </r>
    <r>
      <rPr>
        <sz val="9"/>
        <color theme="1"/>
        <rFont val="Arial"/>
        <family val="2"/>
      </rPr>
      <t>ЈУС 118 – DIN 7985</t>
    </r>
  </si>
  <si>
    <r>
      <t>М 4 x 20 mm</t>
    </r>
    <r>
      <rPr>
        <sz val="9"/>
        <color theme="1"/>
        <rFont val="Arial"/>
        <family val="2"/>
      </rPr>
      <t xml:space="preserve"> ЈУС 118 – DIN 7985</t>
    </r>
  </si>
  <si>
    <r>
      <t>М 4 х 30 mm</t>
    </r>
    <r>
      <rPr>
        <sz val="9"/>
        <color theme="1"/>
        <rFont val="Arial"/>
        <family val="2"/>
      </rPr>
      <t xml:space="preserve"> ЈУС 118 – DIN 7985</t>
    </r>
  </si>
  <si>
    <r>
      <t>М 4 х 40 mm</t>
    </r>
    <r>
      <rPr>
        <sz val="9"/>
        <color theme="1"/>
        <rFont val="Arial"/>
        <family val="2"/>
      </rPr>
      <t xml:space="preserve"> ЈУС 118 – DIN 7985</t>
    </r>
  </si>
  <si>
    <r>
      <t>М 4 х 50 mm</t>
    </r>
    <r>
      <rPr>
        <sz val="9"/>
        <color theme="1"/>
        <rFont val="Arial"/>
        <family val="2"/>
      </rPr>
      <t xml:space="preserve"> ЈУС 118 – DIN 7985</t>
    </r>
  </si>
  <si>
    <r>
      <t>М 5 x 20 mm</t>
    </r>
    <r>
      <rPr>
        <sz val="9"/>
        <color theme="1"/>
        <rFont val="Arial"/>
        <family val="2"/>
      </rPr>
      <t xml:space="preserve"> ЈУС 118 – DIN 7985</t>
    </r>
  </si>
  <si>
    <r>
      <t>М 5 x 30 mm</t>
    </r>
    <r>
      <rPr>
        <sz val="9"/>
        <color theme="1"/>
        <rFont val="Arial"/>
        <family val="2"/>
      </rPr>
      <t xml:space="preserve"> ЈУС 118 – DIN 7985</t>
    </r>
  </si>
  <si>
    <r>
      <t>М 5 x 40 mm</t>
    </r>
    <r>
      <rPr>
        <sz val="9"/>
        <color theme="1"/>
        <rFont val="Arial"/>
        <family val="2"/>
      </rPr>
      <t xml:space="preserve"> ЈУС 118 – DIN 7985</t>
    </r>
  </si>
  <si>
    <r>
      <t>М 5 x 50 mm</t>
    </r>
    <r>
      <rPr>
        <sz val="9"/>
        <color theme="1"/>
        <rFont val="Times New Roman"/>
        <family val="1"/>
      </rPr>
      <t> </t>
    </r>
    <r>
      <rPr>
        <sz val="9"/>
        <color theme="1"/>
        <rFont val="Arial"/>
        <family val="2"/>
      </rPr>
      <t xml:space="preserve"> ЈУС 118 – DIN 7985</t>
    </r>
  </si>
  <si>
    <t>Шрафови за метал саморезујући (са упуштеном главом)</t>
  </si>
  <si>
    <t>2 x 10 mm</t>
  </si>
  <si>
    <t>Катанац</t>
  </si>
  <si>
    <t>Бравица за орман</t>
  </si>
  <si>
    <t>Цевни рукохват за улазна врата</t>
  </si>
  <si>
    <t>пар.</t>
  </si>
  <si>
    <t>Централна бравица</t>
  </si>
  <si>
    <t>за три фиоке - бочна</t>
  </si>
  <si>
    <t>Мали, са ланцем дужине до 30 cm</t>
  </si>
  <si>
    <t>3/8</t>
  </si>
  <si>
    <r>
      <rPr>
        <b/>
        <sz val="10"/>
        <color indexed="8"/>
        <rFont val="Arial"/>
        <family val="2"/>
        <charset val="238"/>
      </rPr>
      <t>УПУТСТВО:</t>
    </r>
    <r>
      <rPr>
        <sz val="10"/>
        <color indexed="8"/>
        <rFont val="Arial"/>
        <family val="2"/>
        <charset val="238"/>
      </rPr>
      <t xml:space="preserve">
</t>
    </r>
    <r>
      <rPr>
        <b/>
        <sz val="10"/>
        <color indexed="8"/>
        <rFont val="Arial"/>
        <family val="2"/>
      </rPr>
      <t xml:space="preserve">Понуђач попуњава Oбразац 4.1 за Партију за коју подноси понуду </t>
    </r>
    <r>
      <rPr>
        <sz val="10"/>
        <color indexed="8"/>
        <rFont val="Arial"/>
        <family val="2"/>
      </rPr>
      <t>уношењем следећих података у одговарајућа поља:</t>
    </r>
    <r>
      <rPr>
        <b/>
        <sz val="10"/>
        <color indexed="8"/>
        <rFont val="Arial"/>
        <family val="2"/>
        <charset val="238"/>
      </rPr>
      <t xml:space="preserve"> </t>
    </r>
    <r>
      <rPr>
        <sz val="10"/>
        <color indexed="8"/>
        <rFont val="Arial"/>
        <family val="2"/>
        <charset val="238"/>
      </rPr>
      <t xml:space="preserve">назив понуђача (поље: назив понуђача),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
</t>
    </r>
    <r>
      <rPr>
        <b/>
        <sz val="10"/>
        <color indexed="8"/>
        <rFont val="Arial"/>
        <family val="2"/>
        <charset val="238"/>
      </rPr>
      <t>Начин уноса цене:</t>
    </r>
    <r>
      <rPr>
        <sz val="10"/>
        <color indexed="8"/>
        <rFont val="Arial"/>
        <family val="2"/>
        <charset val="238"/>
      </rPr>
      <t xml:space="preserve"> У Oбразац понуде уноси се јединична цена (цена по комаду без ПДВ-а), назив произвођача и износ ПДВ-а у % на јединичну цену. Образац је форматиран тако да ће понуђена цена без ПДВ-а, са ПДВ-ом и укупна понуђена цена бити приказана на основу унетих података (осенчена поља). Ако се у Обрасцу понуде констатује рачунска грешка, иста ће бити отклоњена руководећи се јединичном ценом.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број 4.
Рок важења понуде уноси понуђач. </t>
    </r>
    <r>
      <rPr>
        <b/>
        <sz val="10"/>
        <color indexed="8"/>
        <rFont val="Arial"/>
        <family val="2"/>
        <charset val="238"/>
      </rPr>
      <t>Рок важења понуде не може да буде краћи од 60 дана од дана отварања понуда.</t>
    </r>
    <r>
      <rPr>
        <sz val="10"/>
        <color indexed="8"/>
        <rFont val="Arial"/>
        <family val="2"/>
        <charset val="238"/>
      </rPr>
      <t xml:space="preserve">
</t>
    </r>
    <r>
      <rPr>
        <b/>
        <sz val="10"/>
        <color indexed="8"/>
        <rFont val="Arial"/>
        <family val="2"/>
        <charset val="238"/>
      </rPr>
      <t>Образац 4.1 понуђач мора да попуни и потпише, чиме потврђује да су тачни подаци који су у Обрасцу наведени. Уколико понуђачи подносе заједничку понуду, група понуђача може да се определи да Образац 4.1 потписују сви понуђачи из групе понуђача или група понуђача може да одреди једног понуђача из групе који ће попунити и потписати Образац понуде (регулише се Споразумом групе понуђача).</t>
    </r>
    <r>
      <rPr>
        <sz val="10"/>
        <color indexed="8"/>
        <rFont val="Arial"/>
        <family val="2"/>
        <charset val="238"/>
      </rPr>
      <t xml:space="preserve">
Понуђач је дужан да:
- достави попуњен, потписан и одштампан Образац 4.1;
- достави попуњену, непотписану копију Обрасца 4.1 (Excel) у електронском облику на CD/DVD-у.
</t>
    </r>
    <r>
      <rPr>
        <b/>
        <sz val="10"/>
        <color indexed="8"/>
        <rFont val="Arial"/>
        <family val="2"/>
        <charset val="238"/>
      </rPr>
      <t xml:space="preserve">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
</t>
    </r>
    <r>
      <rPr>
        <sz val="10"/>
        <color indexed="8"/>
        <rFont val="Arial"/>
        <family val="2"/>
        <charset val="238"/>
      </rPr>
      <t xml:space="preserve">
</t>
    </r>
  </si>
  <si>
    <t>за телефонски кабл R11</t>
  </si>
  <si>
    <t>Полудисперзија за кречење 1125 JUPOL Gold advanced или одговарајућа</t>
  </si>
  <si>
    <r>
      <t>На основу Позива за подношење понуде бр.</t>
    </r>
    <r>
      <rPr>
        <b/>
        <sz val="10"/>
        <color rgb="FFFF0000"/>
        <rFont val="Arial"/>
        <family val="2"/>
      </rPr>
      <t xml:space="preserve"> </t>
    </r>
    <r>
      <rPr>
        <b/>
        <sz val="10"/>
        <rFont val="Arial"/>
        <family val="2"/>
      </rPr>
      <t>404-1-89/19-5 за јавну набавку ПОТРОШНОГ МАТЕРИЈАЛА ЗА ОДРЖАВАЊЕ ОБЈЕКАТА ЗА ПОТРЕБЕ РЕПУБЛИЧКОГ ФОНДА, ЈН број 404-1-101/19-88, објављеног на Порталу јавних набавки дана 20.02.2020. године, подносим понуду како следи:</t>
    </r>
  </si>
  <si>
    <t>дужине 8 cm, Ni димензије 50х30</t>
  </si>
  <si>
    <t>дужине 8 cm, Ni димензије 40х40</t>
  </si>
  <si>
    <t>дужине 6 cm, Ni димензије 30х30</t>
  </si>
  <si>
    <t>Брава за врата са прихватником</t>
  </si>
  <si>
    <t xml:space="preserve">B2025 Ni 50/85/22/8 са прихватником, никлована
(цилиндар за браву наведен је у ставци бр. 5)
</t>
  </si>
  <si>
    <t>комплет (за дрвена врата 6 cm, квака и шилд за дрвена врата за цилиндар, једноделни шилд, не посебно за кваку и за цилиндар). Квака је фарбана (сиве боје)</t>
  </si>
  <si>
    <t>Цилиндар за врата компатибилан са бравом наведеном у ставци бр. 3</t>
  </si>
  <si>
    <t>за дрвена врата са отвором за цилиндар (без цилиндра) елоксирана/фарбана (по избору понуђача)</t>
  </si>
  <si>
    <t>Произвођача TCI LIGHT ознаке MBQ 226/2 или одговарајући</t>
  </si>
  <si>
    <t>3М (за три прекидача, пластични) серија број 728/43 (слика 3 у Прилогу 3 КД)</t>
  </si>
  <si>
    <t>legrand (слика 2 у Прилогу 3 КД)</t>
  </si>
  <si>
    <t>legrand серија број 682729 (слика 1 у Прилогу 3 КД)</t>
  </si>
  <si>
    <t>Електрични баласт за компактне лампе</t>
  </si>
  <si>
    <t>Рукохват је намењен за уградњу на све типове алуминијумских и PVC врата, pроизведен од алуминијумских или Инокс цеви профила 30 m/25 mm. Oсионо растојање 300 mm .Боја: сива или сребрана. Челични завртњи.</t>
  </si>
  <si>
    <t>Квака са продуженим шилдом за цилиндар</t>
  </si>
  <si>
    <t>5x10</t>
  </si>
  <si>
    <t>Продужни кабл, комплет са утичницама (број утичница Х дужина кабла)</t>
  </si>
  <si>
    <r>
      <t>Ливени од цинка</t>
    </r>
    <r>
      <rPr>
        <b/>
        <sz val="9"/>
        <color rgb="FFFF0000"/>
        <rFont val="Arial"/>
        <family val="2"/>
      </rPr>
      <t>/легуре месинга и цинка</t>
    </r>
    <r>
      <rPr>
        <sz val="9"/>
        <rFont val="Arial"/>
        <family val="2"/>
      </rPr>
      <t xml:space="preserve">, димензије 63 mm (висина закључавајућег дела). Висина закључавајућег дела катанца је </t>
    </r>
    <r>
      <rPr>
        <b/>
        <sz val="9"/>
        <color rgb="FFFF0000"/>
        <rFont val="Arial"/>
        <family val="2"/>
      </rPr>
      <t>70 - 72 mm.</t>
    </r>
    <r>
      <rPr>
        <sz val="9"/>
        <rFont val="Arial"/>
        <family val="2"/>
      </rPr>
      <t xml:space="preserve"> </t>
    </r>
  </si>
  <si>
    <r>
      <t xml:space="preserve">40х40 mm отвор 16 mm </t>
    </r>
    <r>
      <rPr>
        <b/>
        <sz val="9"/>
        <color rgb="FFFF0000"/>
        <rFont val="Arial"/>
        <family val="2"/>
      </rPr>
      <t>(или 19 mm)</t>
    </r>
    <r>
      <rPr>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</si>
</sst>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1A]General"/>
    <numFmt numFmtId="165" formatCode="[$-409]General"/>
  </numFmts>
  <fonts count="25" x14ac:knownFonts="1">
    <font>
      <sz val="11"/>
      <color theme="1"/>
      <name val="Calibri"/>
      <family val="2"/>
      <charset val="238"/>
      <scheme val="minor"/>
    </font>
    <font>
      <sz val="10"/>
      <name val="Arial"/>
      <family val="2"/>
    </font>
    <font>
      <sz val="11"/>
      <color rgb="FF000000"/>
      <name val="Calibri"/>
      <family val="2"/>
    </font>
    <font>
      <sz val="10"/>
      <name val="Arial"/>
      <family val="2"/>
      <charset val="1"/>
    </font>
    <font>
      <b/>
      <sz val="9"/>
      <color theme="1"/>
      <name val="Arial"/>
      <family val="2"/>
    </font>
    <font>
      <sz val="9"/>
      <color theme="1"/>
      <name val="Arial"/>
      <family val="2"/>
    </font>
    <font>
      <sz val="9"/>
      <color rgb="FF000000"/>
      <name val="Arial"/>
      <family val="2"/>
    </font>
    <font>
      <b/>
      <sz val="10"/>
      <name val="Arial"/>
      <family val="2"/>
    </font>
    <font>
      <b/>
      <sz val="10"/>
      <color rgb="FFFF0000"/>
      <name val="Arial"/>
      <family val="2"/>
    </font>
    <font>
      <sz val="10"/>
      <color theme="1"/>
      <name val="Calibri"/>
      <family val="2"/>
      <charset val="238"/>
      <scheme val="minor"/>
    </font>
    <font>
      <sz val="10"/>
      <color indexed="8"/>
      <name val="Arial"/>
      <family val="2"/>
      <charset val="238"/>
    </font>
    <font>
      <sz val="10"/>
      <color indexed="8"/>
      <name val="Arial"/>
      <family val="2"/>
    </font>
    <font>
      <u/>
      <sz val="10"/>
      <color indexed="8"/>
      <name val="Arial"/>
      <family val="2"/>
      <charset val="238"/>
    </font>
    <font>
      <b/>
      <sz val="10"/>
      <color indexed="8"/>
      <name val="Arial"/>
      <family val="2"/>
      <charset val="238"/>
    </font>
    <font>
      <b/>
      <sz val="10"/>
      <color indexed="8"/>
      <name val="Arial"/>
      <family val="2"/>
    </font>
    <font>
      <b/>
      <sz val="10"/>
      <color theme="1"/>
      <name val="Arial"/>
      <family val="2"/>
    </font>
    <font>
      <sz val="10"/>
      <color theme="1"/>
      <name val="Arial"/>
      <family val="2"/>
    </font>
    <font>
      <sz val="9"/>
      <name val="Arial"/>
      <family val="2"/>
    </font>
    <font>
      <b/>
      <sz val="9"/>
      <name val="Arial"/>
      <family val="2"/>
    </font>
    <font>
      <sz val="9"/>
      <color rgb="FF000000"/>
      <name val="Calibri"/>
      <family val="2"/>
    </font>
    <font>
      <sz val="10"/>
      <color rgb="FF000000"/>
      <name val="Arial"/>
      <family val="2"/>
    </font>
    <font>
      <b/>
      <sz val="9"/>
      <color theme="1"/>
      <name val="Times New Roman"/>
      <family val="1"/>
    </font>
    <font>
      <sz val="9"/>
      <color theme="1"/>
      <name val="Times New Roman"/>
      <family val="1"/>
    </font>
    <font>
      <sz val="9"/>
      <color indexed="8"/>
      <name val="Arial"/>
      <family val="2"/>
    </font>
    <font>
      <b/>
      <sz val="9"/>
      <color rgb="FFFF0000"/>
      <name val="Arial"/>
      <family val="2"/>
    </font>
  </fonts>
  <fills count="4">
    <fill>
      <patternFill patternType="none"/>
    </fill>
    <fill>
      <patternFill patternType="gray125"/>
    </fill>
    <fill>
      <patternFill patternType="solid">
        <fgColor rgb="FFDEEAF6"/>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auto="1"/>
      </left>
      <right/>
      <top/>
      <bottom style="thin">
        <color auto="1"/>
      </bottom>
      <diagonal/>
    </border>
  </borders>
  <cellStyleXfs count="5">
    <xf numFmtId="0" fontId="0" fillId="0" borderId="0"/>
    <xf numFmtId="0" fontId="1" fillId="0" borderId="0"/>
    <xf numFmtId="164" fontId="2" fillId="0" borderId="0"/>
    <xf numFmtId="0" fontId="3" fillId="0" borderId="0"/>
    <xf numFmtId="165" fontId="2" fillId="0" borderId="0"/>
  </cellStyleXfs>
  <cellXfs count="157">
    <xf numFmtId="0" fontId="0" fillId="0" borderId="0" xfId="0"/>
    <xf numFmtId="0" fontId="5" fillId="0" borderId="0" xfId="0" applyFont="1"/>
    <xf numFmtId="0" fontId="4" fillId="2" borderId="1" xfId="0"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wrapText="1"/>
    </xf>
    <xf numFmtId="0" fontId="4" fillId="0" borderId="1" xfId="0" applyFont="1" applyBorder="1" applyAlignment="1">
      <alignment horizontal="right" vertical="center" wrapText="1"/>
    </xf>
    <xf numFmtId="4" fontId="5" fillId="0" borderId="1" xfId="0" applyNumberFormat="1" applyFont="1" applyBorder="1" applyAlignment="1" applyProtection="1">
      <alignment horizontal="right" vertical="center"/>
      <protection locked="0"/>
    </xf>
    <xf numFmtId="0" fontId="4" fillId="0" borderId="1" xfId="0" applyFont="1" applyBorder="1" applyAlignment="1">
      <alignment horizontal="center" vertical="center" wrapText="1"/>
    </xf>
    <xf numFmtId="0" fontId="5" fillId="0" borderId="0" xfId="0" applyFont="1" applyBorder="1"/>
    <xf numFmtId="0" fontId="4" fillId="0" borderId="0" xfId="0" applyFont="1" applyBorder="1" applyAlignment="1">
      <alignment horizontal="center" vertical="center" wrapText="1"/>
    </xf>
    <xf numFmtId="4" fontId="4" fillId="0" borderId="0" xfId="0" applyNumberFormat="1" applyFont="1" applyBorder="1" applyAlignment="1">
      <alignment horizontal="right" vertical="center"/>
    </xf>
    <xf numFmtId="0" fontId="4" fillId="0" borderId="0" xfId="0" applyFont="1" applyBorder="1"/>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4" fontId="5" fillId="0" borderId="3" xfId="0" applyNumberFormat="1" applyFont="1" applyBorder="1" applyAlignment="1" applyProtection="1">
      <alignment horizontal="right" vertical="center"/>
      <protection locked="0"/>
    </xf>
    <xf numFmtId="0" fontId="9" fillId="0" borderId="0" xfId="0" applyFont="1"/>
    <xf numFmtId="0" fontId="11" fillId="0" borderId="0" xfId="0" applyFont="1" applyAlignment="1">
      <alignment horizontal="center" vertical="center" wrapText="1"/>
    </xf>
    <xf numFmtId="0" fontId="10" fillId="0" borderId="0" xfId="0" applyFont="1" applyAlignment="1">
      <alignment horizontal="left" vertical="top" wrapText="1"/>
    </xf>
    <xf numFmtId="3" fontId="10" fillId="0" borderId="0" xfId="0" applyNumberFormat="1" applyFont="1" applyAlignment="1">
      <alignment horizontal="right" vertical="top" wrapText="1"/>
    </xf>
    <xf numFmtId="4" fontId="11" fillId="0" borderId="0" xfId="0" applyNumberFormat="1" applyFont="1" applyAlignment="1">
      <alignment horizontal="left" vertical="top" wrapText="1"/>
    </xf>
    <xf numFmtId="4" fontId="11" fillId="0" borderId="0" xfId="0" applyNumberFormat="1" applyFont="1" applyBorder="1" applyAlignment="1">
      <alignment vertical="top" wrapText="1"/>
    </xf>
    <xf numFmtId="0" fontId="9" fillId="0" borderId="0" xfId="0" applyFont="1" applyBorder="1"/>
    <xf numFmtId="0" fontId="12" fillId="0" borderId="0" xfId="0" applyFont="1" applyBorder="1" applyAlignment="1">
      <alignment vertical="top" wrapText="1"/>
    </xf>
    <xf numFmtId="0" fontId="10" fillId="0" borderId="0" xfId="0" applyFont="1" applyBorder="1" applyAlignment="1">
      <alignment vertical="top" wrapText="1"/>
    </xf>
    <xf numFmtId="3" fontId="10" fillId="0" borderId="0" xfId="0" applyNumberFormat="1" applyFont="1" applyBorder="1" applyAlignment="1">
      <alignment horizontal="right" vertical="top" wrapText="1"/>
    </xf>
    <xf numFmtId="0" fontId="9" fillId="0" borderId="0" xfId="0" applyFont="1" applyBorder="1" applyAlignment="1"/>
    <xf numFmtId="4" fontId="5" fillId="0" borderId="0" xfId="0" applyNumberFormat="1" applyFont="1"/>
    <xf numFmtId="2" fontId="5" fillId="0" borderId="0" xfId="0" applyNumberFormat="1" applyFont="1"/>
    <xf numFmtId="49" fontId="4" fillId="0" borderId="1"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0" fontId="10" fillId="0" borderId="4" xfId="0" applyFont="1" applyBorder="1" applyAlignment="1" applyProtection="1">
      <alignment vertical="top" wrapText="1"/>
      <protection locked="0"/>
    </xf>
    <xf numFmtId="0" fontId="4" fillId="0" borderId="0" xfId="0" applyFont="1" applyBorder="1" applyProtection="1">
      <protection locked="0"/>
    </xf>
    <xf numFmtId="4" fontId="5" fillId="3"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0" borderId="1" xfId="0" applyFont="1" applyFill="1" applyBorder="1" applyAlignment="1">
      <alignment horizontal="right" vertical="center" wrapText="1"/>
    </xf>
    <xf numFmtId="49" fontId="4" fillId="0" borderId="1" xfId="0" applyNumberFormat="1" applyFont="1" applyFill="1" applyBorder="1" applyAlignment="1" applyProtection="1">
      <alignment horizontal="left" vertical="center" wrapText="1"/>
      <protection locked="0"/>
    </xf>
    <xf numFmtId="4" fontId="5" fillId="0" borderId="1" xfId="0" applyNumberFormat="1" applyFont="1" applyFill="1" applyBorder="1" applyAlignment="1" applyProtection="1">
      <alignment horizontal="right" vertical="center"/>
      <protection locked="0"/>
    </xf>
    <xf numFmtId="0" fontId="6" fillId="0" borderId="1" xfId="0" applyFont="1" applyFill="1" applyBorder="1" applyAlignment="1">
      <alignment horizontal="center" vertical="center" wrapText="1"/>
    </xf>
    <xf numFmtId="49" fontId="4" fillId="0" borderId="6" xfId="0" applyNumberFormat="1" applyFont="1" applyBorder="1" applyAlignment="1" applyProtection="1">
      <alignment horizontal="center" vertical="center" wrapText="1"/>
      <protection locked="0"/>
    </xf>
    <xf numFmtId="4" fontId="5" fillId="0" borderId="6" xfId="0" applyNumberFormat="1" applyFont="1" applyBorder="1" applyAlignment="1" applyProtection="1">
      <alignment horizontal="center" vertical="center"/>
      <protection locked="0"/>
    </xf>
    <xf numFmtId="0" fontId="18" fillId="0" borderId="1" xfId="0" applyFont="1" applyFill="1" applyBorder="1" applyAlignment="1">
      <alignment horizontal="center" vertical="center" wrapText="1"/>
    </xf>
    <xf numFmtId="0" fontId="18" fillId="0" borderId="1" xfId="0" applyFont="1" applyFill="1" applyBorder="1" applyAlignment="1">
      <alignment horizontal="righ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6" xfId="0" applyFont="1" applyFill="1" applyBorder="1" applyAlignment="1">
      <alignment horizontal="right" vertical="center" wrapText="1"/>
    </xf>
    <xf numFmtId="0" fontId="16" fillId="0" borderId="1" xfId="0" applyFont="1" applyFill="1" applyBorder="1" applyAlignment="1">
      <alignment horizontal="center"/>
    </xf>
    <xf numFmtId="0" fontId="16" fillId="0" borderId="0" xfId="0" applyFont="1" applyFill="1" applyAlignment="1">
      <alignment horizontal="center"/>
    </xf>
    <xf numFmtId="0" fontId="6" fillId="0" borderId="6" xfId="0" applyFont="1" applyFill="1" applyBorder="1" applyAlignment="1">
      <alignment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4" fillId="0" borderId="0" xfId="0" applyFont="1" applyFill="1" applyBorder="1"/>
    <xf numFmtId="0" fontId="4" fillId="0" borderId="0" xfId="0" applyFont="1" applyFill="1" applyBorder="1" applyProtection="1">
      <protection locked="0"/>
    </xf>
    <xf numFmtId="0" fontId="5" fillId="0" borderId="0" xfId="0" applyFont="1" applyFill="1" applyBorder="1"/>
    <xf numFmtId="0" fontId="5" fillId="0" borderId="0" xfId="0" applyFont="1" applyFill="1"/>
    <xf numFmtId="0" fontId="4" fillId="0" borderId="3" xfId="0" applyFont="1" applyFill="1" applyBorder="1" applyAlignment="1">
      <alignment horizontal="center" vertical="center" wrapText="1"/>
    </xf>
    <xf numFmtId="0" fontId="20" fillId="0" borderId="0" xfId="0" applyFont="1" applyFill="1"/>
    <xf numFmtId="0" fontId="20" fillId="0" borderId="1" xfId="0" applyFont="1" applyBorder="1" applyAlignment="1">
      <alignment horizontal="center" vertical="center"/>
    </xf>
    <xf numFmtId="0" fontId="6" fillId="0" borderId="1" xfId="0" applyFont="1" applyFill="1" applyBorder="1" applyAlignment="1">
      <alignment wrapText="1"/>
    </xf>
    <xf numFmtId="0" fontId="20" fillId="0" borderId="1" xfId="0" applyFont="1" applyFill="1" applyBorder="1" applyAlignment="1">
      <alignment horizontal="center"/>
    </xf>
    <xf numFmtId="0" fontId="20" fillId="0" borderId="1" xfId="0" applyFont="1" applyFill="1" applyBorder="1"/>
    <xf numFmtId="0" fontId="20" fillId="0" borderId="0" xfId="0" applyFont="1" applyFill="1" applyAlignment="1">
      <alignment wrapText="1"/>
    </xf>
    <xf numFmtId="0" fontId="20" fillId="0" borderId="0" xfId="0" applyFont="1" applyFill="1" applyAlignment="1">
      <alignment vertical="center"/>
    </xf>
    <xf numFmtId="49" fontId="4" fillId="0" borderId="3" xfId="0" applyNumberFormat="1" applyFont="1" applyFill="1" applyBorder="1" applyAlignment="1" applyProtection="1">
      <alignment horizontal="left" vertical="center" wrapText="1"/>
      <protection locked="0"/>
    </xf>
    <xf numFmtId="4" fontId="5" fillId="0" borderId="3" xfId="0" applyNumberFormat="1" applyFont="1" applyFill="1" applyBorder="1" applyAlignment="1" applyProtection="1">
      <alignment horizontal="right" vertical="center"/>
      <protection locked="0"/>
    </xf>
    <xf numFmtId="0" fontId="17" fillId="0" borderId="0" xfId="0" applyFont="1"/>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4" fillId="0" borderId="6" xfId="0" applyFont="1" applyFill="1" applyBorder="1" applyAlignment="1">
      <alignment horizontal="center" vertical="center" wrapText="1"/>
    </xf>
    <xf numFmtId="0" fontId="20" fillId="0" borderId="1" xfId="0" applyFont="1" applyFill="1" applyBorder="1" applyAlignment="1">
      <alignment horizontal="center" vertical="center"/>
    </xf>
    <xf numFmtId="0" fontId="6" fillId="0" borderId="1" xfId="0" applyFont="1" applyFill="1" applyBorder="1" applyAlignment="1">
      <alignment horizontal="center" wrapText="1"/>
    </xf>
    <xf numFmtId="0" fontId="6" fillId="0" borderId="1" xfId="0" applyFont="1" applyFill="1" applyBorder="1" applyAlignment="1">
      <alignment horizontal="center"/>
    </xf>
    <xf numFmtId="0" fontId="6" fillId="3" borderId="1" xfId="0" applyFont="1" applyFill="1" applyBorder="1" applyAlignment="1">
      <alignment horizontal="center" vertical="center" wrapText="1"/>
    </xf>
    <xf numFmtId="0" fontId="6" fillId="0" borderId="0" xfId="0" applyFont="1" applyFill="1"/>
    <xf numFmtId="0" fontId="20" fillId="0" borderId="0" xfId="0" applyFont="1" applyFill="1" applyAlignment="1">
      <alignment horizontal="center"/>
    </xf>
    <xf numFmtId="0" fontId="6" fillId="0" borderId="0" xfId="0" applyFont="1" applyFill="1" applyAlignment="1">
      <alignment horizontal="center"/>
    </xf>
    <xf numFmtId="0" fontId="6"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1" xfId="0" applyFont="1" applyFill="1" applyBorder="1" applyAlignment="1">
      <alignment horizontal="center"/>
    </xf>
    <xf numFmtId="0" fontId="5" fillId="0" borderId="1" xfId="0" applyFont="1" applyFill="1" applyBorder="1" applyAlignment="1">
      <alignment horizontal="left" vertical="center" wrapText="1"/>
    </xf>
    <xf numFmtId="0" fontId="16" fillId="0" borderId="1" xfId="0" applyFont="1" applyFill="1" applyBorder="1"/>
    <xf numFmtId="49" fontId="6" fillId="0" borderId="1" xfId="0" applyNumberFormat="1" applyFont="1" applyFill="1" applyBorder="1" applyAlignment="1">
      <alignment horizontal="center"/>
    </xf>
    <xf numFmtId="0" fontId="15" fillId="0" borderId="0" xfId="0" applyFont="1" applyBorder="1" applyAlignment="1">
      <alignment horizontal="right" vertical="center" wrapText="1"/>
    </xf>
    <xf numFmtId="0" fontId="15" fillId="0" borderId="0" xfId="0" applyFont="1" applyAlignment="1">
      <alignment horizontal="left" vertical="center"/>
    </xf>
    <xf numFmtId="0" fontId="7" fillId="0" borderId="0" xfId="0" applyFont="1"/>
    <xf numFmtId="9" fontId="5" fillId="0" borderId="1" xfId="0" applyNumberFormat="1" applyFont="1" applyFill="1" applyBorder="1" applyAlignment="1" applyProtection="1">
      <alignment horizontal="right" vertical="center"/>
      <protection locked="0"/>
    </xf>
    <xf numFmtId="9" fontId="5" fillId="0" borderId="1" xfId="0" applyNumberFormat="1" applyFont="1" applyBorder="1" applyAlignment="1" applyProtection="1">
      <alignment horizontal="right" vertical="center"/>
      <protection locked="0"/>
    </xf>
    <xf numFmtId="4" fontId="5" fillId="2" borderId="1" xfId="0" applyNumberFormat="1" applyFont="1" applyFill="1" applyBorder="1" applyAlignment="1">
      <alignment horizontal="right" vertical="center" wrapText="1"/>
    </xf>
    <xf numFmtId="4" fontId="5" fillId="0" borderId="3"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23" fillId="0" borderId="7" xfId="0" applyFont="1" applyFill="1" applyBorder="1" applyAlignment="1">
      <alignment horizontal="center" vertical="center" wrapText="1"/>
    </xf>
    <xf numFmtId="0" fontId="17" fillId="0" borderId="1" xfId="0" applyFont="1" applyFill="1" applyBorder="1" applyAlignment="1">
      <alignment horizontal="center" wrapText="1"/>
    </xf>
    <xf numFmtId="0" fontId="17" fillId="0" borderId="1" xfId="0" applyFont="1" applyFill="1" applyBorder="1" applyAlignment="1">
      <alignment horizontal="center"/>
    </xf>
    <xf numFmtId="0" fontId="17" fillId="0" borderId="0" xfId="0" applyFont="1" applyFill="1" applyAlignment="1">
      <alignment horizontal="center" vertical="center" wrapText="1"/>
    </xf>
    <xf numFmtId="0" fontId="17" fillId="0" borderId="0" xfId="0" applyFont="1" applyFill="1" applyAlignment="1">
      <alignment horizontal="center"/>
    </xf>
    <xf numFmtId="0" fontId="17" fillId="0" borderId="2" xfId="0" applyFont="1" applyFill="1" applyBorder="1" applyAlignment="1">
      <alignment vertical="center"/>
    </xf>
    <xf numFmtId="0" fontId="1" fillId="0" borderId="1" xfId="0" applyFont="1" applyBorder="1" applyAlignment="1">
      <alignment wrapText="1"/>
    </xf>
    <xf numFmtId="0" fontId="1" fillId="0" borderId="0" xfId="0" applyFont="1" applyAlignment="1">
      <alignment wrapText="1"/>
    </xf>
    <xf numFmtId="0" fontId="17" fillId="0" borderId="7" xfId="0" applyFont="1" applyFill="1" applyBorder="1" applyAlignment="1">
      <alignment horizontal="center" vertical="center" wrapText="1"/>
    </xf>
    <xf numFmtId="0" fontId="24" fillId="0" borderId="1" xfId="0" applyFont="1" applyFill="1" applyBorder="1" applyAlignment="1">
      <alignment horizontal="right" vertical="center" wrapText="1"/>
    </xf>
    <xf numFmtId="0" fontId="5" fillId="0" borderId="1" xfId="0" applyFont="1" applyFill="1" applyBorder="1" applyAlignment="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7" xfId="0" applyFont="1" applyFill="1" applyBorder="1" applyAlignment="1">
      <alignment vertical="center" wrapText="1"/>
    </xf>
    <xf numFmtId="0" fontId="17" fillId="0" borderId="1"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6" fillId="0" borderId="7" xfId="0" applyFont="1" applyFill="1" applyBorder="1" applyAlignment="1">
      <alignment horizontal="left" vertical="center"/>
    </xf>
    <xf numFmtId="0" fontId="16" fillId="0" borderId="6"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7" fillId="0" borderId="0" xfId="0" applyFont="1" applyAlignment="1">
      <alignment horizontal="center" vertical="center" wrapText="1"/>
    </xf>
    <xf numFmtId="4" fontId="11" fillId="0" borderId="0" xfId="0" applyNumberFormat="1" applyFont="1" applyAlignment="1">
      <alignment horizontal="center" vertical="top" wrapText="1"/>
    </xf>
    <xf numFmtId="4" fontId="11" fillId="0" borderId="4" xfId="0" applyNumberFormat="1" applyFont="1" applyBorder="1" applyAlignment="1" applyProtection="1">
      <alignment horizontal="center" vertical="top" wrapText="1"/>
      <protection locked="0"/>
    </xf>
    <xf numFmtId="4" fontId="11" fillId="0" borderId="0" xfId="0" applyNumberFormat="1" applyFont="1" applyBorder="1" applyAlignment="1">
      <alignment horizontal="center" vertical="top" wrapText="1"/>
    </xf>
    <xf numFmtId="0" fontId="10" fillId="0" borderId="4" xfId="0" applyFont="1" applyBorder="1" applyAlignment="1" applyProtection="1">
      <alignment horizontal="center" vertical="top" wrapText="1"/>
      <protection locked="0"/>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7" fillId="0" borderId="0" xfId="0" applyFont="1" applyAlignment="1">
      <alignment horizontal="center" vertical="top" wrapText="1"/>
    </xf>
    <xf numFmtId="0" fontId="10" fillId="0" borderId="0" xfId="0" applyFont="1" applyAlignment="1">
      <alignment horizontal="center" vertical="top" wrapText="1"/>
    </xf>
    <xf numFmtId="0" fontId="10" fillId="0" borderId="0" xfId="0" applyFont="1" applyBorder="1" applyAlignment="1">
      <alignment horizontal="center" vertical="top" wrapText="1"/>
    </xf>
    <xf numFmtId="0" fontId="6" fillId="0" borderId="5"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20" fillId="0" borderId="7" xfId="0" applyFont="1" applyBorder="1" applyAlignment="1">
      <alignment horizontal="left" vertical="center"/>
    </xf>
    <xf numFmtId="0" fontId="20" fillId="0" borderId="6" xfId="0" applyFont="1" applyBorder="1" applyAlignment="1">
      <alignment horizontal="left" vertical="center"/>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0" fillId="0" borderId="0" xfId="0" applyFont="1" applyAlignment="1">
      <alignment horizontal="left" vertical="center" wrapText="1"/>
    </xf>
  </cellXfs>
  <cellStyles count="5">
    <cellStyle name="Excel Built-in Normal" xfId="2"/>
    <cellStyle name="Excel Built-in Normal 1" xfId="4"/>
    <cellStyle name="Normal" xfId="0" builtinId="0"/>
    <cellStyle name="Normal 2" xfId="1"/>
    <cellStyle name="TableStyleLigh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barChart>
        <c:barDir val="col"/>
        <c:grouping val="clustered"/>
        <c:varyColors val="0"/>
        <c:ser>
          <c:idx val="0"/>
          <c:order val="0"/>
          <c:tx>
            <c:strRef>
              <c:f>'4.1 Образац понуде'!$J$12</c:f>
              <c:strCache>
                <c:ptCount val="1"/>
                <c:pt idx="0">
                  <c:v>Укупно са ПДВ-ом</c:v>
                </c:pt>
              </c:strCache>
            </c:strRef>
          </c:tx>
          <c:spPr>
            <a:solidFill>
              <a:schemeClr val="accent1"/>
            </a:solidFill>
            <a:ln>
              <a:noFill/>
            </a:ln>
            <a:effectLst/>
          </c:spPr>
          <c:invertIfNegative val="0"/>
          <c:cat>
            <c:multiLvlStrRef>
              <c:f>'4.1 Образац понуде'!$A$13:$I$56</c:f>
              <c:multiLvlStrCache>
                <c:ptCount val="44"/>
                <c:lvl>
                  <c:pt idx="43">
                    <c:v>УКУПНО СА ПДВ-ом:</c:v>
                  </c:pt>
                </c:lvl>
                <c:lvl>
                  <c:pt idx="0">
                    <c:v>0,00</c:v>
                  </c:pt>
                  <c:pt idx="1">
                    <c:v>0,00</c:v>
                  </c:pt>
                  <c:pt idx="2">
                    <c:v>0,00</c:v>
                  </c:pt>
                  <c:pt idx="3">
                    <c:v>0,00</c:v>
                  </c:pt>
                  <c:pt idx="4">
                    <c:v>0,00</c:v>
                  </c:pt>
                  <c:pt idx="5">
                    <c:v>0,00</c:v>
                  </c:pt>
                  <c:pt idx="6">
                    <c:v>0,00</c:v>
                  </c:pt>
                  <c:pt idx="7">
                    <c:v>0,00</c:v>
                  </c:pt>
                  <c:pt idx="8">
                    <c:v>0,00</c:v>
                  </c:pt>
                  <c:pt idx="9">
                    <c:v>0,00</c:v>
                  </c:pt>
                  <c:pt idx="10">
                    <c:v>0,00</c:v>
                  </c:pt>
                  <c:pt idx="11">
                    <c:v>0,00</c:v>
                  </c:pt>
                  <c:pt idx="12">
                    <c:v>0,00</c:v>
                  </c:pt>
                  <c:pt idx="13">
                    <c:v>0,00</c:v>
                  </c:pt>
                  <c:pt idx="14">
                    <c:v>0,00</c:v>
                  </c:pt>
                  <c:pt idx="15">
                    <c:v>0,00</c:v>
                  </c:pt>
                  <c:pt idx="16">
                    <c:v>0,00</c:v>
                  </c:pt>
                  <c:pt idx="17">
                    <c:v>0,00</c:v>
                  </c:pt>
                  <c:pt idx="18">
                    <c:v>0,00</c:v>
                  </c:pt>
                  <c:pt idx="19">
                    <c:v>0,00</c:v>
                  </c:pt>
                  <c:pt idx="20">
                    <c:v>0,00</c:v>
                  </c:pt>
                  <c:pt idx="21">
                    <c:v>0,00</c:v>
                  </c:pt>
                  <c:pt idx="22">
                    <c:v>0,00</c:v>
                  </c:pt>
                  <c:pt idx="23">
                    <c:v>0,00</c:v>
                  </c:pt>
                  <c:pt idx="24">
                    <c:v>0,00</c:v>
                  </c:pt>
                  <c:pt idx="25">
                    <c:v>0,00</c:v>
                  </c:pt>
                  <c:pt idx="26">
                    <c:v>0,00</c:v>
                  </c:pt>
                  <c:pt idx="27">
                    <c:v>0,00</c:v>
                  </c:pt>
                  <c:pt idx="28">
                    <c:v>0,00</c:v>
                  </c:pt>
                  <c:pt idx="29">
                    <c:v>0,00</c:v>
                  </c:pt>
                  <c:pt idx="30">
                    <c:v>0,00</c:v>
                  </c:pt>
                  <c:pt idx="31">
                    <c:v>0,00</c:v>
                  </c:pt>
                  <c:pt idx="32">
                    <c:v>0,00</c:v>
                  </c:pt>
                  <c:pt idx="33">
                    <c:v>0,00</c:v>
                  </c:pt>
                  <c:pt idx="34">
                    <c:v>0,00</c:v>
                  </c:pt>
                  <c:pt idx="35">
                    <c:v>0,00</c:v>
                  </c:pt>
                  <c:pt idx="36">
                    <c:v>0,00</c:v>
                  </c:pt>
                  <c:pt idx="37">
                    <c:v>0,00</c:v>
                  </c:pt>
                  <c:pt idx="38">
                    <c:v>0,00</c:v>
                  </c:pt>
                  <c:pt idx="39">
                    <c:v>0,00</c:v>
                  </c:pt>
                  <c:pt idx="40">
                    <c:v>0,00</c:v>
                  </c:pt>
                  <c:pt idx="41">
                    <c:v>0,00</c:v>
                  </c:pt>
                  <c:pt idx="42">
                    <c:v>0,00</c:v>
                  </c:pt>
                  <c:pt idx="43">
                    <c:v>0,00</c:v>
                  </c:pt>
                </c:lvl>
                <c:lvl>
                  <c:pt idx="43">
                    <c:v>УКУПНО БЕЗ ПДВ-а:</c:v>
                  </c:pt>
                </c:lvl>
                <c:lvl>
                  <c:pt idx="0">
                    <c:v>204</c:v>
                  </c:pt>
                  <c:pt idx="1">
                    <c:v>116</c:v>
                  </c:pt>
                  <c:pt idx="2">
                    <c:v>121</c:v>
                  </c:pt>
                  <c:pt idx="3">
                    <c:v>153</c:v>
                  </c:pt>
                  <c:pt idx="4">
                    <c:v>50</c:v>
                  </c:pt>
                  <c:pt idx="5">
                    <c:v>111</c:v>
                  </c:pt>
                  <c:pt idx="6">
                    <c:v>147</c:v>
                  </c:pt>
                  <c:pt idx="7">
                    <c:v>133</c:v>
                  </c:pt>
                  <c:pt idx="8">
                    <c:v>112</c:v>
                  </c:pt>
                  <c:pt idx="9">
                    <c:v>70</c:v>
                  </c:pt>
                  <c:pt idx="10">
                    <c:v>113</c:v>
                  </c:pt>
                  <c:pt idx="11">
                    <c:v>100</c:v>
                  </c:pt>
                  <c:pt idx="12">
                    <c:v>174</c:v>
                  </c:pt>
                  <c:pt idx="13">
                    <c:v>171</c:v>
                  </c:pt>
                  <c:pt idx="14">
                    <c:v>55</c:v>
                  </c:pt>
                  <c:pt idx="15">
                    <c:v>35</c:v>
                  </c:pt>
                  <c:pt idx="16">
                    <c:v>12</c:v>
                  </c:pt>
                  <c:pt idx="17">
                    <c:v>59</c:v>
                  </c:pt>
                  <c:pt idx="18">
                    <c:v>389</c:v>
                  </c:pt>
                  <c:pt idx="19">
                    <c:v>68</c:v>
                  </c:pt>
                  <c:pt idx="20">
                    <c:v>170</c:v>
                  </c:pt>
                  <c:pt idx="21">
                    <c:v>280</c:v>
                  </c:pt>
                  <c:pt idx="22">
                    <c:v>410</c:v>
                  </c:pt>
                  <c:pt idx="23">
                    <c:v>446</c:v>
                  </c:pt>
                  <c:pt idx="24">
                    <c:v>73</c:v>
                  </c:pt>
                  <c:pt idx="25">
                    <c:v>140</c:v>
                  </c:pt>
                  <c:pt idx="26">
                    <c:v>368</c:v>
                  </c:pt>
                  <c:pt idx="27">
                    <c:v>360</c:v>
                  </c:pt>
                  <c:pt idx="28">
                    <c:v>819</c:v>
                  </c:pt>
                  <c:pt idx="29">
                    <c:v>67</c:v>
                  </c:pt>
                  <c:pt idx="30">
                    <c:v>99</c:v>
                  </c:pt>
                  <c:pt idx="31">
                    <c:v>79</c:v>
                  </c:pt>
                  <c:pt idx="32">
                    <c:v>109</c:v>
                  </c:pt>
                  <c:pt idx="33">
                    <c:v>59</c:v>
                  </c:pt>
                  <c:pt idx="34">
                    <c:v>113</c:v>
                  </c:pt>
                  <c:pt idx="35">
                    <c:v>74</c:v>
                  </c:pt>
                  <c:pt idx="36">
                    <c:v>100</c:v>
                  </c:pt>
                  <c:pt idx="37">
                    <c:v>100</c:v>
                  </c:pt>
                  <c:pt idx="38">
                    <c:v>10</c:v>
                  </c:pt>
                  <c:pt idx="39">
                    <c:v>6</c:v>
                  </c:pt>
                  <c:pt idx="40">
                    <c:v>10</c:v>
                  </c:pt>
                  <c:pt idx="41">
                    <c:v>10</c:v>
                  </c:pt>
                  <c:pt idx="42">
                    <c:v>5</c:v>
                  </c:pt>
                </c:lvl>
                <c:lvl>
                  <c:pt idx="0">
                    <c:v>ком.</c:v>
                  </c:pt>
                  <c:pt idx="1">
                    <c:v>ком.</c:v>
                  </c:pt>
                  <c:pt idx="2">
                    <c:v>ком.</c:v>
                  </c:pt>
                  <c:pt idx="3">
                    <c:v>ком.</c:v>
                  </c:pt>
                  <c:pt idx="4">
                    <c:v>ком.</c:v>
                  </c:pt>
                  <c:pt idx="5">
                    <c:v>ком.</c:v>
                  </c:pt>
                  <c:pt idx="6">
                    <c:v>ком.</c:v>
                  </c:pt>
                  <c:pt idx="7">
                    <c:v>ком.</c:v>
                  </c:pt>
                  <c:pt idx="8">
                    <c:v>ком.</c:v>
                  </c:pt>
                  <c:pt idx="9">
                    <c:v>ком.</c:v>
                  </c:pt>
                  <c:pt idx="10">
                    <c:v>ком.</c:v>
                  </c:pt>
                  <c:pt idx="11">
                    <c:v>ком.</c:v>
                  </c:pt>
                  <c:pt idx="12">
                    <c:v>ком.</c:v>
                  </c:pt>
                  <c:pt idx="13">
                    <c:v>ком.</c:v>
                  </c:pt>
                  <c:pt idx="14">
                    <c:v>ком.</c:v>
                  </c:pt>
                  <c:pt idx="15">
                    <c:v>ком.</c:v>
                  </c:pt>
                  <c:pt idx="16">
                    <c:v>ком.</c:v>
                  </c:pt>
                  <c:pt idx="17">
                    <c:v>ком.</c:v>
                  </c:pt>
                  <c:pt idx="18">
                    <c:v>ком.</c:v>
                  </c:pt>
                  <c:pt idx="19">
                    <c:v>ком.</c:v>
                  </c:pt>
                  <c:pt idx="20">
                    <c:v>ком.</c:v>
                  </c:pt>
                  <c:pt idx="21">
                    <c:v>ком.</c:v>
                  </c:pt>
                  <c:pt idx="22">
                    <c:v>ком.</c:v>
                  </c:pt>
                  <c:pt idx="23">
                    <c:v>ком.</c:v>
                  </c:pt>
                  <c:pt idx="24">
                    <c:v>ком.</c:v>
                  </c:pt>
                  <c:pt idx="25">
                    <c:v>ком.</c:v>
                  </c:pt>
                  <c:pt idx="26">
                    <c:v>ком.</c:v>
                  </c:pt>
                  <c:pt idx="27">
                    <c:v>m¹</c:v>
                  </c:pt>
                  <c:pt idx="28">
                    <c:v>m¹</c:v>
                  </c:pt>
                  <c:pt idx="29">
                    <c:v>ком.</c:v>
                  </c:pt>
                  <c:pt idx="30">
                    <c:v>ком.</c:v>
                  </c:pt>
                  <c:pt idx="31">
                    <c:v>ком.</c:v>
                  </c:pt>
                  <c:pt idx="32">
                    <c:v>ком.</c:v>
                  </c:pt>
                  <c:pt idx="33">
                    <c:v>ком.</c:v>
                  </c:pt>
                  <c:pt idx="34">
                    <c:v>ком.</c:v>
                  </c:pt>
                  <c:pt idx="35">
                    <c:v>ком.</c:v>
                  </c:pt>
                  <c:pt idx="36">
                    <c:v>ком.</c:v>
                  </c:pt>
                  <c:pt idx="37">
                    <c:v>ком.</c:v>
                  </c:pt>
                  <c:pt idx="38">
                    <c:v>ком.</c:v>
                  </c:pt>
                  <c:pt idx="39">
                    <c:v>ком.</c:v>
                  </c:pt>
                  <c:pt idx="40">
                    <c:v>ком.</c:v>
                  </c:pt>
                  <c:pt idx="41">
                    <c:v>ком.</c:v>
                  </c:pt>
                  <c:pt idx="42">
                    <c:v>ком.</c:v>
                  </c:pt>
                </c:lvl>
                <c:lvl>
                  <c:pt idx="0">
                    <c:v>обичан (у зид)</c:v>
                  </c:pt>
                  <c:pt idx="1">
                    <c:v>серијски (у зид)</c:v>
                  </c:pt>
                  <c:pt idx="2">
                    <c:v>наизменични (у зид)</c:v>
                  </c:pt>
                  <c:pt idx="3">
                    <c:v>legrand серија број 682729 (слика 1 у Прилогу 3 КД)</c:v>
                  </c:pt>
                  <c:pt idx="4">
                    <c:v>6 А</c:v>
                  </c:pt>
                  <c:pt idx="5">
                    <c:v>10 А</c:v>
                  </c:pt>
                  <c:pt idx="6">
                    <c:v>16 А</c:v>
                  </c:pt>
                  <c:pt idx="7">
                    <c:v>20 А</c:v>
                  </c:pt>
                  <c:pt idx="8">
                    <c:v>25 А</c:v>
                  </c:pt>
                  <c:pt idx="9">
                    <c:v>10 А</c:v>
                  </c:pt>
                  <c:pt idx="10">
                    <c:v>16 A</c:v>
                  </c:pt>
                  <c:pt idx="11">
                    <c:v>20 А</c:v>
                  </c:pt>
                  <c:pt idx="12">
                    <c:v>10 mm, 10 m</c:v>
                  </c:pt>
                  <c:pt idx="13">
                    <c:v>монофазна</c:v>
                  </c:pt>
                  <c:pt idx="14">
                    <c:v>трофазна</c:v>
                  </c:pt>
                  <c:pt idx="15">
                    <c:v>монофазна</c:v>
                  </c:pt>
                  <c:pt idx="16">
                    <c:v>трофазна</c:v>
                  </c:pt>
                  <c:pt idx="17">
                    <c:v>legrand (слика 2 у Прилогу 3 КД)</c:v>
                  </c:pt>
                  <c:pt idx="18">
                    <c:v>грло Е-27</c:v>
                  </c:pt>
                  <c:pt idx="19">
                    <c:v>грло Е-14</c:v>
                  </c:pt>
                  <c:pt idx="20">
                    <c:v>2 пин 18 w</c:v>
                  </c:pt>
                  <c:pt idx="21">
                    <c:v>2 пин 26 w</c:v>
                  </c:pt>
                  <c:pt idx="22">
                    <c:v>4 пин 26 w</c:v>
                  </c:pt>
                  <c:pt idx="23">
                    <c:v>2 пин 13 w/840</c:v>
                  </c:pt>
                  <c:pt idx="24">
                    <c:v>70 w</c:v>
                  </c:pt>
                  <c:pt idx="25">
                    <c:v>монофазни</c:v>
                  </c:pt>
                  <c:pt idx="26">
                    <c:v>RЈ10</c:v>
                  </c:pt>
                  <c:pt idx="27">
                    <c:v>за струју PPJ 3X1,5 </c:v>
                  </c:pt>
                  <c:pt idx="28">
                    <c:v>телефонски</c:v>
                  </c:pt>
                  <c:pt idx="29">
                    <c:v>3x3</c:v>
                  </c:pt>
                  <c:pt idx="30">
                    <c:v>3x5</c:v>
                  </c:pt>
                  <c:pt idx="31">
                    <c:v>5x3</c:v>
                  </c:pt>
                  <c:pt idx="32">
                    <c:v>5x5</c:v>
                  </c:pt>
                  <c:pt idx="33">
                    <c:v>6х3</c:v>
                  </c:pt>
                  <c:pt idx="34">
                    <c:v>6х5</c:v>
                  </c:pt>
                  <c:pt idx="35">
                    <c:v>5x10</c:v>
                  </c:pt>
                  <c:pt idx="36">
                    <c:v>3М (за три прекидача, пластични) серија број 728/43 (слика 3 у Прилогу 3 КД)</c:v>
                  </c:pt>
                  <c:pt idx="37">
                    <c:v>за телефонски кабл R11</c:v>
                  </c:pt>
                  <c:pt idx="38">
                    <c:v>за штедљиве сијалице 2 пин 26 w</c:v>
                  </c:pt>
                  <c:pt idx="39">
                    <c:v>63А</c:v>
                  </c:pt>
                  <c:pt idx="40">
                    <c:v>у зид монофазна - двополна</c:v>
                  </c:pt>
                  <c:pt idx="41">
                    <c:v>Произвођача TCI LIGHT ознаке MBQ 226/2 или одговарајући</c:v>
                  </c:pt>
                  <c:pt idx="42">
                    <c:v>зидна</c:v>
                  </c:pt>
                </c:lvl>
                <c:lvl>
                  <c:pt idx="0">
                    <c:v>Прекидачи</c:v>
                  </c:pt>
                  <c:pt idx="3">
                    <c:v>Прекидач обични модуларни</c:v>
                  </c:pt>
                  <c:pt idx="4">
                    <c:v>Осигурачи топљиви</c:v>
                  </c:pt>
                  <c:pt idx="9">
                    <c:v>Осигурачи аутоматски</c:v>
                  </c:pt>
                  <c:pt idx="12">
                    <c:v>Изолир трака</c:v>
                  </c:pt>
                  <c:pt idx="13">
                    <c:v>Утичнице уградне</c:v>
                  </c:pt>
                  <c:pt idx="15">
                    <c:v>Утичнице OG</c:v>
                  </c:pt>
                  <c:pt idx="17">
                    <c:v>Утичница моноф. модуларна</c:v>
                  </c:pt>
                  <c:pt idx="18">
                    <c:v>Штедна сијал. на завијање 18 w</c:v>
                  </c:pt>
                  <c:pt idx="20">
                    <c:v>Штедна убодна сијалица</c:v>
                  </c:pt>
                  <c:pt idx="24">
                    <c:v>Mетал - халогене сијалице</c:v>
                  </c:pt>
                  <c:pt idx="25">
                    <c:v>Утикачи </c:v>
                  </c:pt>
                  <c:pt idx="26">
                    <c:v>Адаптери за телефонски кабл</c:v>
                  </c:pt>
                  <c:pt idx="27">
                    <c:v>Кабл</c:v>
                  </c:pt>
                  <c:pt idx="28">
                    <c:v>Кабл</c:v>
                  </c:pt>
                  <c:pt idx="29">
                    <c:v>Продужни кабл, комплет са утичницама (број утичница Х дужина кабла)</c:v>
                  </c:pt>
                  <c:pt idx="36">
                    <c:v>Носач механизма legrand 3М </c:v>
                  </c:pt>
                  <c:pt idx="37">
                    <c:v>Конектори</c:v>
                  </c:pt>
                  <c:pt idx="38">
                    <c:v>Пригушнице</c:v>
                  </c:pt>
                  <c:pt idx="39">
                    <c:v>Ножасти осигурач</c:v>
                  </c:pt>
                  <c:pt idx="40">
                    <c:v>Утичница</c:v>
                  </c:pt>
                  <c:pt idx="41">
                    <c:v>Електрични баласт за компактне лампе</c:v>
                  </c:pt>
                  <c:pt idx="42">
                    <c:v>Телефонска утичница</c:v>
                  </c:pt>
                </c:lvl>
                <c:lvl>
                  <c:pt idx="0">
                    <c:v>1</c:v>
                  </c:pt>
                  <c:pt idx="3">
                    <c:v>2</c:v>
                  </c:pt>
                  <c:pt idx="4">
                    <c:v>3</c:v>
                  </c:pt>
                  <c:pt idx="9">
                    <c:v>4</c:v>
                  </c:pt>
                  <c:pt idx="12">
                    <c:v>5</c:v>
                  </c:pt>
                  <c:pt idx="13">
                    <c:v>6</c:v>
                  </c:pt>
                  <c:pt idx="15">
                    <c:v>7</c:v>
                  </c:pt>
                  <c:pt idx="17">
                    <c:v>8</c:v>
                  </c:pt>
                  <c:pt idx="18">
                    <c:v>9</c:v>
                  </c:pt>
                  <c:pt idx="20">
                    <c:v>10</c:v>
                  </c:pt>
                  <c:pt idx="24">
                    <c:v>11</c:v>
                  </c:pt>
                  <c:pt idx="25">
                    <c:v>12</c:v>
                  </c:pt>
                  <c:pt idx="26">
                    <c:v>13</c:v>
                  </c:pt>
                  <c:pt idx="27">
                    <c:v>14</c:v>
                  </c:pt>
                  <c:pt idx="28">
                    <c:v>15</c:v>
                  </c:pt>
                  <c:pt idx="29">
                    <c:v>16</c:v>
                  </c:pt>
                  <c:pt idx="36">
                    <c:v>17</c:v>
                  </c:pt>
                  <c:pt idx="37">
                    <c:v>18</c:v>
                  </c:pt>
                  <c:pt idx="38">
                    <c:v>19</c:v>
                  </c:pt>
                  <c:pt idx="39">
                    <c:v>20</c:v>
                  </c:pt>
                  <c:pt idx="40">
                    <c:v>21</c:v>
                  </c:pt>
                  <c:pt idx="41">
                    <c:v>22</c:v>
                  </c:pt>
                  <c:pt idx="42">
                    <c:v>23</c:v>
                  </c:pt>
                </c:lvl>
              </c:multiLvlStrCache>
            </c:multiLvlStrRef>
          </c:cat>
          <c:val>
            <c:numRef>
              <c:f>'4.1 Образац понуде'!$J$13:$J$56</c:f>
              <c:numCache>
                <c:formatCode>#,##0.00</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ser>
        <c:dLbls>
          <c:showLegendKey val="0"/>
          <c:showVal val="0"/>
          <c:showCatName val="0"/>
          <c:showSerName val="0"/>
          <c:showPercent val="0"/>
          <c:showBubbleSize val="0"/>
        </c:dLbls>
        <c:gapWidth val="219"/>
        <c:overlap val="-27"/>
        <c:axId val="397580336"/>
        <c:axId val="397586320"/>
      </c:barChart>
      <c:catAx>
        <c:axId val="39758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397586320"/>
        <c:crosses val="autoZero"/>
        <c:auto val="1"/>
        <c:lblAlgn val="ctr"/>
        <c:lblOffset val="100"/>
        <c:noMultiLvlLbl val="0"/>
      </c:catAx>
      <c:valAx>
        <c:axId val="3975863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397580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2823"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1"/>
  <sheetViews>
    <sheetView tabSelected="1" topLeftCell="A166" workbookViewId="0">
      <selection activeCell="C200" sqref="C200"/>
    </sheetView>
  </sheetViews>
  <sheetFormatPr defaultRowHeight="12" x14ac:dyDescent="0.2"/>
  <cols>
    <col min="1" max="1" width="7.140625" style="1" customWidth="1"/>
    <col min="2" max="2" width="29" style="1" customWidth="1"/>
    <col min="3" max="3" width="43.28515625" style="1" customWidth="1"/>
    <col min="4" max="4" width="7.140625" style="1" customWidth="1"/>
    <col min="5" max="5" width="8.85546875" style="1" customWidth="1"/>
    <col min="6" max="6" width="25.7109375" style="1" customWidth="1"/>
    <col min="7" max="7" width="13.85546875" style="1" customWidth="1"/>
    <col min="8" max="8" width="16.85546875" style="1" customWidth="1"/>
    <col min="9" max="9" width="10.85546875" style="1" customWidth="1"/>
    <col min="10" max="10" width="15.7109375" style="1" customWidth="1"/>
    <col min="11" max="16384" width="9.140625" style="1"/>
  </cols>
  <sheetData>
    <row r="1" spans="1:14" s="15" customFormat="1" ht="27.75" customHeight="1" x14ac:dyDescent="0.2">
      <c r="A1" s="132" t="s">
        <v>123</v>
      </c>
      <c r="B1" s="132"/>
      <c r="C1" s="132"/>
      <c r="D1" s="132"/>
      <c r="E1" s="132"/>
      <c r="F1" s="132"/>
      <c r="G1" s="132"/>
      <c r="H1" s="132"/>
      <c r="I1" s="132"/>
      <c r="J1" s="132"/>
    </row>
    <row r="2" spans="1:14" s="15" customFormat="1" ht="12.75" customHeight="1" x14ac:dyDescent="0.2">
      <c r="A2" s="139" t="s">
        <v>230</v>
      </c>
      <c r="B2" s="139"/>
      <c r="C2" s="139"/>
      <c r="D2" s="139"/>
      <c r="E2" s="139"/>
      <c r="F2" s="139"/>
      <c r="G2" s="139"/>
      <c r="H2" s="139"/>
      <c r="I2" s="139"/>
      <c r="J2" s="139"/>
    </row>
    <row r="3" spans="1:14" s="15" customFormat="1" ht="17.25" customHeight="1" x14ac:dyDescent="0.2">
      <c r="A3" s="139"/>
      <c r="B3" s="139"/>
      <c r="C3" s="139"/>
      <c r="D3" s="139"/>
      <c r="E3" s="139"/>
      <c r="F3" s="139"/>
      <c r="G3" s="139"/>
      <c r="H3" s="139"/>
      <c r="I3" s="139"/>
      <c r="J3" s="139"/>
    </row>
    <row r="4" spans="1:14" s="15" customFormat="1" ht="12.75" x14ac:dyDescent="0.2">
      <c r="A4" s="17"/>
      <c r="B4" s="16"/>
      <c r="C4" s="17"/>
      <c r="D4" s="17"/>
      <c r="E4" s="18"/>
      <c r="F4" s="18"/>
      <c r="G4" s="19"/>
      <c r="H4" s="19"/>
      <c r="I4" s="19"/>
      <c r="J4" s="19"/>
    </row>
    <row r="5" spans="1:14" s="15" customFormat="1" ht="15" customHeight="1" x14ac:dyDescent="0.2">
      <c r="A5" s="140" t="s">
        <v>94</v>
      </c>
      <c r="B5" s="140"/>
      <c r="C5" s="136"/>
      <c r="D5" s="136"/>
      <c r="E5" s="23"/>
      <c r="F5" s="23"/>
      <c r="G5" s="133" t="s">
        <v>95</v>
      </c>
      <c r="H5" s="133"/>
      <c r="I5" s="134"/>
      <c r="J5" s="134"/>
    </row>
    <row r="6" spans="1:14" s="15" customFormat="1" ht="15" customHeight="1" x14ac:dyDescent="0.2">
      <c r="A6" s="22"/>
      <c r="B6" s="22"/>
      <c r="C6" s="22"/>
      <c r="D6" s="17"/>
      <c r="E6" s="24"/>
      <c r="F6" s="24"/>
      <c r="G6" s="20"/>
      <c r="H6" s="20"/>
      <c r="I6" s="20"/>
      <c r="J6" s="20"/>
    </row>
    <row r="7" spans="1:14" s="15" customFormat="1" ht="15" customHeight="1" x14ac:dyDescent="0.2">
      <c r="A7" s="141" t="s">
        <v>96</v>
      </c>
      <c r="B7" s="141"/>
      <c r="C7" s="136"/>
      <c r="D7" s="136"/>
      <c r="E7" s="23"/>
      <c r="F7" s="23"/>
      <c r="G7" s="135" t="s">
        <v>97</v>
      </c>
      <c r="H7" s="135"/>
      <c r="I7" s="134"/>
      <c r="J7" s="134"/>
    </row>
    <row r="8" spans="1:14" s="15" customFormat="1" ht="15" customHeight="1" x14ac:dyDescent="0.2">
      <c r="A8" s="25"/>
      <c r="B8" s="25"/>
      <c r="C8" s="25"/>
      <c r="D8" s="17"/>
      <c r="E8" s="24"/>
      <c r="F8" s="24"/>
      <c r="G8" s="20"/>
      <c r="H8" s="20"/>
      <c r="I8" s="20"/>
      <c r="J8" s="20"/>
      <c r="K8" s="21"/>
    </row>
    <row r="9" spans="1:14" s="15" customFormat="1" ht="15" customHeight="1" x14ac:dyDescent="0.2">
      <c r="A9" s="141" t="s">
        <v>98</v>
      </c>
      <c r="B9" s="141"/>
      <c r="C9" s="30"/>
      <c r="D9" s="17"/>
      <c r="E9" s="18"/>
      <c r="F9" s="18"/>
      <c r="G9" s="135" t="s">
        <v>99</v>
      </c>
      <c r="H9" s="135"/>
      <c r="I9" s="134"/>
      <c r="J9" s="134"/>
    </row>
    <row r="11" spans="1:14" ht="12.75" x14ac:dyDescent="0.2">
      <c r="A11" s="93" t="s">
        <v>70</v>
      </c>
    </row>
    <row r="12" spans="1:14" s="3" customFormat="1" ht="34.5" customHeight="1" x14ac:dyDescent="0.2">
      <c r="A12" s="2" t="s">
        <v>71</v>
      </c>
      <c r="B12" s="116" t="s">
        <v>72</v>
      </c>
      <c r="C12" s="117"/>
      <c r="D12" s="2" t="s">
        <v>86</v>
      </c>
      <c r="E12" s="2" t="s">
        <v>101</v>
      </c>
      <c r="F12" s="12" t="s">
        <v>100</v>
      </c>
      <c r="G12" s="2" t="s">
        <v>83</v>
      </c>
      <c r="H12" s="2" t="s">
        <v>93</v>
      </c>
      <c r="I12" s="2" t="s">
        <v>81</v>
      </c>
      <c r="J12" s="2" t="s">
        <v>82</v>
      </c>
    </row>
    <row r="13" spans="1:14" ht="12.75" x14ac:dyDescent="0.2">
      <c r="A13" s="118">
        <v>1</v>
      </c>
      <c r="B13" s="137" t="s">
        <v>53</v>
      </c>
      <c r="C13" s="44" t="s">
        <v>55</v>
      </c>
      <c r="D13" s="37" t="s">
        <v>0</v>
      </c>
      <c r="E13" s="34">
        <v>204</v>
      </c>
      <c r="F13" s="28"/>
      <c r="G13" s="6"/>
      <c r="H13" s="32">
        <f>E13*G13</f>
        <v>0</v>
      </c>
      <c r="I13" s="96"/>
      <c r="J13" s="32">
        <f>H13*I13</f>
        <v>0</v>
      </c>
      <c r="L13" s="26"/>
      <c r="M13" s="26"/>
      <c r="N13" s="26"/>
    </row>
    <row r="14" spans="1:14" ht="12.75" x14ac:dyDescent="0.2">
      <c r="A14" s="118"/>
      <c r="B14" s="137"/>
      <c r="C14" s="45" t="s">
        <v>56</v>
      </c>
      <c r="D14" s="37" t="s">
        <v>0</v>
      </c>
      <c r="E14" s="34">
        <v>116</v>
      </c>
      <c r="F14" s="28"/>
      <c r="G14" s="6"/>
      <c r="H14" s="32">
        <f t="shared" ref="H14:H55" si="0">E14*G14</f>
        <v>0</v>
      </c>
      <c r="I14" s="96"/>
      <c r="J14" s="32">
        <f t="shared" ref="J14:J55" si="1">H14*I14</f>
        <v>0</v>
      </c>
      <c r="L14" s="26"/>
      <c r="M14" s="26"/>
      <c r="N14" s="26"/>
    </row>
    <row r="15" spans="1:14" ht="12.75" x14ac:dyDescent="0.2">
      <c r="A15" s="118"/>
      <c r="B15" s="138"/>
      <c r="C15" s="46" t="s">
        <v>57</v>
      </c>
      <c r="D15" s="37" t="s">
        <v>0</v>
      </c>
      <c r="E15" s="34">
        <v>121</v>
      </c>
      <c r="F15" s="28"/>
      <c r="G15" s="6"/>
      <c r="H15" s="32">
        <f t="shared" si="0"/>
        <v>0</v>
      </c>
      <c r="I15" s="96"/>
      <c r="J15" s="32">
        <f t="shared" si="1"/>
        <v>0</v>
      </c>
      <c r="L15" s="26"/>
      <c r="M15" s="26"/>
      <c r="N15" s="27"/>
    </row>
    <row r="16" spans="1:14" ht="24" x14ac:dyDescent="0.2">
      <c r="A16" s="47">
        <v>2</v>
      </c>
      <c r="B16" s="48" t="s">
        <v>66</v>
      </c>
      <c r="C16" s="43" t="s">
        <v>242</v>
      </c>
      <c r="D16" s="37" t="s">
        <v>0</v>
      </c>
      <c r="E16" s="34">
        <v>153</v>
      </c>
      <c r="F16" s="28"/>
      <c r="G16" s="6"/>
      <c r="H16" s="32">
        <f t="shared" si="0"/>
        <v>0</v>
      </c>
      <c r="I16" s="96"/>
      <c r="J16" s="32">
        <f t="shared" si="1"/>
        <v>0</v>
      </c>
      <c r="M16" s="26"/>
      <c r="N16" s="26"/>
    </row>
    <row r="17" spans="1:10" x14ac:dyDescent="0.2">
      <c r="A17" s="118">
        <v>3</v>
      </c>
      <c r="B17" s="119" t="s">
        <v>54</v>
      </c>
      <c r="C17" s="100" t="s">
        <v>50</v>
      </c>
      <c r="D17" s="37" t="s">
        <v>0</v>
      </c>
      <c r="E17" s="34">
        <v>50</v>
      </c>
      <c r="F17" s="28"/>
      <c r="G17" s="6"/>
      <c r="H17" s="32">
        <f t="shared" si="0"/>
        <v>0</v>
      </c>
      <c r="I17" s="96"/>
      <c r="J17" s="32">
        <f t="shared" si="1"/>
        <v>0</v>
      </c>
    </row>
    <row r="18" spans="1:10" x14ac:dyDescent="0.2">
      <c r="A18" s="118"/>
      <c r="B18" s="119"/>
      <c r="C18" s="100" t="s">
        <v>3</v>
      </c>
      <c r="D18" s="37" t="s">
        <v>0</v>
      </c>
      <c r="E18" s="34">
        <v>111</v>
      </c>
      <c r="F18" s="28"/>
      <c r="G18" s="6"/>
      <c r="H18" s="32">
        <f t="shared" si="0"/>
        <v>0</v>
      </c>
      <c r="I18" s="96"/>
      <c r="J18" s="32">
        <f t="shared" si="1"/>
        <v>0</v>
      </c>
    </row>
    <row r="19" spans="1:10" x14ac:dyDescent="0.2">
      <c r="A19" s="118"/>
      <c r="B19" s="119"/>
      <c r="C19" s="100" t="s">
        <v>51</v>
      </c>
      <c r="D19" s="37" t="s">
        <v>0</v>
      </c>
      <c r="E19" s="34">
        <v>147</v>
      </c>
      <c r="F19" s="28"/>
      <c r="G19" s="6"/>
      <c r="H19" s="32">
        <f t="shared" si="0"/>
        <v>0</v>
      </c>
      <c r="I19" s="96"/>
      <c r="J19" s="32">
        <f t="shared" si="1"/>
        <v>0</v>
      </c>
    </row>
    <row r="20" spans="1:10" x14ac:dyDescent="0.2">
      <c r="A20" s="118"/>
      <c r="B20" s="119"/>
      <c r="C20" s="100" t="s">
        <v>4</v>
      </c>
      <c r="D20" s="37" t="s">
        <v>0</v>
      </c>
      <c r="E20" s="34">
        <v>133</v>
      </c>
      <c r="F20" s="28"/>
      <c r="G20" s="6"/>
      <c r="H20" s="32">
        <f t="shared" si="0"/>
        <v>0</v>
      </c>
      <c r="I20" s="96"/>
      <c r="J20" s="32">
        <f t="shared" si="1"/>
        <v>0</v>
      </c>
    </row>
    <row r="21" spans="1:10" x14ac:dyDescent="0.2">
      <c r="A21" s="118"/>
      <c r="B21" s="119"/>
      <c r="C21" s="100" t="s">
        <v>52</v>
      </c>
      <c r="D21" s="37" t="s">
        <v>0</v>
      </c>
      <c r="E21" s="34">
        <v>112</v>
      </c>
      <c r="F21" s="28"/>
      <c r="G21" s="6"/>
      <c r="H21" s="32">
        <f t="shared" si="0"/>
        <v>0</v>
      </c>
      <c r="I21" s="96"/>
      <c r="J21" s="32">
        <f t="shared" si="1"/>
        <v>0</v>
      </c>
    </row>
    <row r="22" spans="1:10" x14ac:dyDescent="0.2">
      <c r="A22" s="118">
        <v>4</v>
      </c>
      <c r="B22" s="119" t="s">
        <v>58</v>
      </c>
      <c r="C22" s="49" t="s">
        <v>3</v>
      </c>
      <c r="D22" s="37" t="s">
        <v>0</v>
      </c>
      <c r="E22" s="34">
        <v>70</v>
      </c>
      <c r="F22" s="28"/>
      <c r="G22" s="6"/>
      <c r="H22" s="32">
        <f t="shared" si="0"/>
        <v>0</v>
      </c>
      <c r="I22" s="96"/>
      <c r="J22" s="32">
        <f t="shared" si="1"/>
        <v>0</v>
      </c>
    </row>
    <row r="23" spans="1:10" x14ac:dyDescent="0.2">
      <c r="A23" s="118"/>
      <c r="B23" s="119"/>
      <c r="C23" s="49" t="s">
        <v>2</v>
      </c>
      <c r="D23" s="37" t="s">
        <v>0</v>
      </c>
      <c r="E23" s="34">
        <v>113</v>
      </c>
      <c r="F23" s="28"/>
      <c r="G23" s="6"/>
      <c r="H23" s="32">
        <f t="shared" si="0"/>
        <v>0</v>
      </c>
      <c r="I23" s="96"/>
      <c r="J23" s="32">
        <f t="shared" si="1"/>
        <v>0</v>
      </c>
    </row>
    <row r="24" spans="1:10" x14ac:dyDescent="0.2">
      <c r="A24" s="118"/>
      <c r="B24" s="119"/>
      <c r="C24" s="49" t="s">
        <v>4</v>
      </c>
      <c r="D24" s="37" t="s">
        <v>0</v>
      </c>
      <c r="E24" s="34">
        <v>100</v>
      </c>
      <c r="F24" s="28"/>
      <c r="G24" s="6"/>
      <c r="H24" s="32">
        <f t="shared" si="0"/>
        <v>0</v>
      </c>
      <c r="I24" s="96"/>
      <c r="J24" s="32">
        <f t="shared" si="1"/>
        <v>0</v>
      </c>
    </row>
    <row r="25" spans="1:10" x14ac:dyDescent="0.2">
      <c r="A25" s="47">
        <v>5</v>
      </c>
      <c r="B25" s="50" t="s">
        <v>104</v>
      </c>
      <c r="C25" s="37" t="s">
        <v>103</v>
      </c>
      <c r="D25" s="37" t="s">
        <v>0</v>
      </c>
      <c r="E25" s="34">
        <v>174</v>
      </c>
      <c r="F25" s="28"/>
      <c r="G25" s="6"/>
      <c r="H25" s="32">
        <f t="shared" si="0"/>
        <v>0</v>
      </c>
      <c r="I25" s="96"/>
      <c r="J25" s="32">
        <f t="shared" si="1"/>
        <v>0</v>
      </c>
    </row>
    <row r="26" spans="1:10" x14ac:dyDescent="0.2">
      <c r="A26" s="118">
        <v>6</v>
      </c>
      <c r="B26" s="119" t="s">
        <v>59</v>
      </c>
      <c r="C26" s="49" t="s">
        <v>60</v>
      </c>
      <c r="D26" s="37" t="s">
        <v>0</v>
      </c>
      <c r="E26" s="34">
        <v>171</v>
      </c>
      <c r="F26" s="28"/>
      <c r="G26" s="6"/>
      <c r="H26" s="32">
        <f t="shared" si="0"/>
        <v>0</v>
      </c>
      <c r="I26" s="96"/>
      <c r="J26" s="32">
        <f t="shared" si="1"/>
        <v>0</v>
      </c>
    </row>
    <row r="27" spans="1:10" x14ac:dyDescent="0.2">
      <c r="A27" s="118"/>
      <c r="B27" s="119"/>
      <c r="C27" s="37" t="s">
        <v>61</v>
      </c>
      <c r="D27" s="37" t="s">
        <v>0</v>
      </c>
      <c r="E27" s="34">
        <v>55</v>
      </c>
      <c r="F27" s="28"/>
      <c r="G27" s="6"/>
      <c r="H27" s="32">
        <f t="shared" si="0"/>
        <v>0</v>
      </c>
      <c r="I27" s="96"/>
      <c r="J27" s="32">
        <f t="shared" si="1"/>
        <v>0</v>
      </c>
    </row>
    <row r="28" spans="1:10" x14ac:dyDescent="0.2">
      <c r="A28" s="122">
        <v>7</v>
      </c>
      <c r="B28" s="130" t="s">
        <v>63</v>
      </c>
      <c r="C28" s="49" t="s">
        <v>60</v>
      </c>
      <c r="D28" s="37" t="s">
        <v>0</v>
      </c>
      <c r="E28" s="34">
        <v>35</v>
      </c>
      <c r="F28" s="28"/>
      <c r="G28" s="6"/>
      <c r="H28" s="32">
        <f t="shared" si="0"/>
        <v>0</v>
      </c>
      <c r="I28" s="96"/>
      <c r="J28" s="32">
        <f t="shared" si="1"/>
        <v>0</v>
      </c>
    </row>
    <row r="29" spans="1:10" x14ac:dyDescent="0.2">
      <c r="A29" s="124"/>
      <c r="B29" s="131"/>
      <c r="C29" s="37" t="s">
        <v>61</v>
      </c>
      <c r="D29" s="37" t="s">
        <v>0</v>
      </c>
      <c r="E29" s="34">
        <v>12</v>
      </c>
      <c r="F29" s="28"/>
      <c r="G29" s="6"/>
      <c r="H29" s="32">
        <f t="shared" si="0"/>
        <v>0</v>
      </c>
      <c r="I29" s="96"/>
      <c r="J29" s="32">
        <f t="shared" si="1"/>
        <v>0</v>
      </c>
    </row>
    <row r="30" spans="1:10" x14ac:dyDescent="0.2">
      <c r="A30" s="47">
        <v>8</v>
      </c>
      <c r="B30" s="48" t="s">
        <v>73</v>
      </c>
      <c r="C30" s="43" t="s">
        <v>241</v>
      </c>
      <c r="D30" s="37" t="s">
        <v>0</v>
      </c>
      <c r="E30" s="34">
        <v>59</v>
      </c>
      <c r="F30" s="28"/>
      <c r="G30" s="6"/>
      <c r="H30" s="32">
        <f t="shared" si="0"/>
        <v>0</v>
      </c>
      <c r="I30" s="96"/>
      <c r="J30" s="32">
        <f t="shared" si="1"/>
        <v>0</v>
      </c>
    </row>
    <row r="31" spans="1:10" x14ac:dyDescent="0.2">
      <c r="A31" s="118">
        <v>9</v>
      </c>
      <c r="B31" s="119" t="s">
        <v>74</v>
      </c>
      <c r="C31" s="49" t="s">
        <v>24</v>
      </c>
      <c r="D31" s="37" t="s">
        <v>0</v>
      </c>
      <c r="E31" s="34">
        <v>389</v>
      </c>
      <c r="F31" s="28"/>
      <c r="G31" s="6"/>
      <c r="H31" s="32">
        <f t="shared" si="0"/>
        <v>0</v>
      </c>
      <c r="I31" s="96"/>
      <c r="J31" s="32">
        <f t="shared" si="1"/>
        <v>0</v>
      </c>
    </row>
    <row r="32" spans="1:10" x14ac:dyDescent="0.2">
      <c r="A32" s="118"/>
      <c r="B32" s="119"/>
      <c r="C32" s="49" t="s">
        <v>25</v>
      </c>
      <c r="D32" s="37" t="s">
        <v>0</v>
      </c>
      <c r="E32" s="34">
        <v>68</v>
      </c>
      <c r="F32" s="28"/>
      <c r="G32" s="6"/>
      <c r="H32" s="32">
        <f t="shared" si="0"/>
        <v>0</v>
      </c>
      <c r="I32" s="96"/>
      <c r="J32" s="32">
        <f t="shared" si="1"/>
        <v>0</v>
      </c>
    </row>
    <row r="33" spans="1:10" ht="11.25" customHeight="1" x14ac:dyDescent="0.2">
      <c r="A33" s="122">
        <v>10</v>
      </c>
      <c r="B33" s="125" t="s">
        <v>62</v>
      </c>
      <c r="C33" s="43" t="s">
        <v>26</v>
      </c>
      <c r="D33" s="37" t="s">
        <v>0</v>
      </c>
      <c r="E33" s="34">
        <v>170</v>
      </c>
      <c r="F33" s="28"/>
      <c r="G33" s="6"/>
      <c r="H33" s="32">
        <f t="shared" si="0"/>
        <v>0</v>
      </c>
      <c r="I33" s="96"/>
      <c r="J33" s="32">
        <f t="shared" si="1"/>
        <v>0</v>
      </c>
    </row>
    <row r="34" spans="1:10" x14ac:dyDescent="0.2">
      <c r="A34" s="123"/>
      <c r="B34" s="126"/>
      <c r="C34" s="43" t="s">
        <v>27</v>
      </c>
      <c r="D34" s="37" t="s">
        <v>0</v>
      </c>
      <c r="E34" s="34">
        <v>280</v>
      </c>
      <c r="F34" s="28"/>
      <c r="G34" s="6"/>
      <c r="H34" s="32">
        <f t="shared" si="0"/>
        <v>0</v>
      </c>
      <c r="I34" s="96"/>
      <c r="J34" s="32">
        <f t="shared" si="1"/>
        <v>0</v>
      </c>
    </row>
    <row r="35" spans="1:10" x14ac:dyDescent="0.2">
      <c r="A35" s="123"/>
      <c r="B35" s="126"/>
      <c r="C35" s="43" t="s">
        <v>1</v>
      </c>
      <c r="D35" s="37" t="s">
        <v>0</v>
      </c>
      <c r="E35" s="34">
        <v>410</v>
      </c>
      <c r="F35" s="28"/>
      <c r="G35" s="6"/>
      <c r="H35" s="32">
        <f t="shared" si="0"/>
        <v>0</v>
      </c>
      <c r="I35" s="96"/>
      <c r="J35" s="32">
        <f t="shared" si="1"/>
        <v>0</v>
      </c>
    </row>
    <row r="36" spans="1:10" x14ac:dyDescent="0.2">
      <c r="A36" s="124"/>
      <c r="B36" s="127"/>
      <c r="C36" s="43" t="s">
        <v>105</v>
      </c>
      <c r="D36" s="37" t="s">
        <v>0</v>
      </c>
      <c r="E36" s="34">
        <v>446</v>
      </c>
      <c r="F36" s="28"/>
      <c r="G36" s="6"/>
      <c r="H36" s="32">
        <f t="shared" si="0"/>
        <v>0</v>
      </c>
      <c r="I36" s="96"/>
      <c r="J36" s="32">
        <f t="shared" si="1"/>
        <v>0</v>
      </c>
    </row>
    <row r="37" spans="1:10" ht="12.75" customHeight="1" x14ac:dyDescent="0.2">
      <c r="A37" s="51">
        <v>11</v>
      </c>
      <c r="B37" s="48" t="s">
        <v>107</v>
      </c>
      <c r="C37" s="52" t="s">
        <v>106</v>
      </c>
      <c r="D37" s="37" t="s">
        <v>0</v>
      </c>
      <c r="E37" s="53">
        <v>73</v>
      </c>
      <c r="F37" s="38"/>
      <c r="G37" s="39"/>
      <c r="H37" s="32">
        <f t="shared" si="0"/>
        <v>0</v>
      </c>
      <c r="I37" s="96"/>
      <c r="J37" s="32">
        <f t="shared" si="1"/>
        <v>0</v>
      </c>
    </row>
    <row r="38" spans="1:10" x14ac:dyDescent="0.2">
      <c r="A38" s="47">
        <v>12</v>
      </c>
      <c r="B38" s="48" t="s">
        <v>65</v>
      </c>
      <c r="C38" s="37" t="s">
        <v>75</v>
      </c>
      <c r="D38" s="37" t="s">
        <v>0</v>
      </c>
      <c r="E38" s="34">
        <v>140</v>
      </c>
      <c r="F38" s="28"/>
      <c r="G38" s="6"/>
      <c r="H38" s="32">
        <f t="shared" si="0"/>
        <v>0</v>
      </c>
      <c r="I38" s="96"/>
      <c r="J38" s="32">
        <f t="shared" si="1"/>
        <v>0</v>
      </c>
    </row>
    <row r="39" spans="1:10" x14ac:dyDescent="0.2">
      <c r="A39" s="47">
        <v>13</v>
      </c>
      <c r="B39" s="48" t="s">
        <v>67</v>
      </c>
      <c r="C39" s="37" t="s">
        <v>30</v>
      </c>
      <c r="D39" s="37" t="s">
        <v>0</v>
      </c>
      <c r="E39" s="34">
        <v>368</v>
      </c>
      <c r="F39" s="28"/>
      <c r="G39" s="6"/>
      <c r="H39" s="32">
        <f t="shared" si="0"/>
        <v>0</v>
      </c>
      <c r="I39" s="96"/>
      <c r="J39" s="32">
        <f t="shared" si="1"/>
        <v>0</v>
      </c>
    </row>
    <row r="40" spans="1:10" x14ac:dyDescent="0.2">
      <c r="A40" s="47">
        <v>14</v>
      </c>
      <c r="B40" s="42" t="s">
        <v>64</v>
      </c>
      <c r="C40" s="88" t="s">
        <v>108</v>
      </c>
      <c r="D40" s="37" t="s">
        <v>110</v>
      </c>
      <c r="E40" s="34">
        <v>360</v>
      </c>
      <c r="F40" s="28"/>
      <c r="G40" s="6"/>
      <c r="H40" s="32">
        <f t="shared" si="0"/>
        <v>0</v>
      </c>
      <c r="I40" s="96"/>
      <c r="J40" s="32">
        <f t="shared" si="1"/>
        <v>0</v>
      </c>
    </row>
    <row r="41" spans="1:10" ht="12.75" x14ac:dyDescent="0.2">
      <c r="A41" s="47">
        <v>15</v>
      </c>
      <c r="B41" s="42" t="s">
        <v>64</v>
      </c>
      <c r="C41" s="55" t="s">
        <v>109</v>
      </c>
      <c r="D41" s="37" t="s">
        <v>110</v>
      </c>
      <c r="E41" s="34">
        <v>819</v>
      </c>
      <c r="F41" s="28"/>
      <c r="G41" s="6"/>
      <c r="H41" s="32">
        <f t="shared" si="0"/>
        <v>0</v>
      </c>
      <c r="I41" s="96"/>
      <c r="J41" s="32">
        <f t="shared" si="1"/>
        <v>0</v>
      </c>
    </row>
    <row r="42" spans="1:10" x14ac:dyDescent="0.2">
      <c r="A42" s="118">
        <v>16</v>
      </c>
      <c r="B42" s="121" t="s">
        <v>247</v>
      </c>
      <c r="C42" s="101" t="s">
        <v>5</v>
      </c>
      <c r="D42" s="37" t="s">
        <v>0</v>
      </c>
      <c r="E42" s="34">
        <v>67</v>
      </c>
      <c r="F42" s="28"/>
      <c r="G42" s="6"/>
      <c r="H42" s="32">
        <f t="shared" si="0"/>
        <v>0</v>
      </c>
      <c r="I42" s="96"/>
      <c r="J42" s="32">
        <f t="shared" si="1"/>
        <v>0</v>
      </c>
    </row>
    <row r="43" spans="1:10" x14ac:dyDescent="0.2">
      <c r="A43" s="118"/>
      <c r="B43" s="121"/>
      <c r="C43" s="101" t="s">
        <v>6</v>
      </c>
      <c r="D43" s="37" t="s">
        <v>0</v>
      </c>
      <c r="E43" s="34">
        <v>99</v>
      </c>
      <c r="F43" s="28"/>
      <c r="G43" s="6"/>
      <c r="H43" s="32">
        <f t="shared" si="0"/>
        <v>0</v>
      </c>
      <c r="I43" s="96"/>
      <c r="J43" s="32">
        <f t="shared" si="1"/>
        <v>0</v>
      </c>
    </row>
    <row r="44" spans="1:10" x14ac:dyDescent="0.2">
      <c r="A44" s="118"/>
      <c r="B44" s="121"/>
      <c r="C44" s="101" t="s">
        <v>7</v>
      </c>
      <c r="D44" s="37" t="s">
        <v>0</v>
      </c>
      <c r="E44" s="34">
        <v>79</v>
      </c>
      <c r="F44" s="28"/>
      <c r="G44" s="6"/>
      <c r="H44" s="32">
        <f t="shared" si="0"/>
        <v>0</v>
      </c>
      <c r="I44" s="96"/>
      <c r="J44" s="32">
        <f t="shared" si="1"/>
        <v>0</v>
      </c>
    </row>
    <row r="45" spans="1:10" x14ac:dyDescent="0.2">
      <c r="A45" s="118"/>
      <c r="B45" s="121"/>
      <c r="C45" s="101" t="s">
        <v>8</v>
      </c>
      <c r="D45" s="37" t="s">
        <v>0</v>
      </c>
      <c r="E45" s="34">
        <v>109</v>
      </c>
      <c r="F45" s="28"/>
      <c r="G45" s="6"/>
      <c r="H45" s="32">
        <f t="shared" si="0"/>
        <v>0</v>
      </c>
      <c r="I45" s="96"/>
      <c r="J45" s="32">
        <f t="shared" si="1"/>
        <v>0</v>
      </c>
    </row>
    <row r="46" spans="1:10" x14ac:dyDescent="0.2">
      <c r="A46" s="118"/>
      <c r="B46" s="121"/>
      <c r="C46" s="101" t="s">
        <v>111</v>
      </c>
      <c r="D46" s="37" t="s">
        <v>0</v>
      </c>
      <c r="E46" s="34">
        <v>59</v>
      </c>
      <c r="F46" s="28"/>
      <c r="G46" s="6"/>
      <c r="H46" s="32">
        <f t="shared" si="0"/>
        <v>0</v>
      </c>
      <c r="I46" s="96"/>
      <c r="J46" s="32">
        <f t="shared" si="1"/>
        <v>0</v>
      </c>
    </row>
    <row r="47" spans="1:10" x14ac:dyDescent="0.2">
      <c r="A47" s="118"/>
      <c r="B47" s="121"/>
      <c r="C47" s="101" t="s">
        <v>112</v>
      </c>
      <c r="D47" s="37" t="s">
        <v>0</v>
      </c>
      <c r="E47" s="34">
        <v>113</v>
      </c>
      <c r="F47" s="28"/>
      <c r="G47" s="6"/>
      <c r="H47" s="32">
        <f t="shared" si="0"/>
        <v>0</v>
      </c>
      <c r="I47" s="96"/>
      <c r="J47" s="32">
        <f t="shared" si="1"/>
        <v>0</v>
      </c>
    </row>
    <row r="48" spans="1:10" x14ac:dyDescent="0.2">
      <c r="A48" s="118"/>
      <c r="B48" s="121"/>
      <c r="C48" s="109" t="s">
        <v>246</v>
      </c>
      <c r="D48" s="37" t="s">
        <v>0</v>
      </c>
      <c r="E48" s="34">
        <v>74</v>
      </c>
      <c r="F48" s="28"/>
      <c r="G48" s="6"/>
      <c r="H48" s="32">
        <f t="shared" si="0"/>
        <v>0</v>
      </c>
      <c r="I48" s="96"/>
      <c r="J48" s="32">
        <f t="shared" si="1"/>
        <v>0</v>
      </c>
    </row>
    <row r="49" spans="1:10" ht="25.5" customHeight="1" x14ac:dyDescent="0.2">
      <c r="A49" s="47">
        <v>17</v>
      </c>
      <c r="B49" s="56" t="s">
        <v>113</v>
      </c>
      <c r="C49" s="43" t="s">
        <v>240</v>
      </c>
      <c r="D49" s="37" t="s">
        <v>0</v>
      </c>
      <c r="E49" s="34">
        <v>100</v>
      </c>
      <c r="F49" s="28"/>
      <c r="G49" s="6"/>
      <c r="H49" s="32">
        <f t="shared" si="0"/>
        <v>0</v>
      </c>
      <c r="I49" s="96"/>
      <c r="J49" s="32">
        <f t="shared" si="1"/>
        <v>0</v>
      </c>
    </row>
    <row r="50" spans="1:10" x14ac:dyDescent="0.2">
      <c r="A50" s="47">
        <v>18</v>
      </c>
      <c r="B50" s="48" t="s">
        <v>114</v>
      </c>
      <c r="C50" s="37" t="s">
        <v>228</v>
      </c>
      <c r="D50" s="37" t="s">
        <v>0</v>
      </c>
      <c r="E50" s="34">
        <v>100</v>
      </c>
      <c r="F50" s="28"/>
      <c r="G50" s="6"/>
      <c r="H50" s="32">
        <f t="shared" si="0"/>
        <v>0</v>
      </c>
      <c r="I50" s="96"/>
      <c r="J50" s="32">
        <f t="shared" si="1"/>
        <v>0</v>
      </c>
    </row>
    <row r="51" spans="1:10" x14ac:dyDescent="0.2">
      <c r="A51" s="47">
        <v>19</v>
      </c>
      <c r="B51" s="48" t="s">
        <v>115</v>
      </c>
      <c r="C51" s="37" t="s">
        <v>116</v>
      </c>
      <c r="D51" s="37" t="s">
        <v>0</v>
      </c>
      <c r="E51" s="34">
        <v>10</v>
      </c>
      <c r="F51" s="28"/>
      <c r="G51" s="6"/>
      <c r="H51" s="32">
        <f t="shared" si="0"/>
        <v>0</v>
      </c>
      <c r="I51" s="96"/>
      <c r="J51" s="32">
        <f t="shared" si="1"/>
        <v>0</v>
      </c>
    </row>
    <row r="52" spans="1:10" x14ac:dyDescent="0.2">
      <c r="A52" s="47">
        <v>20</v>
      </c>
      <c r="B52" s="50" t="s">
        <v>117</v>
      </c>
      <c r="C52" s="37" t="s">
        <v>118</v>
      </c>
      <c r="D52" s="37" t="s">
        <v>0</v>
      </c>
      <c r="E52" s="34">
        <v>6</v>
      </c>
      <c r="F52" s="28"/>
      <c r="G52" s="6"/>
      <c r="H52" s="32">
        <f t="shared" si="0"/>
        <v>0</v>
      </c>
      <c r="I52" s="96"/>
      <c r="J52" s="32">
        <f t="shared" si="1"/>
        <v>0</v>
      </c>
    </row>
    <row r="53" spans="1:10" x14ac:dyDescent="0.2">
      <c r="A53" s="47">
        <v>21</v>
      </c>
      <c r="B53" s="48" t="s">
        <v>119</v>
      </c>
      <c r="C53" s="37" t="s">
        <v>120</v>
      </c>
      <c r="D53" s="37" t="s">
        <v>0</v>
      </c>
      <c r="E53" s="34">
        <v>10</v>
      </c>
      <c r="F53" s="28"/>
      <c r="G53" s="6"/>
      <c r="H53" s="32">
        <f t="shared" si="0"/>
        <v>0</v>
      </c>
      <c r="I53" s="96"/>
      <c r="J53" s="32">
        <f t="shared" si="1"/>
        <v>0</v>
      </c>
    </row>
    <row r="54" spans="1:10" ht="25.5" x14ac:dyDescent="0.2">
      <c r="A54" s="47">
        <v>22</v>
      </c>
      <c r="B54" s="107" t="s">
        <v>243</v>
      </c>
      <c r="C54" s="108" t="s">
        <v>239</v>
      </c>
      <c r="D54" s="37" t="s">
        <v>0</v>
      </c>
      <c r="E54" s="34">
        <v>10</v>
      </c>
      <c r="F54" s="28"/>
      <c r="G54" s="6"/>
      <c r="H54" s="32">
        <f t="shared" si="0"/>
        <v>0</v>
      </c>
      <c r="I54" s="96"/>
      <c r="J54" s="32">
        <f t="shared" si="1"/>
        <v>0</v>
      </c>
    </row>
    <row r="55" spans="1:10" x14ac:dyDescent="0.2">
      <c r="A55" s="40">
        <v>23</v>
      </c>
      <c r="B55" s="42" t="s">
        <v>121</v>
      </c>
      <c r="C55" s="43" t="s">
        <v>122</v>
      </c>
      <c r="D55" s="37" t="s">
        <v>0</v>
      </c>
      <c r="E55" s="41">
        <v>5</v>
      </c>
      <c r="F55" s="35"/>
      <c r="G55" s="36"/>
      <c r="H55" s="32">
        <f t="shared" si="0"/>
        <v>0</v>
      </c>
      <c r="I55" s="95"/>
      <c r="J55" s="32">
        <f t="shared" si="1"/>
        <v>0</v>
      </c>
    </row>
    <row r="56" spans="1:10" ht="39" customHeight="1" x14ac:dyDescent="0.2">
      <c r="A56" s="8"/>
      <c r="B56" s="8"/>
      <c r="C56" s="8"/>
      <c r="D56" s="8"/>
      <c r="E56" s="8"/>
      <c r="F56" s="8"/>
      <c r="G56" s="7" t="s">
        <v>84</v>
      </c>
      <c r="H56" s="33">
        <f>SUM(H13:H55)</f>
        <v>0</v>
      </c>
      <c r="I56" s="7" t="s">
        <v>85</v>
      </c>
      <c r="J56" s="33">
        <f>SUM(J13:J55)</f>
        <v>0</v>
      </c>
    </row>
    <row r="57" spans="1:10" ht="27.75" customHeight="1" x14ac:dyDescent="0.2">
      <c r="A57" s="8"/>
      <c r="B57" s="8"/>
      <c r="C57" s="8"/>
      <c r="D57" s="8"/>
      <c r="E57" s="8"/>
      <c r="F57" s="8"/>
      <c r="G57" s="9"/>
      <c r="H57" s="10"/>
      <c r="I57" s="9"/>
      <c r="J57" s="10"/>
    </row>
    <row r="58" spans="1:10" x14ac:dyDescent="0.2">
      <c r="A58" s="8"/>
      <c r="B58" s="59" t="s">
        <v>89</v>
      </c>
      <c r="C58" s="60" t="s">
        <v>90</v>
      </c>
      <c r="D58" s="8"/>
      <c r="E58" s="8"/>
      <c r="F58" s="8"/>
      <c r="G58" s="9"/>
      <c r="H58" s="10"/>
      <c r="I58" s="9"/>
      <c r="J58" s="10"/>
    </row>
    <row r="59" spans="1:10" x14ac:dyDescent="0.2">
      <c r="A59" s="8"/>
      <c r="B59" s="59" t="s">
        <v>91</v>
      </c>
      <c r="C59" s="60" t="s">
        <v>102</v>
      </c>
      <c r="D59" s="8"/>
      <c r="E59" s="8"/>
      <c r="F59" s="8"/>
      <c r="G59" s="9"/>
      <c r="H59" s="10"/>
      <c r="I59" s="9"/>
      <c r="J59" s="10"/>
    </row>
    <row r="60" spans="1:10" x14ac:dyDescent="0.2">
      <c r="A60" s="8"/>
      <c r="B60" s="59" t="s">
        <v>87</v>
      </c>
      <c r="C60" s="61"/>
      <c r="D60" s="8"/>
      <c r="E60" s="8"/>
      <c r="F60" s="8"/>
      <c r="G60" s="9"/>
      <c r="H60" s="10"/>
      <c r="I60" s="9"/>
      <c r="J60" s="10"/>
    </row>
    <row r="61" spans="1:10" x14ac:dyDescent="0.2">
      <c r="A61" s="8"/>
      <c r="B61" s="11"/>
      <c r="C61" s="8"/>
      <c r="D61" s="8"/>
      <c r="E61" s="8"/>
      <c r="F61" s="8"/>
      <c r="G61" s="9"/>
      <c r="H61" s="10"/>
      <c r="I61" s="9"/>
      <c r="J61" s="10"/>
    </row>
    <row r="62" spans="1:10" x14ac:dyDescent="0.2">
      <c r="A62" s="8"/>
      <c r="B62" s="31" t="s">
        <v>88</v>
      </c>
      <c r="C62" s="8"/>
      <c r="D62" s="8"/>
      <c r="E62" s="8"/>
      <c r="F62" s="8"/>
      <c r="G62" s="9"/>
      <c r="H62" s="10"/>
      <c r="I62" s="9"/>
      <c r="J62" s="10"/>
    </row>
    <row r="63" spans="1:10" ht="12" customHeight="1" x14ac:dyDescent="0.2">
      <c r="A63" s="8"/>
      <c r="B63" s="11" t="s">
        <v>92</v>
      </c>
      <c r="C63" s="8"/>
      <c r="D63" s="8"/>
      <c r="E63" s="8"/>
      <c r="F63" s="8"/>
      <c r="G63" s="9"/>
      <c r="H63" s="10"/>
      <c r="I63" s="9"/>
      <c r="J63" s="10"/>
    </row>
    <row r="65" spans="1:10" ht="20.25" customHeight="1" x14ac:dyDescent="0.2">
      <c r="A65" s="93" t="s">
        <v>76</v>
      </c>
      <c r="B65" s="62"/>
    </row>
    <row r="66" spans="1:10" ht="24" customHeight="1" x14ac:dyDescent="0.2">
      <c r="A66" s="2" t="s">
        <v>71</v>
      </c>
      <c r="B66" s="115" t="s">
        <v>72</v>
      </c>
      <c r="C66" s="115"/>
      <c r="D66" s="2" t="s">
        <v>86</v>
      </c>
      <c r="E66" s="2" t="s">
        <v>101</v>
      </c>
      <c r="F66" s="12" t="s">
        <v>100</v>
      </c>
      <c r="G66" s="13" t="s">
        <v>83</v>
      </c>
      <c r="H66" s="2" t="s">
        <v>80</v>
      </c>
      <c r="I66" s="2" t="s">
        <v>81</v>
      </c>
      <c r="J66" s="2" t="s">
        <v>82</v>
      </c>
    </row>
    <row r="67" spans="1:10" ht="24" customHeight="1" x14ac:dyDescent="0.2">
      <c r="A67" s="122">
        <v>1</v>
      </c>
      <c r="B67" s="125" t="s">
        <v>49</v>
      </c>
      <c r="C67" s="78" t="s">
        <v>28</v>
      </c>
      <c r="D67" s="37" t="s">
        <v>0</v>
      </c>
      <c r="E67" s="34">
        <v>71</v>
      </c>
      <c r="F67" s="63"/>
      <c r="G67" s="98"/>
      <c r="H67" s="97">
        <f>E67*G67</f>
        <v>0</v>
      </c>
      <c r="I67" s="99"/>
      <c r="J67" s="97">
        <f>H67*I67</f>
        <v>0</v>
      </c>
    </row>
    <row r="68" spans="1:10" ht="24" customHeight="1" x14ac:dyDescent="0.2">
      <c r="A68" s="123"/>
      <c r="B68" s="126"/>
      <c r="C68" s="78" t="s">
        <v>124</v>
      </c>
      <c r="D68" s="37" t="s">
        <v>0</v>
      </c>
      <c r="E68" s="34">
        <v>50</v>
      </c>
      <c r="F68" s="63"/>
      <c r="G68" s="98"/>
      <c r="H68" s="97">
        <f t="shared" ref="H68:H98" si="2">E68*G68</f>
        <v>0</v>
      </c>
      <c r="I68" s="99"/>
      <c r="J68" s="97">
        <f t="shared" ref="J68:J98" si="3">H68*I68</f>
        <v>0</v>
      </c>
    </row>
    <row r="69" spans="1:10" ht="24" customHeight="1" x14ac:dyDescent="0.2">
      <c r="A69" s="123"/>
      <c r="B69" s="126"/>
      <c r="C69" s="78" t="s">
        <v>31</v>
      </c>
      <c r="D69" s="37" t="s">
        <v>0</v>
      </c>
      <c r="E69" s="34">
        <v>58</v>
      </c>
      <c r="F69" s="63"/>
      <c r="G69" s="98"/>
      <c r="H69" s="97">
        <f t="shared" si="2"/>
        <v>0</v>
      </c>
      <c r="I69" s="99"/>
      <c r="J69" s="97">
        <f t="shared" si="3"/>
        <v>0</v>
      </c>
    </row>
    <row r="70" spans="1:10" ht="24" customHeight="1" x14ac:dyDescent="0.2">
      <c r="A70" s="123"/>
      <c r="B70" s="126"/>
      <c r="C70" s="78" t="s">
        <v>32</v>
      </c>
      <c r="D70" s="37" t="s">
        <v>0</v>
      </c>
      <c r="E70" s="34">
        <v>40</v>
      </c>
      <c r="F70" s="63"/>
      <c r="G70" s="98"/>
      <c r="H70" s="97">
        <f t="shared" si="2"/>
        <v>0</v>
      </c>
      <c r="I70" s="99"/>
      <c r="J70" s="97">
        <f t="shared" si="3"/>
        <v>0</v>
      </c>
    </row>
    <row r="71" spans="1:10" ht="13.5" customHeight="1" x14ac:dyDescent="0.2">
      <c r="A71" s="124"/>
      <c r="B71" s="127"/>
      <c r="C71" s="79" t="s">
        <v>125</v>
      </c>
      <c r="D71" s="37" t="s">
        <v>0</v>
      </c>
      <c r="E71" s="34">
        <v>15</v>
      </c>
      <c r="F71" s="63"/>
      <c r="G71" s="98"/>
      <c r="H71" s="97">
        <f t="shared" si="2"/>
        <v>0</v>
      </c>
      <c r="I71" s="99"/>
      <c r="J71" s="97">
        <f t="shared" si="3"/>
        <v>0</v>
      </c>
    </row>
    <row r="72" spans="1:10" s="3" customFormat="1" ht="12.75" x14ac:dyDescent="0.2">
      <c r="A72" s="57">
        <v>2</v>
      </c>
      <c r="B72" s="58" t="s">
        <v>33</v>
      </c>
      <c r="C72" s="77" t="s">
        <v>34</v>
      </c>
      <c r="D72" s="37" t="s">
        <v>0</v>
      </c>
      <c r="E72" s="34">
        <v>90</v>
      </c>
      <c r="F72" s="29"/>
      <c r="G72" s="14"/>
      <c r="H72" s="97">
        <f t="shared" si="2"/>
        <v>0</v>
      </c>
      <c r="I72" s="96"/>
      <c r="J72" s="97">
        <f t="shared" si="3"/>
        <v>0</v>
      </c>
    </row>
    <row r="73" spans="1:10" s="3" customFormat="1" ht="15" customHeight="1" x14ac:dyDescent="0.2">
      <c r="A73" s="122">
        <v>3</v>
      </c>
      <c r="B73" s="128" t="s">
        <v>126</v>
      </c>
      <c r="C73" s="54" t="s">
        <v>127</v>
      </c>
      <c r="D73" s="37" t="s">
        <v>0</v>
      </c>
      <c r="E73" s="34">
        <v>73</v>
      </c>
      <c r="F73" s="29"/>
      <c r="G73" s="14"/>
      <c r="H73" s="97">
        <f t="shared" si="2"/>
        <v>0</v>
      </c>
      <c r="I73" s="96"/>
      <c r="J73" s="97">
        <f t="shared" si="3"/>
        <v>0</v>
      </c>
    </row>
    <row r="74" spans="1:10" ht="12.75" x14ac:dyDescent="0.2">
      <c r="A74" s="124"/>
      <c r="B74" s="129"/>
      <c r="C74" s="54" t="s">
        <v>128</v>
      </c>
      <c r="D74" s="37" t="s">
        <v>0</v>
      </c>
      <c r="E74" s="34">
        <v>21</v>
      </c>
      <c r="F74" s="29"/>
      <c r="G74" s="14"/>
      <c r="H74" s="97">
        <f t="shared" si="2"/>
        <v>0</v>
      </c>
      <c r="I74" s="96"/>
      <c r="J74" s="97">
        <f t="shared" si="3"/>
        <v>0</v>
      </c>
    </row>
    <row r="75" spans="1:10" ht="12.75" x14ac:dyDescent="0.2">
      <c r="A75" s="57">
        <v>4</v>
      </c>
      <c r="B75" s="64" t="s">
        <v>129</v>
      </c>
      <c r="C75" s="67" t="s">
        <v>130</v>
      </c>
      <c r="D75" s="37" t="s">
        <v>0</v>
      </c>
      <c r="E75" s="34">
        <v>31</v>
      </c>
      <c r="F75" s="29"/>
      <c r="G75" s="14"/>
      <c r="H75" s="97">
        <f t="shared" si="2"/>
        <v>0</v>
      </c>
      <c r="I75" s="96"/>
      <c r="J75" s="97">
        <f t="shared" si="3"/>
        <v>0</v>
      </c>
    </row>
    <row r="76" spans="1:10" x14ac:dyDescent="0.2">
      <c r="A76" s="118">
        <v>5</v>
      </c>
      <c r="B76" s="119" t="s">
        <v>35</v>
      </c>
      <c r="C76" s="37" t="s">
        <v>36</v>
      </c>
      <c r="D76" s="37" t="s">
        <v>0</v>
      </c>
      <c r="E76" s="34">
        <v>23</v>
      </c>
      <c r="F76" s="29"/>
      <c r="G76" s="14"/>
      <c r="H76" s="97">
        <f t="shared" si="2"/>
        <v>0</v>
      </c>
      <c r="I76" s="96"/>
      <c r="J76" s="97">
        <f t="shared" si="3"/>
        <v>0</v>
      </c>
    </row>
    <row r="77" spans="1:10" x14ac:dyDescent="0.2">
      <c r="A77" s="118"/>
      <c r="B77" s="119"/>
      <c r="C77" s="37" t="s">
        <v>37</v>
      </c>
      <c r="D77" s="37" t="s">
        <v>0</v>
      </c>
      <c r="E77" s="34">
        <v>3</v>
      </c>
      <c r="F77" s="29"/>
      <c r="G77" s="14"/>
      <c r="H77" s="97">
        <f t="shared" si="2"/>
        <v>0</v>
      </c>
      <c r="I77" s="96"/>
      <c r="J77" s="97">
        <f t="shared" si="3"/>
        <v>0</v>
      </c>
    </row>
    <row r="78" spans="1:10" x14ac:dyDescent="0.2">
      <c r="A78" s="118">
        <v>6</v>
      </c>
      <c r="B78" s="119" t="s">
        <v>38</v>
      </c>
      <c r="C78" s="37" t="s">
        <v>39</v>
      </c>
      <c r="D78" s="37" t="s">
        <v>0</v>
      </c>
      <c r="E78" s="34">
        <v>73</v>
      </c>
      <c r="F78" s="29"/>
      <c r="G78" s="14"/>
      <c r="H78" s="97">
        <f t="shared" si="2"/>
        <v>0</v>
      </c>
      <c r="I78" s="96"/>
      <c r="J78" s="97">
        <f t="shared" si="3"/>
        <v>0</v>
      </c>
    </row>
    <row r="79" spans="1:10" x14ac:dyDescent="0.2">
      <c r="A79" s="118"/>
      <c r="B79" s="119"/>
      <c r="C79" s="37" t="s">
        <v>40</v>
      </c>
      <c r="D79" s="37" t="s">
        <v>0</v>
      </c>
      <c r="E79" s="34">
        <v>33</v>
      </c>
      <c r="F79" s="29"/>
      <c r="G79" s="14"/>
      <c r="H79" s="97">
        <f t="shared" si="2"/>
        <v>0</v>
      </c>
      <c r="I79" s="96"/>
      <c r="J79" s="97">
        <f t="shared" si="3"/>
        <v>0</v>
      </c>
    </row>
    <row r="80" spans="1:10" ht="22.5" customHeight="1" x14ac:dyDescent="0.2">
      <c r="A80" s="57">
        <v>7</v>
      </c>
      <c r="B80" s="58" t="s">
        <v>132</v>
      </c>
      <c r="C80" s="37" t="s">
        <v>131</v>
      </c>
      <c r="D80" s="37" t="s">
        <v>0</v>
      </c>
      <c r="E80" s="34">
        <v>55</v>
      </c>
      <c r="F80" s="29"/>
      <c r="G80" s="14"/>
      <c r="H80" s="97">
        <f t="shared" si="2"/>
        <v>0</v>
      </c>
      <c r="I80" s="96"/>
      <c r="J80" s="97">
        <f t="shared" si="3"/>
        <v>0</v>
      </c>
    </row>
    <row r="81" spans="1:10" ht="11.25" customHeight="1" x14ac:dyDescent="0.2">
      <c r="A81" s="57">
        <v>8</v>
      </c>
      <c r="B81" s="64" t="s">
        <v>133</v>
      </c>
      <c r="C81" s="67" t="s">
        <v>134</v>
      </c>
      <c r="D81" s="37" t="s">
        <v>0</v>
      </c>
      <c r="E81" s="34">
        <v>7</v>
      </c>
      <c r="F81" s="29"/>
      <c r="G81" s="14"/>
      <c r="H81" s="97">
        <f t="shared" si="2"/>
        <v>0</v>
      </c>
      <c r="I81" s="96"/>
      <c r="J81" s="97">
        <f t="shared" si="3"/>
        <v>0</v>
      </c>
    </row>
    <row r="82" spans="1:10" x14ac:dyDescent="0.2">
      <c r="A82" s="118">
        <v>9</v>
      </c>
      <c r="B82" s="119" t="s">
        <v>41</v>
      </c>
      <c r="C82" s="37" t="s">
        <v>42</v>
      </c>
      <c r="D82" s="37" t="s">
        <v>0</v>
      </c>
      <c r="E82" s="34">
        <v>21</v>
      </c>
      <c r="F82" s="29"/>
      <c r="G82" s="14"/>
      <c r="H82" s="97">
        <f t="shared" si="2"/>
        <v>0</v>
      </c>
      <c r="I82" s="96"/>
      <c r="J82" s="97">
        <f t="shared" si="3"/>
        <v>0</v>
      </c>
    </row>
    <row r="83" spans="1:10" x14ac:dyDescent="0.2">
      <c r="A83" s="118"/>
      <c r="B83" s="119"/>
      <c r="C83" s="37" t="s">
        <v>43</v>
      </c>
      <c r="D83" s="37" t="s">
        <v>0</v>
      </c>
      <c r="E83" s="34">
        <v>31</v>
      </c>
      <c r="F83" s="29"/>
      <c r="G83" s="14"/>
      <c r="H83" s="97">
        <f t="shared" si="2"/>
        <v>0</v>
      </c>
      <c r="I83" s="96"/>
      <c r="J83" s="97">
        <f t="shared" si="3"/>
        <v>0</v>
      </c>
    </row>
    <row r="84" spans="1:10" x14ac:dyDescent="0.2">
      <c r="A84" s="57">
        <v>10</v>
      </c>
      <c r="B84" s="58" t="s">
        <v>136</v>
      </c>
      <c r="C84" s="37" t="s">
        <v>135</v>
      </c>
      <c r="D84" s="37" t="s">
        <v>0</v>
      </c>
      <c r="E84" s="34">
        <v>15</v>
      </c>
      <c r="F84" s="29"/>
      <c r="G84" s="14"/>
      <c r="H84" s="97">
        <f t="shared" si="2"/>
        <v>0</v>
      </c>
      <c r="I84" s="96"/>
      <c r="J84" s="97">
        <f t="shared" si="3"/>
        <v>0</v>
      </c>
    </row>
    <row r="85" spans="1:10" x14ac:dyDescent="0.2">
      <c r="A85" s="57">
        <v>11</v>
      </c>
      <c r="B85" s="58" t="s">
        <v>44</v>
      </c>
      <c r="C85" s="37"/>
      <c r="D85" s="37" t="s">
        <v>0</v>
      </c>
      <c r="E85" s="34">
        <v>101</v>
      </c>
      <c r="F85" s="29"/>
      <c r="G85" s="14"/>
      <c r="H85" s="97">
        <f t="shared" si="2"/>
        <v>0</v>
      </c>
      <c r="I85" s="96"/>
      <c r="J85" s="97">
        <f t="shared" si="3"/>
        <v>0</v>
      </c>
    </row>
    <row r="86" spans="1:10" x14ac:dyDescent="0.2">
      <c r="A86" s="118">
        <v>12</v>
      </c>
      <c r="B86" s="119" t="s">
        <v>45</v>
      </c>
      <c r="C86" s="37" t="s">
        <v>177</v>
      </c>
      <c r="D86" s="37" t="s">
        <v>0</v>
      </c>
      <c r="E86" s="34">
        <v>42</v>
      </c>
      <c r="F86" s="29"/>
      <c r="G86" s="14"/>
      <c r="H86" s="97">
        <f t="shared" si="2"/>
        <v>0</v>
      </c>
      <c r="I86" s="96"/>
      <c r="J86" s="97">
        <f t="shared" si="3"/>
        <v>0</v>
      </c>
    </row>
    <row r="87" spans="1:10" x14ac:dyDescent="0.2">
      <c r="A87" s="118"/>
      <c r="B87" s="119"/>
      <c r="C87" s="37" t="s">
        <v>48</v>
      </c>
      <c r="D87" s="37" t="s">
        <v>0</v>
      </c>
      <c r="E87" s="34">
        <v>61</v>
      </c>
      <c r="F87" s="29"/>
      <c r="G87" s="14"/>
      <c r="H87" s="97">
        <f t="shared" si="2"/>
        <v>0</v>
      </c>
      <c r="I87" s="96"/>
      <c r="J87" s="97">
        <f t="shared" si="3"/>
        <v>0</v>
      </c>
    </row>
    <row r="88" spans="1:10" ht="12.75" x14ac:dyDescent="0.2">
      <c r="A88" s="57">
        <v>13</v>
      </c>
      <c r="B88" s="68" t="s">
        <v>137</v>
      </c>
      <c r="C88" s="67" t="s">
        <v>138</v>
      </c>
      <c r="D88" s="37" t="s">
        <v>0</v>
      </c>
      <c r="E88" s="34">
        <v>73</v>
      </c>
      <c r="F88" s="29"/>
      <c r="G88" s="14"/>
      <c r="H88" s="97">
        <f t="shared" si="2"/>
        <v>0</v>
      </c>
      <c r="I88" s="96"/>
      <c r="J88" s="97">
        <f t="shared" si="3"/>
        <v>0</v>
      </c>
    </row>
    <row r="89" spans="1:10" ht="25.5" x14ac:dyDescent="0.2">
      <c r="A89" s="57">
        <v>14</v>
      </c>
      <c r="B89" s="69" t="s">
        <v>139</v>
      </c>
      <c r="C89" s="77" t="s">
        <v>140</v>
      </c>
      <c r="D89" s="37" t="s">
        <v>0</v>
      </c>
      <c r="E89" s="34">
        <v>50</v>
      </c>
      <c r="F89" s="29"/>
      <c r="G89" s="14"/>
      <c r="H89" s="97">
        <f t="shared" si="2"/>
        <v>0</v>
      </c>
      <c r="I89" s="96"/>
      <c r="J89" s="97">
        <f t="shared" si="3"/>
        <v>0</v>
      </c>
    </row>
    <row r="90" spans="1:10" x14ac:dyDescent="0.2">
      <c r="A90" s="118">
        <v>15</v>
      </c>
      <c r="B90" s="119" t="s">
        <v>46</v>
      </c>
      <c r="C90" s="37" t="s">
        <v>141</v>
      </c>
      <c r="D90" s="37" t="s">
        <v>0</v>
      </c>
      <c r="E90" s="34">
        <v>37</v>
      </c>
      <c r="F90" s="29"/>
      <c r="G90" s="14"/>
      <c r="H90" s="97">
        <f t="shared" si="2"/>
        <v>0</v>
      </c>
      <c r="I90" s="96"/>
      <c r="J90" s="97">
        <f t="shared" si="3"/>
        <v>0</v>
      </c>
    </row>
    <row r="91" spans="1:10" x14ac:dyDescent="0.2">
      <c r="A91" s="118"/>
      <c r="B91" s="120"/>
      <c r="C91" s="37" t="s">
        <v>47</v>
      </c>
      <c r="D91" s="37" t="s">
        <v>0</v>
      </c>
      <c r="E91" s="34">
        <v>44</v>
      </c>
      <c r="F91" s="29"/>
      <c r="G91" s="14"/>
      <c r="H91" s="97">
        <f t="shared" si="2"/>
        <v>0</v>
      </c>
      <c r="I91" s="96"/>
      <c r="J91" s="97">
        <f t="shared" si="3"/>
        <v>0</v>
      </c>
    </row>
    <row r="92" spans="1:10" ht="14.25" customHeight="1" x14ac:dyDescent="0.2">
      <c r="A92" s="112">
        <v>16</v>
      </c>
      <c r="B92" s="114" t="s">
        <v>142</v>
      </c>
      <c r="C92" s="79" t="s">
        <v>143</v>
      </c>
      <c r="D92" s="37" t="s">
        <v>0</v>
      </c>
      <c r="E92" s="34">
        <v>91</v>
      </c>
      <c r="F92" s="29"/>
      <c r="G92" s="14"/>
      <c r="H92" s="97">
        <f t="shared" si="2"/>
        <v>0</v>
      </c>
      <c r="I92" s="96"/>
      <c r="J92" s="97">
        <f t="shared" si="3"/>
        <v>0</v>
      </c>
    </row>
    <row r="93" spans="1:10" x14ac:dyDescent="0.2">
      <c r="A93" s="113"/>
      <c r="B93" s="114"/>
      <c r="C93" s="83" t="s">
        <v>144</v>
      </c>
      <c r="D93" s="37" t="s">
        <v>0</v>
      </c>
      <c r="E93" s="34">
        <v>34</v>
      </c>
      <c r="F93" s="29"/>
      <c r="G93" s="14"/>
      <c r="H93" s="97">
        <f t="shared" si="2"/>
        <v>0</v>
      </c>
      <c r="I93" s="96"/>
      <c r="J93" s="97">
        <f t="shared" si="3"/>
        <v>0</v>
      </c>
    </row>
    <row r="94" spans="1:10" ht="12.75" x14ac:dyDescent="0.2">
      <c r="A94" s="57">
        <v>17</v>
      </c>
      <c r="B94" s="68" t="s">
        <v>152</v>
      </c>
      <c r="C94" s="91" t="s">
        <v>226</v>
      </c>
      <c r="D94" s="37" t="s">
        <v>0</v>
      </c>
      <c r="E94" s="34">
        <v>44</v>
      </c>
      <c r="F94" s="29"/>
      <c r="G94" s="14"/>
      <c r="H94" s="97">
        <f t="shared" si="2"/>
        <v>0</v>
      </c>
      <c r="I94" s="96"/>
      <c r="J94" s="97">
        <f t="shared" si="3"/>
        <v>0</v>
      </c>
    </row>
    <row r="95" spans="1:10" ht="12.75" x14ac:dyDescent="0.2">
      <c r="A95" s="57">
        <v>18</v>
      </c>
      <c r="B95" s="70" t="s">
        <v>145</v>
      </c>
      <c r="C95" s="67" t="s">
        <v>146</v>
      </c>
      <c r="D95" s="37" t="s">
        <v>0</v>
      </c>
      <c r="E95" s="34">
        <v>21</v>
      </c>
      <c r="F95" s="29"/>
      <c r="G95" s="14"/>
      <c r="H95" s="97">
        <f t="shared" si="2"/>
        <v>0</v>
      </c>
      <c r="I95" s="96"/>
      <c r="J95" s="97">
        <f t="shared" si="3"/>
        <v>0</v>
      </c>
    </row>
    <row r="96" spans="1:10" ht="12.75" x14ac:dyDescent="0.2">
      <c r="A96" s="57">
        <v>19</v>
      </c>
      <c r="B96" s="68" t="s">
        <v>147</v>
      </c>
      <c r="C96" s="82" t="s">
        <v>148</v>
      </c>
      <c r="D96" s="37" t="s">
        <v>0</v>
      </c>
      <c r="E96" s="34">
        <v>38</v>
      </c>
      <c r="F96" s="29"/>
      <c r="G96" s="14"/>
      <c r="H96" s="97">
        <f t="shared" si="2"/>
        <v>0</v>
      </c>
      <c r="I96" s="96"/>
      <c r="J96" s="97">
        <f t="shared" si="3"/>
        <v>0</v>
      </c>
    </row>
    <row r="97" spans="1:10" ht="12.75" customHeight="1" x14ac:dyDescent="0.2">
      <c r="A97" s="146">
        <v>20</v>
      </c>
      <c r="B97" s="148" t="s">
        <v>149</v>
      </c>
      <c r="C97" s="65" t="s">
        <v>150</v>
      </c>
      <c r="D97" s="4" t="s">
        <v>0</v>
      </c>
      <c r="E97" s="5">
        <v>6</v>
      </c>
      <c r="F97" s="29"/>
      <c r="G97" s="14"/>
      <c r="H97" s="97">
        <f t="shared" si="2"/>
        <v>0</v>
      </c>
      <c r="I97" s="96"/>
      <c r="J97" s="97">
        <f t="shared" si="3"/>
        <v>0</v>
      </c>
    </row>
    <row r="98" spans="1:10" ht="12.75" x14ac:dyDescent="0.2">
      <c r="A98" s="147"/>
      <c r="B98" s="149"/>
      <c r="C98" s="65" t="s">
        <v>151</v>
      </c>
      <c r="D98" s="4" t="s">
        <v>0</v>
      </c>
      <c r="E98" s="5">
        <v>6</v>
      </c>
      <c r="F98" s="29"/>
      <c r="G98" s="14"/>
      <c r="H98" s="97">
        <f t="shared" si="2"/>
        <v>0</v>
      </c>
      <c r="I98" s="96"/>
      <c r="J98" s="97">
        <f t="shared" si="3"/>
        <v>0</v>
      </c>
    </row>
    <row r="99" spans="1:10" ht="24" x14ac:dyDescent="0.2">
      <c r="A99" s="8"/>
      <c r="B99" s="8"/>
      <c r="C99" s="8"/>
      <c r="D99" s="8"/>
      <c r="E99" s="8"/>
      <c r="F99" s="8"/>
      <c r="G99" s="7" t="s">
        <v>84</v>
      </c>
      <c r="H99" s="33">
        <f>SUM(H67:H98)</f>
        <v>0</v>
      </c>
      <c r="I99" s="7" t="s">
        <v>85</v>
      </c>
      <c r="J99" s="33">
        <f>SUM(J67:J98)</f>
        <v>0</v>
      </c>
    </row>
    <row r="100" spans="1:10" ht="33.75" customHeight="1" x14ac:dyDescent="0.2"/>
    <row r="101" spans="1:10" x14ac:dyDescent="0.2">
      <c r="A101" s="8"/>
      <c r="B101" s="11" t="s">
        <v>89</v>
      </c>
      <c r="C101" s="31" t="s">
        <v>90</v>
      </c>
      <c r="D101" s="8"/>
      <c r="E101" s="8"/>
      <c r="F101" s="8"/>
      <c r="G101" s="9"/>
      <c r="H101" s="10"/>
      <c r="I101" s="9"/>
      <c r="J101" s="10"/>
    </row>
    <row r="102" spans="1:10" x14ac:dyDescent="0.2">
      <c r="A102" s="8"/>
      <c r="B102" s="11" t="s">
        <v>91</v>
      </c>
      <c r="C102" s="31" t="s">
        <v>102</v>
      </c>
      <c r="D102" s="8"/>
      <c r="E102" s="8"/>
      <c r="F102" s="8"/>
      <c r="G102" s="9"/>
      <c r="H102" s="10"/>
      <c r="I102" s="9"/>
      <c r="J102" s="10"/>
    </row>
    <row r="103" spans="1:10" x14ac:dyDescent="0.2">
      <c r="A103" s="8"/>
      <c r="B103" s="11" t="s">
        <v>87</v>
      </c>
      <c r="C103" s="8"/>
      <c r="D103" s="8"/>
      <c r="E103" s="8"/>
      <c r="F103" s="8"/>
      <c r="G103" s="9"/>
      <c r="H103" s="10"/>
      <c r="I103" s="9"/>
      <c r="J103" s="10"/>
    </row>
    <row r="104" spans="1:10" x14ac:dyDescent="0.2">
      <c r="A104" s="8"/>
      <c r="B104" s="11"/>
      <c r="C104" s="8"/>
      <c r="D104" s="8"/>
      <c r="E104" s="8"/>
      <c r="F104" s="8"/>
      <c r="G104" s="9"/>
      <c r="H104" s="10"/>
      <c r="I104" s="9"/>
      <c r="J104" s="10"/>
    </row>
    <row r="105" spans="1:10" x14ac:dyDescent="0.2">
      <c r="A105" s="8"/>
      <c r="B105" s="31" t="s">
        <v>88</v>
      </c>
      <c r="C105" s="8"/>
      <c r="D105" s="8"/>
      <c r="E105" s="8"/>
      <c r="F105" s="8"/>
      <c r="G105" s="9"/>
      <c r="H105" s="10"/>
      <c r="I105" s="9"/>
      <c r="J105" s="10"/>
    </row>
    <row r="106" spans="1:10" ht="15.75" customHeight="1" x14ac:dyDescent="0.2">
      <c r="A106" s="8"/>
      <c r="B106" s="11" t="s">
        <v>92</v>
      </c>
      <c r="C106" s="8"/>
      <c r="D106" s="8"/>
      <c r="E106" s="8"/>
      <c r="F106" s="8"/>
      <c r="G106" s="9"/>
      <c r="H106" s="10"/>
      <c r="I106" s="9"/>
      <c r="J106" s="10"/>
    </row>
    <row r="108" spans="1:10" ht="12.75" x14ac:dyDescent="0.2">
      <c r="A108" s="94" t="s">
        <v>77</v>
      </c>
      <c r="B108" s="73"/>
    </row>
    <row r="109" spans="1:10" ht="36" x14ac:dyDescent="0.2">
      <c r="A109" s="2" t="s">
        <v>71</v>
      </c>
      <c r="B109" s="115" t="s">
        <v>72</v>
      </c>
      <c r="C109" s="115"/>
      <c r="D109" s="2" t="s">
        <v>86</v>
      </c>
      <c r="E109" s="2" t="s">
        <v>101</v>
      </c>
      <c r="F109" s="12" t="s">
        <v>100</v>
      </c>
      <c r="G109" s="13" t="s">
        <v>83</v>
      </c>
      <c r="H109" s="2" t="s">
        <v>80</v>
      </c>
      <c r="I109" s="2" t="s">
        <v>81</v>
      </c>
      <c r="J109" s="2" t="s">
        <v>82</v>
      </c>
    </row>
    <row r="110" spans="1:10" s="3" customFormat="1" ht="27.75" customHeight="1" x14ac:dyDescent="0.2">
      <c r="A110" s="57">
        <v>1</v>
      </c>
      <c r="B110" s="58" t="s">
        <v>9</v>
      </c>
      <c r="C110" s="37" t="s">
        <v>176</v>
      </c>
      <c r="D110" s="37" t="s">
        <v>153</v>
      </c>
      <c r="E110" s="34">
        <v>49</v>
      </c>
      <c r="F110" s="71"/>
      <c r="G110" s="72"/>
      <c r="H110" s="32">
        <f>E110*G110</f>
        <v>0</v>
      </c>
      <c r="I110" s="95"/>
      <c r="J110" s="32">
        <f>H110*I110</f>
        <v>0</v>
      </c>
    </row>
    <row r="111" spans="1:10" ht="24" x14ac:dyDescent="0.2">
      <c r="A111" s="57">
        <v>2</v>
      </c>
      <c r="B111" s="58" t="s">
        <v>10</v>
      </c>
      <c r="C111" s="37" t="s">
        <v>154</v>
      </c>
      <c r="D111" s="37" t="s">
        <v>0</v>
      </c>
      <c r="E111" s="34">
        <v>107</v>
      </c>
      <c r="F111" s="71"/>
      <c r="G111" s="72"/>
      <c r="H111" s="32">
        <f t="shared" ref="H111:H130" si="4">E111*G111</f>
        <v>0</v>
      </c>
      <c r="I111" s="95"/>
      <c r="J111" s="32">
        <f t="shared" ref="J111:J130" si="5">H111*I111</f>
        <v>0</v>
      </c>
    </row>
    <row r="112" spans="1:10" x14ac:dyDescent="0.2">
      <c r="A112" s="57">
        <v>3</v>
      </c>
      <c r="B112" s="58" t="s">
        <v>11</v>
      </c>
      <c r="C112" s="37" t="s">
        <v>155</v>
      </c>
      <c r="D112" s="37" t="s">
        <v>0</v>
      </c>
      <c r="E112" s="34">
        <v>123</v>
      </c>
      <c r="F112" s="71"/>
      <c r="G112" s="72"/>
      <c r="H112" s="32">
        <f t="shared" si="4"/>
        <v>0</v>
      </c>
      <c r="I112" s="95"/>
      <c r="J112" s="32">
        <f t="shared" si="5"/>
        <v>0</v>
      </c>
    </row>
    <row r="113" spans="1:10" x14ac:dyDescent="0.2">
      <c r="A113" s="57">
        <v>4</v>
      </c>
      <c r="B113" s="58" t="s">
        <v>157</v>
      </c>
      <c r="C113" s="37" t="s">
        <v>156</v>
      </c>
      <c r="D113" s="37" t="s">
        <v>0</v>
      </c>
      <c r="E113" s="34">
        <v>143</v>
      </c>
      <c r="F113" s="71"/>
      <c r="G113" s="72"/>
      <c r="H113" s="32">
        <f t="shared" si="4"/>
        <v>0</v>
      </c>
      <c r="I113" s="95"/>
      <c r="J113" s="32">
        <f t="shared" si="5"/>
        <v>0</v>
      </c>
    </row>
    <row r="114" spans="1:10" x14ac:dyDescent="0.2">
      <c r="A114" s="57">
        <v>5</v>
      </c>
      <c r="B114" s="58" t="s">
        <v>12</v>
      </c>
      <c r="C114" s="37" t="s">
        <v>158</v>
      </c>
      <c r="D114" s="37" t="s">
        <v>153</v>
      </c>
      <c r="E114" s="34">
        <v>9</v>
      </c>
      <c r="F114" s="71"/>
      <c r="G114" s="72"/>
      <c r="H114" s="32">
        <f t="shared" si="4"/>
        <v>0</v>
      </c>
      <c r="I114" s="95"/>
      <c r="J114" s="32">
        <f t="shared" si="5"/>
        <v>0</v>
      </c>
    </row>
    <row r="115" spans="1:10" x14ac:dyDescent="0.2">
      <c r="A115" s="57">
        <v>6</v>
      </c>
      <c r="B115" s="58" t="s">
        <v>13</v>
      </c>
      <c r="C115" s="37" t="s">
        <v>159</v>
      </c>
      <c r="D115" s="37" t="s">
        <v>0</v>
      </c>
      <c r="E115" s="34">
        <v>698</v>
      </c>
      <c r="F115" s="71"/>
      <c r="G115" s="72"/>
      <c r="H115" s="32">
        <f t="shared" si="4"/>
        <v>0</v>
      </c>
      <c r="I115" s="95"/>
      <c r="J115" s="32">
        <f t="shared" si="5"/>
        <v>0</v>
      </c>
    </row>
    <row r="116" spans="1:10" x14ac:dyDescent="0.2">
      <c r="A116" s="57">
        <v>7</v>
      </c>
      <c r="B116" s="58" t="s">
        <v>14</v>
      </c>
      <c r="C116" s="37" t="s">
        <v>160</v>
      </c>
      <c r="D116" s="37" t="s">
        <v>153</v>
      </c>
      <c r="E116" s="34">
        <v>233</v>
      </c>
      <c r="F116" s="71"/>
      <c r="G116" s="72"/>
      <c r="H116" s="32">
        <f t="shared" si="4"/>
        <v>0</v>
      </c>
      <c r="I116" s="95"/>
      <c r="J116" s="32">
        <f t="shared" si="5"/>
        <v>0</v>
      </c>
    </row>
    <row r="117" spans="1:10" ht="37.5" customHeight="1" x14ac:dyDescent="0.2">
      <c r="A117" s="57">
        <v>8</v>
      </c>
      <c r="B117" s="58" t="s">
        <v>229</v>
      </c>
      <c r="C117" s="37" t="s">
        <v>161</v>
      </c>
      <c r="D117" s="37" t="s">
        <v>153</v>
      </c>
      <c r="E117" s="34">
        <v>4</v>
      </c>
      <c r="F117" s="71"/>
      <c r="G117" s="72"/>
      <c r="H117" s="32">
        <f t="shared" si="4"/>
        <v>0</v>
      </c>
      <c r="I117" s="95"/>
      <c r="J117" s="32">
        <f t="shared" si="5"/>
        <v>0</v>
      </c>
    </row>
    <row r="118" spans="1:10" x14ac:dyDescent="0.2">
      <c r="A118" s="118">
        <v>9</v>
      </c>
      <c r="B118" s="119" t="s">
        <v>15</v>
      </c>
      <c r="C118" s="37" t="s">
        <v>162</v>
      </c>
      <c r="D118" s="37" t="s">
        <v>0</v>
      </c>
      <c r="E118" s="34">
        <v>63</v>
      </c>
      <c r="F118" s="71"/>
      <c r="G118" s="72"/>
      <c r="H118" s="32">
        <f t="shared" si="4"/>
        <v>0</v>
      </c>
      <c r="I118" s="95"/>
      <c r="J118" s="32">
        <f t="shared" si="5"/>
        <v>0</v>
      </c>
    </row>
    <row r="119" spans="1:10" x14ac:dyDescent="0.2">
      <c r="A119" s="118"/>
      <c r="B119" s="119"/>
      <c r="C119" s="37" t="s">
        <v>163</v>
      </c>
      <c r="D119" s="37" t="s">
        <v>0</v>
      </c>
      <c r="E119" s="34">
        <v>69</v>
      </c>
      <c r="F119" s="71"/>
      <c r="G119" s="72"/>
      <c r="H119" s="32">
        <f t="shared" si="4"/>
        <v>0</v>
      </c>
      <c r="I119" s="95"/>
      <c r="J119" s="32">
        <f t="shared" si="5"/>
        <v>0</v>
      </c>
    </row>
    <row r="120" spans="1:10" x14ac:dyDescent="0.2">
      <c r="A120" s="57">
        <v>10</v>
      </c>
      <c r="B120" s="58" t="s">
        <v>16</v>
      </c>
      <c r="C120" s="37" t="s">
        <v>164</v>
      </c>
      <c r="D120" s="37" t="s">
        <v>153</v>
      </c>
      <c r="E120" s="34">
        <v>118</v>
      </c>
      <c r="F120" s="71"/>
      <c r="G120" s="72"/>
      <c r="H120" s="32">
        <f t="shared" si="4"/>
        <v>0</v>
      </c>
      <c r="I120" s="95"/>
      <c r="J120" s="32">
        <f t="shared" si="5"/>
        <v>0</v>
      </c>
    </row>
    <row r="121" spans="1:10" x14ac:dyDescent="0.2">
      <c r="A121" s="118">
        <v>11</v>
      </c>
      <c r="B121" s="119" t="s">
        <v>17</v>
      </c>
      <c r="C121" s="37" t="s">
        <v>165</v>
      </c>
      <c r="D121" s="37" t="s">
        <v>0</v>
      </c>
      <c r="E121" s="34">
        <v>60</v>
      </c>
      <c r="F121" s="71"/>
      <c r="G121" s="72"/>
      <c r="H121" s="32">
        <f t="shared" si="4"/>
        <v>0</v>
      </c>
      <c r="I121" s="95"/>
      <c r="J121" s="32">
        <f t="shared" si="5"/>
        <v>0</v>
      </c>
    </row>
    <row r="122" spans="1:10" x14ac:dyDescent="0.2">
      <c r="A122" s="118"/>
      <c r="B122" s="119"/>
      <c r="C122" s="37" t="s">
        <v>166</v>
      </c>
      <c r="D122" s="37" t="s">
        <v>0</v>
      </c>
      <c r="E122" s="34">
        <v>68</v>
      </c>
      <c r="F122" s="71"/>
      <c r="G122" s="72"/>
      <c r="H122" s="32">
        <f t="shared" si="4"/>
        <v>0</v>
      </c>
      <c r="I122" s="95"/>
      <c r="J122" s="32">
        <f t="shared" si="5"/>
        <v>0</v>
      </c>
    </row>
    <row r="123" spans="1:10" x14ac:dyDescent="0.2">
      <c r="A123" s="57">
        <v>12</v>
      </c>
      <c r="B123" s="58" t="s">
        <v>167</v>
      </c>
      <c r="C123" s="37" t="s">
        <v>178</v>
      </c>
      <c r="D123" s="37" t="s">
        <v>153</v>
      </c>
      <c r="E123" s="34">
        <v>22</v>
      </c>
      <c r="F123" s="71"/>
      <c r="G123" s="72"/>
      <c r="H123" s="32">
        <f t="shared" si="4"/>
        <v>0</v>
      </c>
      <c r="I123" s="95"/>
      <c r="J123" s="32">
        <f t="shared" si="5"/>
        <v>0</v>
      </c>
    </row>
    <row r="124" spans="1:10" x14ac:dyDescent="0.2">
      <c r="A124" s="57">
        <v>13</v>
      </c>
      <c r="B124" s="58" t="s">
        <v>18</v>
      </c>
      <c r="C124" s="37" t="s">
        <v>168</v>
      </c>
      <c r="D124" s="37" t="s">
        <v>0</v>
      </c>
      <c r="E124" s="34">
        <v>36</v>
      </c>
      <c r="F124" s="71"/>
      <c r="G124" s="72"/>
      <c r="H124" s="32">
        <f t="shared" si="4"/>
        <v>0</v>
      </c>
      <c r="I124" s="95"/>
      <c r="J124" s="32">
        <f t="shared" si="5"/>
        <v>0</v>
      </c>
    </row>
    <row r="125" spans="1:10" x14ac:dyDescent="0.2">
      <c r="A125" s="57">
        <v>14</v>
      </c>
      <c r="B125" s="58" t="s">
        <v>169</v>
      </c>
      <c r="C125" s="37" t="s">
        <v>168</v>
      </c>
      <c r="D125" s="37" t="s">
        <v>0</v>
      </c>
      <c r="E125" s="34">
        <v>35</v>
      </c>
      <c r="F125" s="71"/>
      <c r="G125" s="72"/>
      <c r="H125" s="32">
        <f t="shared" si="4"/>
        <v>0</v>
      </c>
      <c r="I125" s="95"/>
      <c r="J125" s="32">
        <f t="shared" si="5"/>
        <v>0</v>
      </c>
    </row>
    <row r="126" spans="1:10" x14ac:dyDescent="0.2">
      <c r="A126" s="57">
        <v>15</v>
      </c>
      <c r="B126" s="58" t="s">
        <v>19</v>
      </c>
      <c r="C126" s="37" t="s">
        <v>168</v>
      </c>
      <c r="D126" s="37" t="s">
        <v>0</v>
      </c>
      <c r="E126" s="34">
        <v>71</v>
      </c>
      <c r="F126" s="71"/>
      <c r="G126" s="72"/>
      <c r="H126" s="32">
        <f t="shared" si="4"/>
        <v>0</v>
      </c>
      <c r="I126" s="95"/>
      <c r="J126" s="32">
        <f t="shared" si="5"/>
        <v>0</v>
      </c>
    </row>
    <row r="127" spans="1:10" x14ac:dyDescent="0.2">
      <c r="A127" s="57">
        <v>16</v>
      </c>
      <c r="B127" s="58" t="s">
        <v>20</v>
      </c>
      <c r="C127" s="80"/>
      <c r="D127" s="37" t="s">
        <v>0</v>
      </c>
      <c r="E127" s="34">
        <v>28</v>
      </c>
      <c r="F127" s="71"/>
      <c r="G127" s="72"/>
      <c r="H127" s="32">
        <f t="shared" si="4"/>
        <v>0</v>
      </c>
      <c r="I127" s="95"/>
      <c r="J127" s="32">
        <f t="shared" si="5"/>
        <v>0</v>
      </c>
    </row>
    <row r="128" spans="1:10" ht="12.75" x14ac:dyDescent="0.2">
      <c r="A128" s="57">
        <v>17</v>
      </c>
      <c r="B128" s="68" t="s">
        <v>171</v>
      </c>
      <c r="C128" s="37" t="s">
        <v>168</v>
      </c>
      <c r="D128" s="81" t="s">
        <v>172</v>
      </c>
      <c r="E128" s="34">
        <v>27</v>
      </c>
      <c r="F128" s="71"/>
      <c r="G128" s="72"/>
      <c r="H128" s="32">
        <f t="shared" si="4"/>
        <v>0</v>
      </c>
      <c r="I128" s="95"/>
      <c r="J128" s="32">
        <f t="shared" si="5"/>
        <v>0</v>
      </c>
    </row>
    <row r="129" spans="1:10" ht="12.75" x14ac:dyDescent="0.2">
      <c r="A129" s="57">
        <v>18</v>
      </c>
      <c r="B129" s="68" t="s">
        <v>170</v>
      </c>
      <c r="C129" s="82" t="s">
        <v>173</v>
      </c>
      <c r="D129" s="79" t="s">
        <v>174</v>
      </c>
      <c r="E129" s="34">
        <v>153</v>
      </c>
      <c r="F129" s="71"/>
      <c r="G129" s="72"/>
      <c r="H129" s="32">
        <f t="shared" si="4"/>
        <v>0</v>
      </c>
      <c r="I129" s="95"/>
      <c r="J129" s="32">
        <f t="shared" si="5"/>
        <v>0</v>
      </c>
    </row>
    <row r="130" spans="1:10" ht="13.5" customHeight="1" x14ac:dyDescent="0.2">
      <c r="A130" s="57">
        <v>19</v>
      </c>
      <c r="B130" s="68" t="s">
        <v>175</v>
      </c>
      <c r="C130" s="80"/>
      <c r="D130" s="79" t="s">
        <v>174</v>
      </c>
      <c r="E130" s="34">
        <v>200</v>
      </c>
      <c r="F130" s="71"/>
      <c r="G130" s="72"/>
      <c r="H130" s="32">
        <f t="shared" si="4"/>
        <v>0</v>
      </c>
      <c r="I130" s="95"/>
      <c r="J130" s="32">
        <f t="shared" si="5"/>
        <v>0</v>
      </c>
    </row>
    <row r="131" spans="1:10" ht="22.5" customHeight="1" x14ac:dyDescent="0.2">
      <c r="A131" s="8"/>
      <c r="B131" s="8"/>
      <c r="C131" s="8"/>
      <c r="D131" s="8"/>
      <c r="E131" s="8"/>
      <c r="F131" s="8"/>
      <c r="G131" s="7" t="s">
        <v>84</v>
      </c>
      <c r="H131" s="33">
        <f>SUM(H110:H130)</f>
        <v>0</v>
      </c>
      <c r="I131" s="7" t="s">
        <v>85</v>
      </c>
      <c r="J131" s="33">
        <f>SUM(J110:J130)</f>
        <v>0</v>
      </c>
    </row>
    <row r="132" spans="1:10" ht="33.75" customHeight="1" x14ac:dyDescent="0.2"/>
    <row r="134" spans="1:10" x14ac:dyDescent="0.2">
      <c r="A134" s="8"/>
      <c r="B134" s="11" t="s">
        <v>89</v>
      </c>
      <c r="C134" s="31" t="s">
        <v>90</v>
      </c>
      <c r="D134" s="8"/>
      <c r="E134" s="8"/>
      <c r="F134" s="8"/>
      <c r="G134" s="9"/>
      <c r="H134" s="10"/>
      <c r="I134" s="9"/>
      <c r="J134" s="10"/>
    </row>
    <row r="135" spans="1:10" x14ac:dyDescent="0.2">
      <c r="A135" s="8"/>
      <c r="B135" s="11" t="s">
        <v>91</v>
      </c>
      <c r="C135" s="31" t="s">
        <v>102</v>
      </c>
      <c r="D135" s="8"/>
      <c r="E135" s="8"/>
      <c r="F135" s="8"/>
      <c r="G135" s="9"/>
      <c r="H135" s="10"/>
      <c r="I135" s="9"/>
      <c r="J135" s="10"/>
    </row>
    <row r="136" spans="1:10" x14ac:dyDescent="0.2">
      <c r="A136" s="8"/>
      <c r="B136" s="11" t="s">
        <v>87</v>
      </c>
      <c r="C136" s="8"/>
      <c r="D136" s="8"/>
      <c r="E136" s="8"/>
      <c r="F136" s="8"/>
      <c r="G136" s="9"/>
      <c r="H136" s="10"/>
      <c r="I136" s="9"/>
      <c r="J136" s="10"/>
    </row>
    <row r="137" spans="1:10" x14ac:dyDescent="0.2">
      <c r="A137" s="8"/>
      <c r="B137" s="11"/>
      <c r="C137" s="8"/>
      <c r="D137" s="8"/>
      <c r="E137" s="8"/>
      <c r="F137" s="8"/>
      <c r="G137" s="9"/>
      <c r="H137" s="10"/>
      <c r="I137" s="9"/>
      <c r="J137" s="10"/>
    </row>
    <row r="138" spans="1:10" x14ac:dyDescent="0.2">
      <c r="A138" s="8"/>
      <c r="B138" s="31" t="s">
        <v>88</v>
      </c>
      <c r="C138" s="8"/>
      <c r="D138" s="8"/>
      <c r="E138" s="8"/>
      <c r="F138" s="8"/>
      <c r="G138" s="9"/>
      <c r="H138" s="10"/>
      <c r="I138" s="9"/>
      <c r="J138" s="10"/>
    </row>
    <row r="139" spans="1:10" ht="14.25" customHeight="1" x14ac:dyDescent="0.2">
      <c r="A139" s="8"/>
      <c r="B139" s="11" t="s">
        <v>92</v>
      </c>
      <c r="C139" s="8"/>
      <c r="D139" s="8"/>
      <c r="E139" s="8"/>
      <c r="F139" s="8"/>
      <c r="G139" s="9"/>
      <c r="H139" s="10"/>
      <c r="I139" s="9"/>
      <c r="J139" s="10"/>
    </row>
    <row r="142" spans="1:10" ht="15.75" customHeight="1" x14ac:dyDescent="0.2">
      <c r="A142" s="94" t="s">
        <v>78</v>
      </c>
      <c r="B142" s="73"/>
    </row>
    <row r="143" spans="1:10" ht="21" customHeight="1" x14ac:dyDescent="0.2">
      <c r="A143" s="2" t="s">
        <v>71</v>
      </c>
      <c r="B143" s="115" t="s">
        <v>72</v>
      </c>
      <c r="C143" s="115"/>
      <c r="D143" s="2" t="s">
        <v>86</v>
      </c>
      <c r="E143" s="2" t="s">
        <v>101</v>
      </c>
      <c r="F143" s="12" t="s">
        <v>100</v>
      </c>
      <c r="G143" s="13" t="s">
        <v>83</v>
      </c>
      <c r="H143" s="2" t="s">
        <v>80</v>
      </c>
      <c r="I143" s="2" t="s">
        <v>81</v>
      </c>
      <c r="J143" s="2" t="s">
        <v>82</v>
      </c>
    </row>
    <row r="144" spans="1:10" s="3" customFormat="1" x14ac:dyDescent="0.2">
      <c r="A144" s="122">
        <v>1</v>
      </c>
      <c r="B144" s="130" t="s">
        <v>179</v>
      </c>
      <c r="C144" s="37" t="s">
        <v>180</v>
      </c>
      <c r="D144" s="37" t="s">
        <v>0</v>
      </c>
      <c r="E144" s="34">
        <v>530</v>
      </c>
      <c r="F144" s="29"/>
      <c r="G144" s="14"/>
      <c r="H144" s="32">
        <f>E144*G144</f>
        <v>0</v>
      </c>
      <c r="I144" s="96"/>
      <c r="J144" s="32">
        <f>H144*I144</f>
        <v>0</v>
      </c>
    </row>
    <row r="145" spans="1:14" ht="12.75" x14ac:dyDescent="0.2">
      <c r="A145" s="123"/>
      <c r="B145" s="142"/>
      <c r="C145" s="37" t="s">
        <v>181</v>
      </c>
      <c r="D145" s="37" t="s">
        <v>0</v>
      </c>
      <c r="E145" s="34">
        <v>535</v>
      </c>
      <c r="F145" s="29"/>
      <c r="G145" s="14"/>
      <c r="H145" s="32">
        <f t="shared" ref="H145:H203" si="6">E145*G145</f>
        <v>0</v>
      </c>
      <c r="I145" s="96"/>
      <c r="J145" s="32">
        <f t="shared" ref="J145:J203" si="7">H145*I145</f>
        <v>0</v>
      </c>
      <c r="N145" s="92"/>
    </row>
    <row r="146" spans="1:14" ht="12.75" x14ac:dyDescent="0.2">
      <c r="A146" s="124"/>
      <c r="B146" s="131"/>
      <c r="C146" s="37" t="s">
        <v>182</v>
      </c>
      <c r="D146" s="37" t="s">
        <v>0</v>
      </c>
      <c r="E146" s="34">
        <v>495</v>
      </c>
      <c r="F146" s="29"/>
      <c r="G146" s="14"/>
      <c r="H146" s="32">
        <f t="shared" si="6"/>
        <v>0</v>
      </c>
      <c r="I146" s="96"/>
      <c r="J146" s="32">
        <f t="shared" si="7"/>
        <v>0</v>
      </c>
      <c r="N146" s="92"/>
    </row>
    <row r="147" spans="1:14" ht="15" customHeight="1" x14ac:dyDescent="0.2">
      <c r="A147" s="122">
        <v>2</v>
      </c>
      <c r="B147" s="143" t="s">
        <v>234</v>
      </c>
      <c r="C147" s="43" t="s">
        <v>183</v>
      </c>
      <c r="D147" s="37" t="s">
        <v>0</v>
      </c>
      <c r="E147" s="34">
        <v>148</v>
      </c>
      <c r="F147" s="29"/>
      <c r="G147" s="14"/>
      <c r="H147" s="32">
        <f t="shared" si="6"/>
        <v>0</v>
      </c>
      <c r="I147" s="96"/>
      <c r="J147" s="32">
        <f t="shared" si="7"/>
        <v>0</v>
      </c>
      <c r="N147" s="92"/>
    </row>
    <row r="148" spans="1:14" ht="15.75" customHeight="1" x14ac:dyDescent="0.2">
      <c r="A148" s="123"/>
      <c r="B148" s="144"/>
      <c r="C148" s="104" t="s">
        <v>184</v>
      </c>
      <c r="D148" s="37" t="s">
        <v>0</v>
      </c>
      <c r="E148" s="34">
        <v>95</v>
      </c>
      <c r="F148" s="29"/>
      <c r="G148" s="14"/>
      <c r="H148" s="32">
        <f t="shared" si="6"/>
        <v>0</v>
      </c>
      <c r="I148" s="96"/>
      <c r="J148" s="32">
        <f t="shared" si="7"/>
        <v>0</v>
      </c>
    </row>
    <row r="149" spans="1:14" x14ac:dyDescent="0.2">
      <c r="A149" s="124"/>
      <c r="B149" s="145"/>
      <c r="C149" s="43" t="s">
        <v>185</v>
      </c>
      <c r="D149" s="37" t="s">
        <v>0</v>
      </c>
      <c r="E149" s="34">
        <v>45</v>
      </c>
      <c r="F149" s="29"/>
      <c r="G149" s="14"/>
      <c r="H149" s="32">
        <f t="shared" si="6"/>
        <v>0</v>
      </c>
      <c r="I149" s="96"/>
      <c r="J149" s="32">
        <f t="shared" si="7"/>
        <v>0</v>
      </c>
    </row>
    <row r="150" spans="1:14" ht="36" customHeight="1" x14ac:dyDescent="0.2">
      <c r="A150" s="74">
        <v>3</v>
      </c>
      <c r="B150" s="42" t="s">
        <v>79</v>
      </c>
      <c r="C150" s="43" t="s">
        <v>235</v>
      </c>
      <c r="D150" s="37" t="s">
        <v>0</v>
      </c>
      <c r="E150" s="34">
        <v>68</v>
      </c>
      <c r="F150" s="29"/>
      <c r="G150" s="14"/>
      <c r="H150" s="32">
        <f t="shared" si="6"/>
        <v>0</v>
      </c>
      <c r="I150" s="96"/>
      <c r="J150" s="32">
        <f t="shared" si="7"/>
        <v>0</v>
      </c>
    </row>
    <row r="151" spans="1:14" ht="48" x14ac:dyDescent="0.2">
      <c r="A151" s="74">
        <v>4</v>
      </c>
      <c r="B151" s="42" t="s">
        <v>68</v>
      </c>
      <c r="C151" s="43" t="s">
        <v>236</v>
      </c>
      <c r="D151" s="37" t="s">
        <v>0</v>
      </c>
      <c r="E151" s="34">
        <v>146</v>
      </c>
      <c r="F151" s="29"/>
      <c r="G151" s="14"/>
      <c r="H151" s="32">
        <f t="shared" si="6"/>
        <v>0</v>
      </c>
      <c r="I151" s="96"/>
      <c r="J151" s="32">
        <f t="shared" si="7"/>
        <v>0</v>
      </c>
    </row>
    <row r="152" spans="1:14" x14ac:dyDescent="0.2">
      <c r="A152" s="122">
        <v>5</v>
      </c>
      <c r="B152" s="143" t="s">
        <v>237</v>
      </c>
      <c r="C152" s="103" t="s">
        <v>231</v>
      </c>
      <c r="D152" s="37" t="s">
        <v>0</v>
      </c>
      <c r="E152" s="34">
        <v>90</v>
      </c>
      <c r="F152" s="29"/>
      <c r="G152" s="14"/>
      <c r="H152" s="32">
        <f t="shared" si="6"/>
        <v>0</v>
      </c>
      <c r="I152" s="96"/>
      <c r="J152" s="32">
        <f t="shared" si="7"/>
        <v>0</v>
      </c>
    </row>
    <row r="153" spans="1:14" x14ac:dyDescent="0.2">
      <c r="A153" s="123"/>
      <c r="B153" s="144"/>
      <c r="C153" s="103" t="s">
        <v>232</v>
      </c>
      <c r="D153" s="37"/>
      <c r="E153" s="34">
        <v>114</v>
      </c>
      <c r="F153" s="29"/>
      <c r="G153" s="14"/>
      <c r="H153" s="32">
        <f t="shared" si="6"/>
        <v>0</v>
      </c>
      <c r="I153" s="96"/>
      <c r="J153" s="32">
        <f t="shared" si="7"/>
        <v>0</v>
      </c>
    </row>
    <row r="154" spans="1:14" x14ac:dyDescent="0.2">
      <c r="A154" s="124"/>
      <c r="B154" s="145"/>
      <c r="C154" s="105" t="s">
        <v>233</v>
      </c>
      <c r="D154" s="37" t="s">
        <v>0</v>
      </c>
      <c r="E154" s="34">
        <v>109</v>
      </c>
      <c r="F154" s="29"/>
      <c r="G154" s="14"/>
      <c r="H154" s="32">
        <f t="shared" si="6"/>
        <v>0</v>
      </c>
      <c r="I154" s="96"/>
      <c r="J154" s="32">
        <f t="shared" si="7"/>
        <v>0</v>
      </c>
    </row>
    <row r="155" spans="1:14" ht="36" x14ac:dyDescent="0.2">
      <c r="A155" s="76">
        <v>6</v>
      </c>
      <c r="B155" s="106" t="s">
        <v>186</v>
      </c>
      <c r="C155" s="43" t="s">
        <v>238</v>
      </c>
      <c r="D155" s="37" t="s">
        <v>0</v>
      </c>
      <c r="E155" s="34">
        <v>148</v>
      </c>
      <c r="F155" s="29"/>
      <c r="G155" s="14"/>
      <c r="H155" s="32">
        <f t="shared" si="6"/>
        <v>0</v>
      </c>
      <c r="I155" s="96"/>
      <c r="J155" s="32">
        <f t="shared" si="7"/>
        <v>0</v>
      </c>
    </row>
    <row r="156" spans="1:14" ht="25.5" customHeight="1" x14ac:dyDescent="0.2">
      <c r="A156" s="76">
        <v>7</v>
      </c>
      <c r="B156" s="108" t="s">
        <v>245</v>
      </c>
      <c r="C156" s="37" t="s">
        <v>187</v>
      </c>
      <c r="D156" s="37"/>
      <c r="E156" s="34">
        <v>18</v>
      </c>
      <c r="F156" s="29"/>
      <c r="G156" s="14"/>
      <c r="H156" s="32">
        <f t="shared" si="6"/>
        <v>0</v>
      </c>
      <c r="I156" s="96"/>
      <c r="J156" s="32">
        <f t="shared" si="7"/>
        <v>0</v>
      </c>
    </row>
    <row r="157" spans="1:14" ht="36" customHeight="1" x14ac:dyDescent="0.2">
      <c r="A157" s="74">
        <v>8</v>
      </c>
      <c r="B157" s="75" t="s">
        <v>188</v>
      </c>
      <c r="C157" s="37" t="s">
        <v>190</v>
      </c>
      <c r="D157" s="37" t="s">
        <v>0</v>
      </c>
      <c r="E157" s="34">
        <v>39</v>
      </c>
      <c r="F157" s="29"/>
      <c r="G157" s="14"/>
      <c r="H157" s="32">
        <f t="shared" si="6"/>
        <v>0</v>
      </c>
      <c r="I157" s="96"/>
      <c r="J157" s="32">
        <f t="shared" si="7"/>
        <v>0</v>
      </c>
    </row>
    <row r="158" spans="1:14" ht="14.25" customHeight="1" x14ac:dyDescent="0.2">
      <c r="A158" s="122">
        <v>9</v>
      </c>
      <c r="B158" s="130" t="s">
        <v>21</v>
      </c>
      <c r="C158" s="37" t="s">
        <v>189</v>
      </c>
      <c r="D158" s="37" t="s">
        <v>0</v>
      </c>
      <c r="E158" s="34">
        <v>31</v>
      </c>
      <c r="F158" s="29"/>
      <c r="G158" s="14"/>
      <c r="H158" s="32">
        <f t="shared" si="6"/>
        <v>0</v>
      </c>
      <c r="I158" s="96"/>
      <c r="J158" s="32">
        <f t="shared" si="7"/>
        <v>0</v>
      </c>
    </row>
    <row r="159" spans="1:14" ht="37.5" customHeight="1" x14ac:dyDescent="0.2">
      <c r="A159" s="124"/>
      <c r="B159" s="131"/>
      <c r="C159" s="37" t="s">
        <v>191</v>
      </c>
      <c r="D159" s="37" t="s">
        <v>0</v>
      </c>
      <c r="E159" s="34">
        <v>60</v>
      </c>
      <c r="F159" s="29"/>
      <c r="G159" s="14"/>
      <c r="H159" s="32">
        <f t="shared" si="6"/>
        <v>0</v>
      </c>
      <c r="I159" s="96"/>
      <c r="J159" s="32">
        <f t="shared" si="7"/>
        <v>0</v>
      </c>
    </row>
    <row r="160" spans="1:14" ht="28.5" customHeight="1" x14ac:dyDescent="0.2">
      <c r="A160" s="74">
        <v>10</v>
      </c>
      <c r="B160" s="75" t="s">
        <v>29</v>
      </c>
      <c r="C160" s="84" t="s">
        <v>69</v>
      </c>
      <c r="D160" s="37" t="s">
        <v>0</v>
      </c>
      <c r="E160" s="110">
        <v>91</v>
      </c>
      <c r="F160" s="29"/>
      <c r="G160" s="14"/>
      <c r="H160" s="32">
        <f t="shared" si="6"/>
        <v>0</v>
      </c>
      <c r="I160" s="96"/>
      <c r="J160" s="32">
        <f t="shared" si="7"/>
        <v>0</v>
      </c>
    </row>
    <row r="161" spans="1:10" ht="12.75" x14ac:dyDescent="0.2">
      <c r="A161" s="122">
        <v>11</v>
      </c>
      <c r="B161" s="130" t="s">
        <v>22</v>
      </c>
      <c r="C161" s="85" t="s">
        <v>192</v>
      </c>
      <c r="D161" s="86" t="s">
        <v>0</v>
      </c>
      <c r="E161" s="34">
        <v>990</v>
      </c>
      <c r="F161" s="29"/>
      <c r="G161" s="14"/>
      <c r="H161" s="32">
        <f t="shared" si="6"/>
        <v>0</v>
      </c>
      <c r="I161" s="96"/>
      <c r="J161" s="32">
        <f t="shared" si="7"/>
        <v>0</v>
      </c>
    </row>
    <row r="162" spans="1:10" ht="12.75" x14ac:dyDescent="0.2">
      <c r="A162" s="123"/>
      <c r="B162" s="142"/>
      <c r="C162" s="85" t="s">
        <v>193</v>
      </c>
      <c r="D162" s="86" t="s">
        <v>0</v>
      </c>
      <c r="E162" s="34">
        <v>840</v>
      </c>
      <c r="F162" s="29"/>
      <c r="G162" s="14"/>
      <c r="H162" s="32">
        <f t="shared" si="6"/>
        <v>0</v>
      </c>
      <c r="I162" s="96"/>
      <c r="J162" s="32">
        <f t="shared" si="7"/>
        <v>0</v>
      </c>
    </row>
    <row r="163" spans="1:10" ht="12.75" x14ac:dyDescent="0.2">
      <c r="A163" s="123"/>
      <c r="B163" s="142"/>
      <c r="C163" s="85" t="s">
        <v>194</v>
      </c>
      <c r="D163" s="86" t="s">
        <v>0</v>
      </c>
      <c r="E163" s="34">
        <v>615</v>
      </c>
      <c r="F163" s="29"/>
      <c r="G163" s="14"/>
      <c r="H163" s="32">
        <f t="shared" si="6"/>
        <v>0</v>
      </c>
      <c r="I163" s="96"/>
      <c r="J163" s="32">
        <f t="shared" si="7"/>
        <v>0</v>
      </c>
    </row>
    <row r="164" spans="1:10" ht="12.75" x14ac:dyDescent="0.2">
      <c r="A164" s="123"/>
      <c r="B164" s="142"/>
      <c r="C164" s="85" t="s">
        <v>195</v>
      </c>
      <c r="D164" s="86" t="s">
        <v>0</v>
      </c>
      <c r="E164" s="34">
        <v>665</v>
      </c>
      <c r="F164" s="29"/>
      <c r="G164" s="14"/>
      <c r="H164" s="32">
        <f t="shared" si="6"/>
        <v>0</v>
      </c>
      <c r="I164" s="96"/>
      <c r="J164" s="32">
        <f t="shared" si="7"/>
        <v>0</v>
      </c>
    </row>
    <row r="165" spans="1:10" ht="12.75" x14ac:dyDescent="0.2">
      <c r="A165" s="123"/>
      <c r="B165" s="142"/>
      <c r="C165" s="85" t="s">
        <v>196</v>
      </c>
      <c r="D165" s="86" t="s">
        <v>0</v>
      </c>
      <c r="E165" s="34">
        <v>690</v>
      </c>
      <c r="F165" s="29"/>
      <c r="G165" s="14"/>
      <c r="H165" s="32">
        <f t="shared" si="6"/>
        <v>0</v>
      </c>
      <c r="I165" s="96"/>
      <c r="J165" s="32">
        <f t="shared" si="7"/>
        <v>0</v>
      </c>
    </row>
    <row r="166" spans="1:10" ht="12.75" x14ac:dyDescent="0.2">
      <c r="A166" s="123"/>
      <c r="B166" s="142"/>
      <c r="C166" s="85" t="s">
        <v>197</v>
      </c>
      <c r="D166" s="86" t="s">
        <v>0</v>
      </c>
      <c r="E166" s="34">
        <v>715</v>
      </c>
      <c r="F166" s="29"/>
      <c r="G166" s="14"/>
      <c r="H166" s="32">
        <f t="shared" si="6"/>
        <v>0</v>
      </c>
      <c r="I166" s="96"/>
      <c r="J166" s="32">
        <f t="shared" si="7"/>
        <v>0</v>
      </c>
    </row>
    <row r="167" spans="1:10" ht="12.75" x14ac:dyDescent="0.2">
      <c r="A167" s="123"/>
      <c r="B167" s="142"/>
      <c r="C167" s="85" t="s">
        <v>198</v>
      </c>
      <c r="D167" s="86" t="s">
        <v>0</v>
      </c>
      <c r="E167" s="34">
        <v>485</v>
      </c>
      <c r="F167" s="29"/>
      <c r="G167" s="14"/>
      <c r="H167" s="32">
        <f t="shared" si="6"/>
        <v>0</v>
      </c>
      <c r="I167" s="96"/>
      <c r="J167" s="32">
        <f t="shared" si="7"/>
        <v>0</v>
      </c>
    </row>
    <row r="168" spans="1:10" ht="12.75" x14ac:dyDescent="0.2">
      <c r="A168" s="123"/>
      <c r="B168" s="142"/>
      <c r="C168" s="85" t="s">
        <v>199</v>
      </c>
      <c r="D168" s="86" t="s">
        <v>0</v>
      </c>
      <c r="E168" s="34">
        <v>585</v>
      </c>
      <c r="F168" s="29"/>
      <c r="G168" s="14"/>
      <c r="H168" s="32">
        <f t="shared" si="6"/>
        <v>0</v>
      </c>
      <c r="I168" s="96"/>
      <c r="J168" s="32">
        <f t="shared" si="7"/>
        <v>0</v>
      </c>
    </row>
    <row r="169" spans="1:10" ht="12.75" x14ac:dyDescent="0.2">
      <c r="A169" s="123"/>
      <c r="B169" s="142"/>
      <c r="C169" s="85" t="s">
        <v>200</v>
      </c>
      <c r="D169" s="86" t="s">
        <v>0</v>
      </c>
      <c r="E169" s="34">
        <v>410</v>
      </c>
      <c r="F169" s="29"/>
      <c r="G169" s="14"/>
      <c r="H169" s="32">
        <f t="shared" si="6"/>
        <v>0</v>
      </c>
      <c r="I169" s="96"/>
      <c r="J169" s="32">
        <f t="shared" si="7"/>
        <v>0</v>
      </c>
    </row>
    <row r="170" spans="1:10" ht="12.75" x14ac:dyDescent="0.2">
      <c r="A170" s="123"/>
      <c r="B170" s="142"/>
      <c r="C170" s="85" t="s">
        <v>201</v>
      </c>
      <c r="D170" s="86" t="s">
        <v>0</v>
      </c>
      <c r="E170" s="34">
        <v>635</v>
      </c>
      <c r="F170" s="29"/>
      <c r="G170" s="14"/>
      <c r="H170" s="32">
        <f t="shared" si="6"/>
        <v>0</v>
      </c>
      <c r="I170" s="96"/>
      <c r="J170" s="32">
        <f t="shared" si="7"/>
        <v>0</v>
      </c>
    </row>
    <row r="171" spans="1:10" ht="12.75" x14ac:dyDescent="0.2">
      <c r="A171" s="123"/>
      <c r="B171" s="142"/>
      <c r="C171" s="85" t="s">
        <v>202</v>
      </c>
      <c r="D171" s="86" t="s">
        <v>0</v>
      </c>
      <c r="E171" s="34">
        <v>385</v>
      </c>
      <c r="F171" s="29"/>
      <c r="G171" s="14"/>
      <c r="H171" s="32">
        <f t="shared" si="6"/>
        <v>0</v>
      </c>
      <c r="I171" s="96"/>
      <c r="J171" s="32">
        <f t="shared" si="7"/>
        <v>0</v>
      </c>
    </row>
    <row r="172" spans="1:10" ht="12.75" x14ac:dyDescent="0.2">
      <c r="A172" s="124"/>
      <c r="B172" s="131"/>
      <c r="C172" s="46" t="s">
        <v>203</v>
      </c>
      <c r="D172" s="86" t="s">
        <v>0</v>
      </c>
      <c r="E172" s="34">
        <v>535</v>
      </c>
      <c r="F172" s="29"/>
      <c r="G172" s="14"/>
      <c r="H172" s="32">
        <f t="shared" si="6"/>
        <v>0</v>
      </c>
      <c r="I172" s="96"/>
      <c r="J172" s="32">
        <f t="shared" si="7"/>
        <v>0</v>
      </c>
    </row>
    <row r="173" spans="1:10" ht="12" customHeight="1" x14ac:dyDescent="0.2">
      <c r="A173" s="122">
        <v>12</v>
      </c>
      <c r="B173" s="150" t="s">
        <v>23</v>
      </c>
      <c r="C173" s="37" t="s">
        <v>204</v>
      </c>
      <c r="D173" s="86" t="s">
        <v>0</v>
      </c>
      <c r="E173" s="34">
        <v>405</v>
      </c>
      <c r="F173" s="29"/>
      <c r="G173" s="14"/>
      <c r="H173" s="32">
        <f t="shared" si="6"/>
        <v>0</v>
      </c>
      <c r="I173" s="96"/>
      <c r="J173" s="32">
        <f t="shared" si="7"/>
        <v>0</v>
      </c>
    </row>
    <row r="174" spans="1:10" x14ac:dyDescent="0.2">
      <c r="A174" s="123"/>
      <c r="B174" s="151"/>
      <c r="C174" s="37" t="s">
        <v>205</v>
      </c>
      <c r="D174" s="86" t="s">
        <v>0</v>
      </c>
      <c r="E174" s="34">
        <v>415</v>
      </c>
      <c r="F174" s="29"/>
      <c r="G174" s="14"/>
      <c r="H174" s="32">
        <f t="shared" si="6"/>
        <v>0</v>
      </c>
      <c r="I174" s="96"/>
      <c r="J174" s="32">
        <f t="shared" si="7"/>
        <v>0</v>
      </c>
    </row>
    <row r="175" spans="1:10" x14ac:dyDescent="0.2">
      <c r="A175" s="123"/>
      <c r="B175" s="151"/>
      <c r="C175" s="37" t="s">
        <v>206</v>
      </c>
      <c r="D175" s="86" t="s">
        <v>0</v>
      </c>
      <c r="E175" s="34">
        <v>410</v>
      </c>
      <c r="F175" s="29"/>
      <c r="G175" s="14"/>
      <c r="H175" s="32">
        <f t="shared" si="6"/>
        <v>0</v>
      </c>
      <c r="I175" s="96"/>
      <c r="J175" s="32">
        <f>H175*I175</f>
        <v>0</v>
      </c>
    </row>
    <row r="176" spans="1:10" x14ac:dyDescent="0.2">
      <c r="A176" s="123"/>
      <c r="B176" s="151"/>
      <c r="C176" s="37" t="s">
        <v>207</v>
      </c>
      <c r="D176" s="86" t="s">
        <v>0</v>
      </c>
      <c r="E176" s="34">
        <v>385</v>
      </c>
      <c r="F176" s="29"/>
      <c r="G176" s="14"/>
      <c r="H176" s="32">
        <f t="shared" si="6"/>
        <v>0</v>
      </c>
      <c r="I176" s="96"/>
      <c r="J176" s="32">
        <f t="shared" si="7"/>
        <v>0</v>
      </c>
    </row>
    <row r="177" spans="1:10" x14ac:dyDescent="0.2">
      <c r="A177" s="123"/>
      <c r="B177" s="151"/>
      <c r="C177" s="37" t="s">
        <v>208</v>
      </c>
      <c r="D177" s="86" t="s">
        <v>0</v>
      </c>
      <c r="E177" s="34">
        <v>385</v>
      </c>
      <c r="F177" s="29"/>
      <c r="G177" s="14"/>
      <c r="H177" s="32">
        <f t="shared" si="6"/>
        <v>0</v>
      </c>
      <c r="I177" s="96"/>
      <c r="J177" s="32">
        <f t="shared" si="7"/>
        <v>0</v>
      </c>
    </row>
    <row r="178" spans="1:10" x14ac:dyDescent="0.2">
      <c r="A178" s="123"/>
      <c r="B178" s="151"/>
      <c r="C178" s="37" t="s">
        <v>209</v>
      </c>
      <c r="D178" s="86" t="s">
        <v>0</v>
      </c>
      <c r="E178" s="34">
        <v>385</v>
      </c>
      <c r="F178" s="29"/>
      <c r="G178" s="14"/>
      <c r="H178" s="32">
        <f t="shared" si="6"/>
        <v>0</v>
      </c>
      <c r="I178" s="96"/>
      <c r="J178" s="32">
        <f t="shared" si="7"/>
        <v>0</v>
      </c>
    </row>
    <row r="179" spans="1:10" x14ac:dyDescent="0.2">
      <c r="A179" s="123"/>
      <c r="B179" s="151"/>
      <c r="C179" s="37" t="s">
        <v>210</v>
      </c>
      <c r="D179" s="86" t="s">
        <v>0</v>
      </c>
      <c r="E179" s="34">
        <v>365</v>
      </c>
      <c r="F179" s="29"/>
      <c r="G179" s="14"/>
      <c r="H179" s="32">
        <f t="shared" si="6"/>
        <v>0</v>
      </c>
      <c r="I179" s="96"/>
      <c r="J179" s="32">
        <f t="shared" si="7"/>
        <v>0</v>
      </c>
    </row>
    <row r="180" spans="1:10" x14ac:dyDescent="0.2">
      <c r="A180" s="123"/>
      <c r="B180" s="151"/>
      <c r="C180" s="37" t="s">
        <v>211</v>
      </c>
      <c r="D180" s="86" t="s">
        <v>0</v>
      </c>
      <c r="E180" s="34">
        <v>387</v>
      </c>
      <c r="F180" s="29"/>
      <c r="G180" s="14"/>
      <c r="H180" s="32">
        <f>E180*G180</f>
        <v>0</v>
      </c>
      <c r="I180" s="96"/>
      <c r="J180" s="32">
        <f t="shared" si="7"/>
        <v>0</v>
      </c>
    </row>
    <row r="181" spans="1:10" x14ac:dyDescent="0.2">
      <c r="A181" s="123"/>
      <c r="B181" s="151"/>
      <c r="C181" s="37" t="s">
        <v>212</v>
      </c>
      <c r="D181" s="86" t="s">
        <v>0</v>
      </c>
      <c r="E181" s="34">
        <v>365</v>
      </c>
      <c r="F181" s="29"/>
      <c r="G181" s="14"/>
      <c r="H181" s="32">
        <f t="shared" si="6"/>
        <v>0</v>
      </c>
      <c r="I181" s="96"/>
      <c r="J181" s="32">
        <f t="shared" si="7"/>
        <v>0</v>
      </c>
    </row>
    <row r="182" spans="1:10" x14ac:dyDescent="0.2">
      <c r="A182" s="123"/>
      <c r="B182" s="151"/>
      <c r="C182" s="37" t="s">
        <v>213</v>
      </c>
      <c r="D182" s="86" t="s">
        <v>0</v>
      </c>
      <c r="E182" s="34">
        <v>375</v>
      </c>
      <c r="F182" s="29"/>
      <c r="G182" s="14"/>
      <c r="H182" s="32">
        <f t="shared" si="6"/>
        <v>0</v>
      </c>
      <c r="I182" s="96"/>
      <c r="J182" s="32">
        <f t="shared" si="7"/>
        <v>0</v>
      </c>
    </row>
    <row r="183" spans="1:10" x14ac:dyDescent="0.2">
      <c r="A183" s="123"/>
      <c r="B183" s="151"/>
      <c r="C183" s="37" t="s">
        <v>214</v>
      </c>
      <c r="D183" s="86" t="s">
        <v>0</v>
      </c>
      <c r="E183" s="34">
        <v>415</v>
      </c>
      <c r="F183" s="29"/>
      <c r="G183" s="14"/>
      <c r="H183" s="32">
        <f t="shared" si="6"/>
        <v>0</v>
      </c>
      <c r="I183" s="96"/>
      <c r="J183" s="32">
        <f t="shared" si="7"/>
        <v>0</v>
      </c>
    </row>
    <row r="184" spans="1:10" x14ac:dyDescent="0.2">
      <c r="A184" s="123"/>
      <c r="B184" s="151"/>
      <c r="C184" s="37" t="s">
        <v>215</v>
      </c>
      <c r="D184" s="86" t="s">
        <v>0</v>
      </c>
      <c r="E184" s="34">
        <v>365</v>
      </c>
      <c r="F184" s="29"/>
      <c r="G184" s="14"/>
      <c r="H184" s="32">
        <f t="shared" si="6"/>
        <v>0</v>
      </c>
      <c r="I184" s="96"/>
      <c r="J184" s="32">
        <f t="shared" si="7"/>
        <v>0</v>
      </c>
    </row>
    <row r="185" spans="1:10" x14ac:dyDescent="0.2">
      <c r="A185" s="124"/>
      <c r="B185" s="152"/>
      <c r="C185" s="87" t="s">
        <v>216</v>
      </c>
      <c r="D185" s="86" t="s">
        <v>0</v>
      </c>
      <c r="E185" s="34">
        <v>395</v>
      </c>
      <c r="F185" s="29"/>
      <c r="G185" s="14"/>
      <c r="H185" s="32">
        <f t="shared" si="6"/>
        <v>0</v>
      </c>
      <c r="I185" s="96"/>
      <c r="J185" s="32">
        <f t="shared" si="7"/>
        <v>0</v>
      </c>
    </row>
    <row r="186" spans="1:10" ht="12.75" customHeight="1" x14ac:dyDescent="0.2">
      <c r="A186" s="122">
        <v>13</v>
      </c>
      <c r="B186" s="153" t="s">
        <v>217</v>
      </c>
      <c r="C186" s="37" t="s">
        <v>218</v>
      </c>
      <c r="D186" s="86" t="s">
        <v>0</v>
      </c>
      <c r="E186" s="34">
        <v>410</v>
      </c>
      <c r="F186" s="29"/>
      <c r="G186" s="14"/>
      <c r="H186" s="32">
        <f t="shared" si="6"/>
        <v>0</v>
      </c>
      <c r="I186" s="96"/>
      <c r="J186" s="32">
        <f t="shared" si="7"/>
        <v>0</v>
      </c>
    </row>
    <row r="187" spans="1:10" ht="12.75" customHeight="1" x14ac:dyDescent="0.2">
      <c r="A187" s="123"/>
      <c r="B187" s="154"/>
      <c r="C187" s="37" t="s">
        <v>192</v>
      </c>
      <c r="D187" s="86" t="s">
        <v>0</v>
      </c>
      <c r="E187" s="34">
        <v>410</v>
      </c>
      <c r="F187" s="29"/>
      <c r="G187" s="14"/>
      <c r="H187" s="32">
        <f t="shared" si="6"/>
        <v>0</v>
      </c>
      <c r="I187" s="96"/>
      <c r="J187" s="32">
        <f t="shared" si="7"/>
        <v>0</v>
      </c>
    </row>
    <row r="188" spans="1:10" ht="12.75" customHeight="1" x14ac:dyDescent="0.2">
      <c r="A188" s="123"/>
      <c r="B188" s="154"/>
      <c r="C188" s="37" t="s">
        <v>193</v>
      </c>
      <c r="D188" s="86" t="s">
        <v>0</v>
      </c>
      <c r="E188" s="34">
        <v>475</v>
      </c>
      <c r="F188" s="29"/>
      <c r="G188" s="14"/>
      <c r="H188" s="32">
        <f t="shared" si="6"/>
        <v>0</v>
      </c>
      <c r="I188" s="96"/>
      <c r="J188" s="32">
        <f t="shared" si="7"/>
        <v>0</v>
      </c>
    </row>
    <row r="189" spans="1:10" ht="12.75" customHeight="1" x14ac:dyDescent="0.2">
      <c r="A189" s="123"/>
      <c r="B189" s="154"/>
      <c r="C189" s="37" t="s">
        <v>194</v>
      </c>
      <c r="D189" s="86" t="s">
        <v>0</v>
      </c>
      <c r="E189" s="34">
        <v>420</v>
      </c>
      <c r="F189" s="29"/>
      <c r="G189" s="14"/>
      <c r="H189" s="32">
        <f t="shared" si="6"/>
        <v>0</v>
      </c>
      <c r="I189" s="96"/>
      <c r="J189" s="32">
        <f t="shared" si="7"/>
        <v>0</v>
      </c>
    </row>
    <row r="190" spans="1:10" ht="12.75" customHeight="1" x14ac:dyDescent="0.2">
      <c r="A190" s="123"/>
      <c r="B190" s="154"/>
      <c r="C190" s="37" t="s">
        <v>195</v>
      </c>
      <c r="D190" s="86" t="s">
        <v>0</v>
      </c>
      <c r="E190" s="34">
        <v>350</v>
      </c>
      <c r="F190" s="29"/>
      <c r="G190" s="14"/>
      <c r="H190" s="32">
        <f t="shared" si="6"/>
        <v>0</v>
      </c>
      <c r="I190" s="96"/>
      <c r="J190" s="32">
        <f t="shared" si="7"/>
        <v>0</v>
      </c>
    </row>
    <row r="191" spans="1:10" ht="12.75" customHeight="1" x14ac:dyDescent="0.2">
      <c r="A191" s="123"/>
      <c r="B191" s="154"/>
      <c r="C191" s="37" t="s">
        <v>196</v>
      </c>
      <c r="D191" s="86" t="s">
        <v>0</v>
      </c>
      <c r="E191" s="34">
        <v>470</v>
      </c>
      <c r="F191" s="29"/>
      <c r="G191" s="14"/>
      <c r="H191" s="32">
        <f t="shared" si="6"/>
        <v>0</v>
      </c>
      <c r="I191" s="96"/>
      <c r="J191" s="32">
        <f t="shared" si="7"/>
        <v>0</v>
      </c>
    </row>
    <row r="192" spans="1:10" ht="12.75" customHeight="1" x14ac:dyDescent="0.2">
      <c r="A192" s="123"/>
      <c r="B192" s="154"/>
      <c r="C192" s="37" t="s">
        <v>197</v>
      </c>
      <c r="D192" s="86" t="s">
        <v>0</v>
      </c>
      <c r="E192" s="34">
        <v>400</v>
      </c>
      <c r="F192" s="29"/>
      <c r="G192" s="14"/>
      <c r="H192" s="32">
        <f t="shared" si="6"/>
        <v>0</v>
      </c>
      <c r="I192" s="96"/>
      <c r="J192" s="32">
        <f t="shared" si="7"/>
        <v>0</v>
      </c>
    </row>
    <row r="193" spans="1:10" ht="12.75" customHeight="1" x14ac:dyDescent="0.2">
      <c r="A193" s="123"/>
      <c r="B193" s="154"/>
      <c r="C193" s="37" t="s">
        <v>198</v>
      </c>
      <c r="D193" s="86" t="s">
        <v>0</v>
      </c>
      <c r="E193" s="34">
        <v>450</v>
      </c>
      <c r="F193" s="29"/>
      <c r="G193" s="14"/>
      <c r="H193" s="32">
        <f t="shared" si="6"/>
        <v>0</v>
      </c>
      <c r="I193" s="96"/>
      <c r="J193" s="32">
        <f t="shared" si="7"/>
        <v>0</v>
      </c>
    </row>
    <row r="194" spans="1:10" ht="12.75" customHeight="1" x14ac:dyDescent="0.2">
      <c r="A194" s="123"/>
      <c r="B194" s="154"/>
      <c r="C194" s="37" t="s">
        <v>199</v>
      </c>
      <c r="D194" s="86" t="s">
        <v>0</v>
      </c>
      <c r="E194" s="34">
        <v>350</v>
      </c>
      <c r="F194" s="29"/>
      <c r="G194" s="14"/>
      <c r="H194" s="32">
        <f t="shared" si="6"/>
        <v>0</v>
      </c>
      <c r="I194" s="96"/>
      <c r="J194" s="32">
        <f t="shared" si="7"/>
        <v>0</v>
      </c>
    </row>
    <row r="195" spans="1:10" ht="12.75" customHeight="1" x14ac:dyDescent="0.2">
      <c r="A195" s="123"/>
      <c r="B195" s="154"/>
      <c r="C195" s="37" t="s">
        <v>200</v>
      </c>
      <c r="D195" s="86" t="s">
        <v>0</v>
      </c>
      <c r="E195" s="34">
        <v>470</v>
      </c>
      <c r="F195" s="29"/>
      <c r="G195" s="14"/>
      <c r="H195" s="32">
        <f t="shared" si="6"/>
        <v>0</v>
      </c>
      <c r="I195" s="96"/>
      <c r="J195" s="32">
        <f t="shared" si="7"/>
        <v>0</v>
      </c>
    </row>
    <row r="196" spans="1:10" ht="12.75" customHeight="1" x14ac:dyDescent="0.2">
      <c r="A196" s="123"/>
      <c r="B196" s="154"/>
      <c r="C196" s="37" t="s">
        <v>201</v>
      </c>
      <c r="D196" s="86" t="s">
        <v>0</v>
      </c>
      <c r="E196" s="34">
        <v>400</v>
      </c>
      <c r="F196" s="29"/>
      <c r="G196" s="14"/>
      <c r="H196" s="32">
        <f t="shared" si="6"/>
        <v>0</v>
      </c>
      <c r="I196" s="96"/>
      <c r="J196" s="32">
        <f t="shared" si="7"/>
        <v>0</v>
      </c>
    </row>
    <row r="197" spans="1:10" ht="12.75" customHeight="1" x14ac:dyDescent="0.2">
      <c r="A197" s="123"/>
      <c r="B197" s="154"/>
      <c r="C197" s="37" t="s">
        <v>202</v>
      </c>
      <c r="D197" s="86" t="s">
        <v>0</v>
      </c>
      <c r="E197" s="34">
        <v>400</v>
      </c>
      <c r="F197" s="29"/>
      <c r="G197" s="14"/>
      <c r="H197" s="32">
        <f t="shared" si="6"/>
        <v>0</v>
      </c>
      <c r="I197" s="96"/>
      <c r="J197" s="32">
        <f t="shared" si="7"/>
        <v>0</v>
      </c>
    </row>
    <row r="198" spans="1:10" ht="12.75" customHeight="1" x14ac:dyDescent="0.2">
      <c r="A198" s="124"/>
      <c r="B198" s="155"/>
      <c r="C198" s="37" t="s">
        <v>203</v>
      </c>
      <c r="D198" s="86" t="s">
        <v>0</v>
      </c>
      <c r="E198" s="34">
        <v>400</v>
      </c>
      <c r="F198" s="29"/>
      <c r="G198" s="14"/>
      <c r="H198" s="32">
        <f t="shared" si="6"/>
        <v>0</v>
      </c>
      <c r="I198" s="96"/>
      <c r="J198" s="32">
        <f t="shared" si="7"/>
        <v>0</v>
      </c>
    </row>
    <row r="199" spans="1:10" ht="36" customHeight="1" x14ac:dyDescent="0.2">
      <c r="A199" s="74">
        <v>14</v>
      </c>
      <c r="B199" s="111" t="s">
        <v>219</v>
      </c>
      <c r="C199" s="102" t="s">
        <v>248</v>
      </c>
      <c r="D199" s="37" t="s">
        <v>0</v>
      </c>
      <c r="E199" s="34">
        <v>101</v>
      </c>
      <c r="F199" s="29"/>
      <c r="G199" s="14"/>
      <c r="H199" s="32">
        <f t="shared" si="6"/>
        <v>0</v>
      </c>
      <c r="I199" s="96"/>
      <c r="J199" s="32">
        <f t="shared" si="7"/>
        <v>0</v>
      </c>
    </row>
    <row r="200" spans="1:10" x14ac:dyDescent="0.2">
      <c r="A200" s="74">
        <v>15</v>
      </c>
      <c r="B200" s="62" t="s">
        <v>220</v>
      </c>
      <c r="C200" s="103" t="s">
        <v>249</v>
      </c>
      <c r="D200" s="86" t="s">
        <v>0</v>
      </c>
      <c r="E200" s="34">
        <v>322</v>
      </c>
      <c r="F200" s="29"/>
      <c r="G200" s="14"/>
      <c r="H200" s="32">
        <f t="shared" si="6"/>
        <v>0</v>
      </c>
      <c r="I200" s="96"/>
      <c r="J200" s="32">
        <f t="shared" si="7"/>
        <v>0</v>
      </c>
    </row>
    <row r="201" spans="1:10" ht="60" x14ac:dyDescent="0.2">
      <c r="A201" s="74">
        <v>16</v>
      </c>
      <c r="B201" s="89" t="s">
        <v>221</v>
      </c>
      <c r="C201" s="102" t="s">
        <v>244</v>
      </c>
      <c r="D201" s="77" t="s">
        <v>222</v>
      </c>
      <c r="E201" s="34">
        <v>3</v>
      </c>
      <c r="F201" s="29"/>
      <c r="G201" s="14"/>
      <c r="H201" s="32">
        <f t="shared" si="6"/>
        <v>0</v>
      </c>
      <c r="I201" s="96"/>
      <c r="J201" s="32">
        <f t="shared" si="7"/>
        <v>0</v>
      </c>
    </row>
    <row r="202" spans="1:10" ht="12.75" x14ac:dyDescent="0.2">
      <c r="A202" s="74">
        <v>17</v>
      </c>
      <c r="B202" s="66" t="s">
        <v>223</v>
      </c>
      <c r="C202" s="67" t="s">
        <v>224</v>
      </c>
      <c r="D202" s="37" t="s">
        <v>0</v>
      </c>
      <c r="E202" s="34">
        <v>100</v>
      </c>
      <c r="F202" s="29"/>
      <c r="G202" s="14"/>
      <c r="H202" s="32">
        <f t="shared" si="6"/>
        <v>0</v>
      </c>
      <c r="I202" s="96"/>
      <c r="J202" s="32">
        <f t="shared" si="7"/>
        <v>0</v>
      </c>
    </row>
    <row r="203" spans="1:10" ht="12.75" x14ac:dyDescent="0.2">
      <c r="A203" s="74">
        <v>18</v>
      </c>
      <c r="B203" s="90" t="s">
        <v>219</v>
      </c>
      <c r="C203" s="88" t="s">
        <v>225</v>
      </c>
      <c r="D203" s="86" t="s">
        <v>0</v>
      </c>
      <c r="E203" s="34">
        <v>1</v>
      </c>
      <c r="F203" s="29"/>
      <c r="G203" s="14"/>
      <c r="H203" s="32">
        <f t="shared" si="6"/>
        <v>0</v>
      </c>
      <c r="I203" s="96"/>
      <c r="J203" s="32">
        <f t="shared" si="7"/>
        <v>0</v>
      </c>
    </row>
    <row r="204" spans="1:10" ht="24" x14ac:dyDescent="0.2">
      <c r="A204" s="8"/>
      <c r="B204" s="8"/>
      <c r="C204" s="8"/>
      <c r="D204" s="8"/>
      <c r="E204" s="8"/>
      <c r="F204" s="8"/>
      <c r="G204" s="7" t="s">
        <v>84</v>
      </c>
      <c r="H204" s="33">
        <f>SUM(H144:H203)</f>
        <v>0</v>
      </c>
      <c r="I204" s="7" t="s">
        <v>85</v>
      </c>
      <c r="J204" s="33">
        <f>SUM(J144:J203)</f>
        <v>0</v>
      </c>
    </row>
    <row r="205" spans="1:10" ht="23.25" customHeight="1" x14ac:dyDescent="0.2">
      <c r="A205" s="8"/>
      <c r="B205" s="11" t="s">
        <v>89</v>
      </c>
      <c r="C205" s="31" t="s">
        <v>90</v>
      </c>
      <c r="D205" s="8"/>
      <c r="E205" s="8"/>
      <c r="F205" s="8"/>
      <c r="G205" s="9"/>
      <c r="H205" s="10"/>
      <c r="I205" s="9"/>
      <c r="J205" s="10"/>
    </row>
    <row r="206" spans="1:10" x14ac:dyDescent="0.2">
      <c r="A206" s="8"/>
      <c r="B206" s="11" t="s">
        <v>91</v>
      </c>
      <c r="C206" s="31" t="s">
        <v>102</v>
      </c>
      <c r="D206" s="8"/>
      <c r="E206" s="8"/>
      <c r="F206" s="8"/>
      <c r="G206" s="9"/>
      <c r="H206" s="10"/>
      <c r="I206" s="9"/>
      <c r="J206" s="10"/>
    </row>
    <row r="207" spans="1:10" x14ac:dyDescent="0.2">
      <c r="A207" s="8"/>
      <c r="B207" s="11" t="s">
        <v>87</v>
      </c>
      <c r="C207" s="8"/>
      <c r="D207" s="8"/>
      <c r="E207" s="8"/>
      <c r="F207" s="8"/>
      <c r="G207" s="9"/>
      <c r="H207" s="10"/>
      <c r="I207" s="9"/>
      <c r="J207" s="10"/>
    </row>
    <row r="208" spans="1:10" x14ac:dyDescent="0.2">
      <c r="A208" s="8"/>
      <c r="B208" s="11"/>
      <c r="C208" s="8"/>
      <c r="D208" s="8"/>
      <c r="E208" s="8"/>
      <c r="F208" s="8"/>
      <c r="G208" s="9"/>
      <c r="H208" s="10"/>
      <c r="I208" s="9"/>
      <c r="J208" s="10"/>
    </row>
    <row r="209" spans="1:10" ht="15.75" customHeight="1" x14ac:dyDescent="0.2">
      <c r="A209" s="8"/>
      <c r="B209" s="31" t="s">
        <v>88</v>
      </c>
      <c r="C209" s="8"/>
      <c r="D209" s="8"/>
      <c r="E209" s="8"/>
      <c r="F209" s="8"/>
      <c r="G209" s="9"/>
      <c r="H209" s="10"/>
      <c r="I209" s="9"/>
      <c r="J209" s="10"/>
    </row>
    <row r="210" spans="1:10" ht="13.5" customHeight="1" x14ac:dyDescent="0.2">
      <c r="A210" s="8"/>
      <c r="B210" s="11" t="s">
        <v>92</v>
      </c>
      <c r="C210" s="8"/>
      <c r="D210" s="8"/>
      <c r="E210" s="8"/>
      <c r="F210" s="8"/>
      <c r="G210" s="9"/>
      <c r="H210" s="10"/>
      <c r="I210" s="9"/>
      <c r="J210" s="10"/>
    </row>
    <row r="211" spans="1:10" ht="10.5" customHeight="1" x14ac:dyDescent="0.2"/>
  </sheetData>
  <mergeCells count="69">
    <mergeCell ref="A173:A185"/>
    <mergeCell ref="B173:B185"/>
    <mergeCell ref="A186:A198"/>
    <mergeCell ref="B186:B198"/>
    <mergeCell ref="A152:A154"/>
    <mergeCell ref="B152:B154"/>
    <mergeCell ref="A158:A159"/>
    <mergeCell ref="B158:B159"/>
    <mergeCell ref="A161:A172"/>
    <mergeCell ref="B161:B172"/>
    <mergeCell ref="A144:A146"/>
    <mergeCell ref="B144:B146"/>
    <mergeCell ref="A147:A149"/>
    <mergeCell ref="B147:B149"/>
    <mergeCell ref="A97:A98"/>
    <mergeCell ref="B97:B98"/>
    <mergeCell ref="A5:B5"/>
    <mergeCell ref="A7:B7"/>
    <mergeCell ref="A9:B9"/>
    <mergeCell ref="G9:H9"/>
    <mergeCell ref="I9:J9"/>
    <mergeCell ref="A26:A27"/>
    <mergeCell ref="B26:B27"/>
    <mergeCell ref="A1:J1"/>
    <mergeCell ref="G5:H5"/>
    <mergeCell ref="I5:J5"/>
    <mergeCell ref="G7:H7"/>
    <mergeCell ref="I7:J7"/>
    <mergeCell ref="C5:D5"/>
    <mergeCell ref="C7:D7"/>
    <mergeCell ref="A13:A15"/>
    <mergeCell ref="B13:B15"/>
    <mergeCell ref="A17:A21"/>
    <mergeCell ref="B17:B21"/>
    <mergeCell ref="A22:A24"/>
    <mergeCell ref="B22:B24"/>
    <mergeCell ref="A2:J3"/>
    <mergeCell ref="A31:A32"/>
    <mergeCell ref="B31:B32"/>
    <mergeCell ref="B28:B29"/>
    <mergeCell ref="A28:A29"/>
    <mergeCell ref="B33:B36"/>
    <mergeCell ref="A33:A36"/>
    <mergeCell ref="A86:A87"/>
    <mergeCell ref="B86:B87"/>
    <mergeCell ref="A42:A48"/>
    <mergeCell ref="B42:B48"/>
    <mergeCell ref="A76:A77"/>
    <mergeCell ref="B76:B77"/>
    <mergeCell ref="A67:A71"/>
    <mergeCell ref="B67:B71"/>
    <mergeCell ref="A73:A74"/>
    <mergeCell ref="B73:B74"/>
    <mergeCell ref="A92:A93"/>
    <mergeCell ref="B92:B93"/>
    <mergeCell ref="B143:C143"/>
    <mergeCell ref="B12:C12"/>
    <mergeCell ref="B66:C66"/>
    <mergeCell ref="B109:C109"/>
    <mergeCell ref="A118:A119"/>
    <mergeCell ref="B118:B119"/>
    <mergeCell ref="A121:A122"/>
    <mergeCell ref="B121:B122"/>
    <mergeCell ref="A90:A91"/>
    <mergeCell ref="B90:B91"/>
    <mergeCell ref="A78:A79"/>
    <mergeCell ref="B78:B79"/>
    <mergeCell ref="A82:A83"/>
    <mergeCell ref="B82:B83"/>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R22" sqref="R22"/>
    </sheetView>
  </sheetViews>
  <sheetFormatPr defaultRowHeight="15" x14ac:dyDescent="0.25"/>
  <cols>
    <col min="1" max="1" width="73" customWidth="1"/>
    <col min="5" max="5" width="4.140625" customWidth="1"/>
    <col min="6" max="12" width="9.140625" hidden="1" customWidth="1"/>
  </cols>
  <sheetData>
    <row r="1" spans="1:12" x14ac:dyDescent="0.25">
      <c r="A1" s="156" t="s">
        <v>227</v>
      </c>
      <c r="B1" s="156"/>
      <c r="C1" s="156"/>
      <c r="D1" s="156"/>
      <c r="E1" s="156"/>
      <c r="F1" s="156"/>
      <c r="G1" s="156"/>
      <c r="H1" s="156"/>
      <c r="I1" s="156"/>
      <c r="J1" s="156"/>
      <c r="K1" s="156"/>
      <c r="L1" s="156"/>
    </row>
    <row r="2" spans="1:12" x14ac:dyDescent="0.25">
      <c r="A2" s="156"/>
      <c r="B2" s="156"/>
      <c r="C2" s="156"/>
      <c r="D2" s="156"/>
      <c r="E2" s="156"/>
      <c r="F2" s="156"/>
      <c r="G2" s="156"/>
      <c r="H2" s="156"/>
      <c r="I2" s="156"/>
      <c r="J2" s="156"/>
      <c r="K2" s="156"/>
      <c r="L2" s="156"/>
    </row>
    <row r="3" spans="1:12" x14ac:dyDescent="0.25">
      <c r="A3" s="156"/>
      <c r="B3" s="156"/>
      <c r="C3" s="156"/>
      <c r="D3" s="156"/>
      <c r="E3" s="156"/>
      <c r="F3" s="156"/>
      <c r="G3" s="156"/>
      <c r="H3" s="156"/>
      <c r="I3" s="156"/>
      <c r="J3" s="156"/>
      <c r="K3" s="156"/>
      <c r="L3" s="156"/>
    </row>
    <row r="4" spans="1:12" x14ac:dyDescent="0.25">
      <c r="A4" s="156"/>
      <c r="B4" s="156"/>
      <c r="C4" s="156"/>
      <c r="D4" s="156"/>
      <c r="E4" s="156"/>
      <c r="F4" s="156"/>
      <c r="G4" s="156"/>
      <c r="H4" s="156"/>
      <c r="I4" s="156"/>
      <c r="J4" s="156"/>
      <c r="K4" s="156"/>
      <c r="L4" s="156"/>
    </row>
    <row r="5" spans="1:12" x14ac:dyDescent="0.25">
      <c r="A5" s="156"/>
      <c r="B5" s="156"/>
      <c r="C5" s="156"/>
      <c r="D5" s="156"/>
      <c r="E5" s="156"/>
      <c r="F5" s="156"/>
      <c r="G5" s="156"/>
      <c r="H5" s="156"/>
      <c r="I5" s="156"/>
      <c r="J5" s="156"/>
      <c r="K5" s="156"/>
      <c r="L5" s="156"/>
    </row>
    <row r="6" spans="1:12" x14ac:dyDescent="0.25">
      <c r="A6" s="156"/>
      <c r="B6" s="156"/>
      <c r="C6" s="156"/>
      <c r="D6" s="156"/>
      <c r="E6" s="156"/>
      <c r="F6" s="156"/>
      <c r="G6" s="156"/>
      <c r="H6" s="156"/>
      <c r="I6" s="156"/>
      <c r="J6" s="156"/>
      <c r="K6" s="156"/>
      <c r="L6" s="156"/>
    </row>
    <row r="7" spans="1:12" x14ac:dyDescent="0.25">
      <c r="A7" s="156"/>
      <c r="B7" s="156"/>
      <c r="C7" s="156"/>
      <c r="D7" s="156"/>
      <c r="E7" s="156"/>
      <c r="F7" s="156"/>
      <c r="G7" s="156"/>
      <c r="H7" s="156"/>
      <c r="I7" s="156"/>
      <c r="J7" s="156"/>
      <c r="K7" s="156"/>
      <c r="L7" s="156"/>
    </row>
    <row r="8" spans="1:12" x14ac:dyDescent="0.25">
      <c r="A8" s="156"/>
      <c r="B8" s="156"/>
      <c r="C8" s="156"/>
      <c r="D8" s="156"/>
      <c r="E8" s="156"/>
      <c r="F8" s="156"/>
      <c r="G8" s="156"/>
      <c r="H8" s="156"/>
      <c r="I8" s="156"/>
      <c r="J8" s="156"/>
      <c r="K8" s="156"/>
      <c r="L8" s="156"/>
    </row>
    <row r="9" spans="1:12" x14ac:dyDescent="0.25">
      <c r="A9" s="156"/>
      <c r="B9" s="156"/>
      <c r="C9" s="156"/>
      <c r="D9" s="156"/>
      <c r="E9" s="156"/>
      <c r="F9" s="156"/>
      <c r="G9" s="156"/>
      <c r="H9" s="156"/>
      <c r="I9" s="156"/>
      <c r="J9" s="156"/>
      <c r="K9" s="156"/>
      <c r="L9" s="156"/>
    </row>
    <row r="10" spans="1:12" x14ac:dyDescent="0.25">
      <c r="A10" s="156"/>
      <c r="B10" s="156"/>
      <c r="C10" s="156"/>
      <c r="D10" s="156"/>
      <c r="E10" s="156"/>
      <c r="F10" s="156"/>
      <c r="G10" s="156"/>
      <c r="H10" s="156"/>
      <c r="I10" s="156"/>
      <c r="J10" s="156"/>
      <c r="K10" s="156"/>
      <c r="L10" s="156"/>
    </row>
    <row r="11" spans="1:12" x14ac:dyDescent="0.25">
      <c r="A11" s="156"/>
      <c r="B11" s="156"/>
      <c r="C11" s="156"/>
      <c r="D11" s="156"/>
      <c r="E11" s="156"/>
      <c r="F11" s="156"/>
      <c r="G11" s="156"/>
      <c r="H11" s="156"/>
      <c r="I11" s="156"/>
      <c r="J11" s="156"/>
      <c r="K11" s="156"/>
      <c r="L11" s="156"/>
    </row>
    <row r="12" spans="1:12" x14ac:dyDescent="0.25">
      <c r="A12" s="156"/>
      <c r="B12" s="156"/>
      <c r="C12" s="156"/>
      <c r="D12" s="156"/>
      <c r="E12" s="156"/>
      <c r="F12" s="156"/>
      <c r="G12" s="156"/>
      <c r="H12" s="156"/>
      <c r="I12" s="156"/>
      <c r="J12" s="156"/>
      <c r="K12" s="156"/>
      <c r="L12" s="156"/>
    </row>
    <row r="13" spans="1:12" x14ac:dyDescent="0.25">
      <c r="A13" s="156"/>
      <c r="B13" s="156"/>
      <c r="C13" s="156"/>
      <c r="D13" s="156"/>
      <c r="E13" s="156"/>
      <c r="F13" s="156"/>
      <c r="G13" s="156"/>
      <c r="H13" s="156"/>
      <c r="I13" s="156"/>
      <c r="J13" s="156"/>
      <c r="K13" s="156"/>
      <c r="L13" s="156"/>
    </row>
    <row r="14" spans="1:12" x14ac:dyDescent="0.25">
      <c r="A14" s="156"/>
      <c r="B14" s="156"/>
      <c r="C14" s="156"/>
      <c r="D14" s="156"/>
      <c r="E14" s="156"/>
      <c r="F14" s="156"/>
      <c r="G14" s="156"/>
      <c r="H14" s="156"/>
      <c r="I14" s="156"/>
      <c r="J14" s="156"/>
      <c r="K14" s="156"/>
      <c r="L14" s="156"/>
    </row>
    <row r="15" spans="1:12" x14ac:dyDescent="0.25">
      <c r="A15" s="156"/>
      <c r="B15" s="156"/>
      <c r="C15" s="156"/>
      <c r="D15" s="156"/>
      <c r="E15" s="156"/>
      <c r="F15" s="156"/>
      <c r="G15" s="156"/>
      <c r="H15" s="156"/>
      <c r="I15" s="156"/>
      <c r="J15" s="156"/>
      <c r="K15" s="156"/>
      <c r="L15" s="156"/>
    </row>
    <row r="16" spans="1:12" x14ac:dyDescent="0.25">
      <c r="A16" s="156"/>
      <c r="B16" s="156"/>
      <c r="C16" s="156"/>
      <c r="D16" s="156"/>
      <c r="E16" s="156"/>
      <c r="F16" s="156"/>
      <c r="G16" s="156"/>
      <c r="H16" s="156"/>
      <c r="I16" s="156"/>
      <c r="J16" s="156"/>
      <c r="K16" s="156"/>
      <c r="L16" s="156"/>
    </row>
    <row r="17" spans="1:12" x14ac:dyDescent="0.25">
      <c r="A17" s="156"/>
      <c r="B17" s="156"/>
      <c r="C17" s="156"/>
      <c r="D17" s="156"/>
      <c r="E17" s="156"/>
      <c r="F17" s="156"/>
      <c r="G17" s="156"/>
      <c r="H17" s="156"/>
      <c r="I17" s="156"/>
      <c r="J17" s="156"/>
      <c r="K17" s="156"/>
      <c r="L17" s="156"/>
    </row>
    <row r="18" spans="1:12" x14ac:dyDescent="0.25">
      <c r="A18" s="156"/>
      <c r="B18" s="156"/>
      <c r="C18" s="156"/>
      <c r="D18" s="156"/>
      <c r="E18" s="156"/>
      <c r="F18" s="156"/>
      <c r="G18" s="156"/>
      <c r="H18" s="156"/>
      <c r="I18" s="156"/>
      <c r="J18" s="156"/>
      <c r="K18" s="156"/>
      <c r="L18" s="156"/>
    </row>
    <row r="19" spans="1:12" x14ac:dyDescent="0.25">
      <c r="A19" s="156"/>
      <c r="B19" s="156"/>
      <c r="C19" s="156"/>
      <c r="D19" s="156"/>
      <c r="E19" s="156"/>
      <c r="F19" s="156"/>
      <c r="G19" s="156"/>
      <c r="H19" s="156"/>
      <c r="I19" s="156"/>
      <c r="J19" s="156"/>
      <c r="K19" s="156"/>
      <c r="L19" s="156"/>
    </row>
    <row r="20" spans="1:12" x14ac:dyDescent="0.25">
      <c r="A20" s="156"/>
      <c r="B20" s="156"/>
      <c r="C20" s="156"/>
      <c r="D20" s="156"/>
      <c r="E20" s="156"/>
      <c r="F20" s="156"/>
      <c r="G20" s="156"/>
      <c r="H20" s="156"/>
      <c r="I20" s="156"/>
      <c r="J20" s="156"/>
      <c r="K20" s="156"/>
      <c r="L20" s="156"/>
    </row>
    <row r="21" spans="1:12" x14ac:dyDescent="0.25">
      <c r="A21" s="156"/>
      <c r="B21" s="156"/>
      <c r="C21" s="156"/>
      <c r="D21" s="156"/>
      <c r="E21" s="156"/>
      <c r="F21" s="156"/>
      <c r="G21" s="156"/>
      <c r="H21" s="156"/>
      <c r="I21" s="156"/>
      <c r="J21" s="156"/>
      <c r="K21" s="156"/>
      <c r="L21" s="156"/>
    </row>
    <row r="22" spans="1:12" x14ac:dyDescent="0.25">
      <c r="A22" s="156"/>
      <c r="B22" s="156"/>
      <c r="C22" s="156"/>
      <c r="D22" s="156"/>
      <c r="E22" s="156"/>
      <c r="F22" s="156"/>
      <c r="G22" s="156"/>
      <c r="H22" s="156"/>
      <c r="I22" s="156"/>
      <c r="J22" s="156"/>
      <c r="K22" s="156"/>
      <c r="L22" s="156"/>
    </row>
    <row r="23" spans="1:12" x14ac:dyDescent="0.25">
      <c r="A23" s="156"/>
      <c r="B23" s="156"/>
      <c r="C23" s="156"/>
      <c r="D23" s="156"/>
      <c r="E23" s="156"/>
      <c r="F23" s="156"/>
      <c r="G23" s="156"/>
      <c r="H23" s="156"/>
      <c r="I23" s="156"/>
      <c r="J23" s="156"/>
      <c r="K23" s="156"/>
      <c r="L23" s="156"/>
    </row>
    <row r="24" spans="1:12" x14ac:dyDescent="0.25">
      <c r="A24" s="156"/>
      <c r="B24" s="156"/>
      <c r="C24" s="156"/>
      <c r="D24" s="156"/>
      <c r="E24" s="156"/>
      <c r="F24" s="156"/>
      <c r="G24" s="156"/>
      <c r="H24" s="156"/>
      <c r="I24" s="156"/>
      <c r="J24" s="156"/>
      <c r="K24" s="156"/>
      <c r="L24" s="156"/>
    </row>
    <row r="25" spans="1:12" x14ac:dyDescent="0.25">
      <c r="A25" s="156"/>
      <c r="B25" s="156"/>
      <c r="C25" s="156"/>
      <c r="D25" s="156"/>
      <c r="E25" s="156"/>
      <c r="F25" s="156"/>
      <c r="G25" s="156"/>
      <c r="H25" s="156"/>
      <c r="I25" s="156"/>
      <c r="J25" s="156"/>
      <c r="K25" s="156"/>
      <c r="L25" s="156"/>
    </row>
    <row r="26" spans="1:12" x14ac:dyDescent="0.25">
      <c r="A26" s="156"/>
      <c r="B26" s="156"/>
      <c r="C26" s="156"/>
      <c r="D26" s="156"/>
      <c r="E26" s="156"/>
      <c r="F26" s="156"/>
      <c r="G26" s="156"/>
      <c r="H26" s="156"/>
      <c r="I26" s="156"/>
      <c r="J26" s="156"/>
      <c r="K26" s="156"/>
      <c r="L26" s="156"/>
    </row>
    <row r="27" spans="1:12" x14ac:dyDescent="0.25">
      <c r="A27" s="156"/>
      <c r="B27" s="156"/>
      <c r="C27" s="156"/>
      <c r="D27" s="156"/>
      <c r="E27" s="156"/>
      <c r="F27" s="156"/>
      <c r="G27" s="156"/>
      <c r="H27" s="156"/>
      <c r="I27" s="156"/>
      <c r="J27" s="156"/>
      <c r="K27" s="156"/>
      <c r="L27" s="156"/>
    </row>
    <row r="28" spans="1:12" x14ac:dyDescent="0.25">
      <c r="A28" s="156"/>
      <c r="B28" s="156"/>
      <c r="C28" s="156"/>
      <c r="D28" s="156"/>
      <c r="E28" s="156"/>
      <c r="F28" s="156"/>
      <c r="G28" s="156"/>
      <c r="H28" s="156"/>
      <c r="I28" s="156"/>
      <c r="J28" s="156"/>
      <c r="K28" s="156"/>
      <c r="L28" s="156"/>
    </row>
    <row r="29" spans="1:12" x14ac:dyDescent="0.25">
      <c r="A29" s="156"/>
      <c r="B29" s="156"/>
      <c r="C29" s="156"/>
      <c r="D29" s="156"/>
      <c r="E29" s="156"/>
      <c r="F29" s="156"/>
      <c r="G29" s="156"/>
      <c r="H29" s="156"/>
      <c r="I29" s="156"/>
      <c r="J29" s="156"/>
      <c r="K29" s="156"/>
      <c r="L29" s="156"/>
    </row>
    <row r="30" spans="1:12" x14ac:dyDescent="0.25">
      <c r="A30" s="156"/>
      <c r="B30" s="156"/>
      <c r="C30" s="156"/>
      <c r="D30" s="156"/>
      <c r="E30" s="156"/>
      <c r="F30" s="156"/>
      <c r="G30" s="156"/>
      <c r="H30" s="156"/>
      <c r="I30" s="156"/>
      <c r="J30" s="156"/>
      <c r="K30" s="156"/>
      <c r="L30" s="156"/>
    </row>
    <row r="31" spans="1:12" x14ac:dyDescent="0.25">
      <c r="A31" s="156"/>
      <c r="B31" s="156"/>
      <c r="C31" s="156"/>
      <c r="D31" s="156"/>
      <c r="E31" s="156"/>
      <c r="F31" s="156"/>
      <c r="G31" s="156"/>
      <c r="H31" s="156"/>
      <c r="I31" s="156"/>
      <c r="J31" s="156"/>
      <c r="K31" s="156"/>
      <c r="L31" s="156"/>
    </row>
    <row r="32" spans="1:12" x14ac:dyDescent="0.25">
      <c r="A32" s="156"/>
      <c r="B32" s="156"/>
      <c r="C32" s="156"/>
      <c r="D32" s="156"/>
      <c r="E32" s="156"/>
      <c r="F32" s="156"/>
      <c r="G32" s="156"/>
      <c r="H32" s="156"/>
      <c r="I32" s="156"/>
      <c r="J32" s="156"/>
      <c r="K32" s="156"/>
      <c r="L32" s="156"/>
    </row>
  </sheetData>
  <mergeCells count="1">
    <mergeCell ref="A1:L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4.1 Образац понуде</vt:lpstr>
      <vt:lpstr>Упутство</vt:lpstr>
      <vt:lpstr>Chart1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Vojislav Jovic</dc:creator>
  <cp:lastModifiedBy>Tatijana Humo</cp:lastModifiedBy>
  <cp:lastPrinted>2020-02-04T12:14:45Z</cp:lastPrinted>
  <dcterms:created xsi:type="dcterms:W3CDTF">2016-11-02T14:04:53Z</dcterms:created>
  <dcterms:modified xsi:type="dcterms:W3CDTF">2020-03-09T08:35:30Z</dcterms:modified>
</cp:coreProperties>
</file>