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vana.antic\Desktop\Dr. postupci -at home\404-1-110-20-52- Retke bolesti\Izmena KD\"/>
    </mc:Choice>
  </mc:AlternateContent>
  <bookViews>
    <workbookView xWindow="0" yWindow="0" windowWidth="28800" windowHeight="11700"/>
  </bookViews>
  <sheets>
    <sheet name="Образац понуде" sheetId="11" r:id="rId1"/>
    <sheet name="Упутство" sheetId="13" r:id="rId2"/>
  </sheets>
  <definedNames>
    <definedName name="_xlnm._FilterDatabase" localSheetId="0" hidden="1">'Образац понуде'!$A$14:$N$36</definedName>
    <definedName name="OLE_LINK1" localSheetId="0">'Образац понуде'!#REF!</definedName>
    <definedName name="_xlnm.Print_Area" localSheetId="0">'Образац понуде'!$A$1:$N$47</definedName>
  </definedNames>
  <calcPr calcId="162913"/>
</workbook>
</file>

<file path=xl/calcChain.xml><?xml version="1.0" encoding="utf-8"?>
<calcChain xmlns="http://schemas.openxmlformats.org/spreadsheetml/2006/main">
  <c r="K32" i="11" l="1"/>
  <c r="M32" i="11" s="1"/>
  <c r="N32" i="11" s="1"/>
  <c r="K33" i="11"/>
  <c r="M33" i="11" l="1"/>
  <c r="N33" i="11" s="1"/>
  <c r="I23" i="11"/>
  <c r="I22" i="11"/>
  <c r="I16" i="11"/>
  <c r="I15" i="11"/>
  <c r="K26" i="11"/>
  <c r="M26" i="11"/>
  <c r="N26" i="11" s="1"/>
  <c r="K27" i="11"/>
  <c r="M27" i="11" s="1"/>
  <c r="N27" i="11" s="1"/>
  <c r="K28" i="11"/>
  <c r="M28" i="11" s="1"/>
  <c r="N28" i="11" s="1"/>
  <c r="K29" i="11"/>
  <c r="M29" i="11" s="1"/>
  <c r="N29" i="11" s="1"/>
  <c r="K30" i="11"/>
  <c r="M30" i="11" s="1"/>
  <c r="N30" i="11" s="1"/>
  <c r="K31" i="11"/>
  <c r="M31" i="11" s="1"/>
  <c r="N31" i="11" s="1"/>
  <c r="K16" i="11" l="1"/>
  <c r="M16" i="11" s="1"/>
  <c r="N16" i="11" s="1"/>
  <c r="K17" i="11"/>
  <c r="M17" i="11" s="1"/>
  <c r="N17" i="11" s="1"/>
  <c r="K18" i="11"/>
  <c r="M18" i="11" s="1"/>
  <c r="N18" i="11" s="1"/>
  <c r="K19" i="11"/>
  <c r="M19" i="11" s="1"/>
  <c r="N19" i="11" s="1"/>
  <c r="K20" i="11"/>
  <c r="M20" i="11" s="1"/>
  <c r="N20" i="11" s="1"/>
  <c r="K21" i="11"/>
  <c r="M21" i="11" s="1"/>
  <c r="N21" i="11" s="1"/>
  <c r="K22" i="11"/>
  <c r="K23" i="11"/>
  <c r="M23" i="11" s="1"/>
  <c r="N23" i="11" s="1"/>
  <c r="K24" i="11"/>
  <c r="M24" i="11" s="1"/>
  <c r="N24" i="11" s="1"/>
  <c r="K25" i="11"/>
  <c r="M25" i="11" s="1"/>
  <c r="N25" i="11" s="1"/>
  <c r="K15" i="11"/>
  <c r="M15" i="11" s="1"/>
  <c r="M34" i="11" l="1"/>
  <c r="M22" i="11"/>
  <c r="N22" i="11" s="1"/>
  <c r="M35" i="11"/>
  <c r="M36" i="11" s="1"/>
  <c r="N15" i="11"/>
</calcChain>
</file>

<file path=xl/sharedStrings.xml><?xml version="1.0" encoding="utf-8"?>
<sst xmlns="http://schemas.openxmlformats.org/spreadsheetml/2006/main" count="117" uniqueCount="84">
  <si>
    <t>Назив понуђача:</t>
  </si>
  <si>
    <t>Број понуде:</t>
  </si>
  <si>
    <t>Датум понуде:</t>
  </si>
  <si>
    <t>Седиште понуђача:</t>
  </si>
  <si>
    <t>Матични број понуђача:</t>
  </si>
  <si>
    <t>ПИБ</t>
  </si>
  <si>
    <t>ЈКЛ</t>
  </si>
  <si>
    <t>ИЗНОС ПДВ-А</t>
  </si>
  <si>
    <t>Овлашћено лице понуђача:</t>
  </si>
  <si>
    <t>УКУПНА ВРЕДНОСТ ПОНУДЕ БЕЗ ПДВ-А</t>
  </si>
  <si>
    <t>УКУПНА ВРЕДНОСТ ПОНУДЕ СА ПДВ-ОМ</t>
  </si>
  <si>
    <t>10 mg</t>
  </si>
  <si>
    <t>УПУТСТВО:</t>
  </si>
  <si>
    <t xml:space="preserve">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(заштићени назив лека и произвођача). </t>
  </si>
  <si>
    <t>Начин уноса цене: У образац цене уносе се само јединичне цене у складу са одговарајућом јединицом мере за одређену партију. Јединичне цене уносе се без ПДВ-а. Понуђач уноси само једну јединичну цену, без обзира на број лекова (заштићених назива) у оквиру једне партије.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Укупна цена без ПДВ-а). Ако се у Обрасцу понуде констатује рачунска грешка, иста ће бити отклоњена руководећи се јединичном ценом.</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</si>
  <si>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</si>
  <si>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</si>
  <si>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Понуђач је дужан да:</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</si>
  <si>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</si>
  <si>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заштићено име лека) и назив произвођача за понуђени лек/лекове (колона: Назив произвођача лека). </t>
  </si>
  <si>
    <t>Рок важења понуде је __________ дана од дана отварања понуда.</t>
  </si>
  <si>
    <t>tableta</t>
  </si>
  <si>
    <t>film tableta</t>
  </si>
  <si>
    <t>400 mcg</t>
  </si>
  <si>
    <t xml:space="preserve">Рок испоруке износи  ______ сата од дана добијања законом предвиђене документације за промет нерегистрованог лека. (овај рок испоруке попуњава понуђач који нуди лек  који није регистрован у Републици Србији) </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</si>
  <si>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</si>
  <si>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 достави као своју понуду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</si>
  <si>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</si>
  <si>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 xml:space="preserve">ПРИЛОГ В  - ОБРАЗАЦ БР 4.1 - ПОНУДА ЗА ЈАВНУ НАБАВКУ ЛЕКОВА ЗА ЛЕЧЕЊЕ РЕТКИХ БОЛЕСТИ бр. ЈН 404-1-110/20-52, КОЈИ У СЕБИ САДРЖИ ОБРАЗАЦ СТРУКТУРЕ ЦЕНЕ СА УПУТСТВОМ КАКО ДА СЕ ПОПУНИ  </t>
  </si>
  <si>
    <t>ambrisentan 5 mg</t>
  </si>
  <si>
    <t>ambrisentan 10 mg</t>
  </si>
  <si>
    <t>macitentan 10mg, za lečenje plućne arterijske hipertenzije</t>
  </si>
  <si>
    <t>metreleptin</t>
  </si>
  <si>
    <t>lanadelumab</t>
  </si>
  <si>
    <t>1 mg</t>
  </si>
  <si>
    <t>1,5 mg</t>
  </si>
  <si>
    <t>2 mg</t>
  </si>
  <si>
    <t>2,5 mg</t>
  </si>
  <si>
    <t>5 mg</t>
  </si>
  <si>
    <t xml:space="preserve">prašak  za rastvor za injekciju </t>
  </si>
  <si>
    <t>5,8 mg</t>
  </si>
  <si>
    <t>kutija</t>
  </si>
  <si>
    <t xml:space="preserve">rastvor za injekciju </t>
  </si>
  <si>
    <t>300 mg</t>
  </si>
  <si>
    <t>bočica</t>
  </si>
  <si>
    <t xml:space="preserve">Рок испоруке износи  ______ сата од дана пријема писменог захтева купца. </t>
  </si>
  <si>
    <t>Рок испоруке се уноси у сатима, при чему не може бити дужи од 72 h, oд дана пријема писменог захтева купца.
Рок испоруке се уноси у сатима, при чему не може бити дужи од 72 h, oд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који није регистрован у Републици Србији.</t>
  </si>
  <si>
    <t>riociguat 1 mg 
za lečenje plućne 
arterijske hipertenzije</t>
  </si>
  <si>
    <t>riociguat 1,5 mg 
za lečenje plućne 
arterijske hipertenzije</t>
  </si>
  <si>
    <t>riociguat  2 mg 
za lečenje plućne 
arterijske hipertenzije</t>
  </si>
  <si>
    <t>riociguat  2,5 mg 
za lečenje plućne
 arterijske hipertenzije</t>
  </si>
  <si>
    <t>selexipag 200 mcg
za lečenje plućne 
arterijske hipertenzije</t>
  </si>
  <si>
    <t>selexipag 400 mcg
za lečenje plućne
 arterijske hipertenzije</t>
  </si>
  <si>
    <t>selexipag 600 mcg
za lečenje plućne 
arterijske hipertenzije</t>
  </si>
  <si>
    <t>selexipag 800mcg
za lečenje plućne 
arterijske hipertenzije</t>
  </si>
  <si>
    <t>selexipag 1000 mcg 
za lečenje plućne
 arterijske hipertenzije</t>
  </si>
  <si>
    <t>selexipag 1200 mcg
za lečenje plućne 
arterijske hipertenzije</t>
  </si>
  <si>
    <t>selexipag 1400mcg
za lečenje plućne 
arterijske hipertenzije</t>
  </si>
  <si>
    <t>selexipag 1600 mcg 
za lečenje plućne
 arterijske hipertenzije</t>
  </si>
  <si>
    <t>Број партије</t>
  </si>
  <si>
    <t>Назив партије</t>
  </si>
  <si>
    <t>Заштићено име лека</t>
  </si>
  <si>
    <t>Назив произвођача лека</t>
  </si>
  <si>
    <t>Фармацеутски облик</t>
  </si>
  <si>
    <t>Јачина лека</t>
  </si>
  <si>
    <t>Јединица мере</t>
  </si>
  <si>
    <t>Количина</t>
  </si>
  <si>
    <t>Јединична цена</t>
  </si>
  <si>
    <t>Укупна цена без ПДВ-а</t>
  </si>
  <si>
    <t>Износ ПДВ-а</t>
  </si>
  <si>
    <t>Укупна цена са 
ПДВ-ом</t>
  </si>
  <si>
    <t>Стопа 
ПДВ-а</t>
  </si>
  <si>
    <t xml:space="preserve"> 200 mcg</t>
  </si>
  <si>
    <t>600 mcg</t>
  </si>
  <si>
    <t>800mcg</t>
  </si>
  <si>
    <t>1000 mcg</t>
  </si>
  <si>
    <t>1200 mcg</t>
  </si>
  <si>
    <t>1400mcg</t>
  </si>
  <si>
    <t>1600 mcg</t>
  </si>
  <si>
    <t>Поводом позива за подношење понуде  за јавну набавку Лекова за лечење ретких болести бр. ЈН: 404-1-110/20-52 објављеног на Порталу јавних набавки дана 28.7.2020. године, подносим понуду како следи:</t>
  </si>
  <si>
    <t>Epoprostenol 0,5mg</t>
  </si>
  <si>
    <t>Epoprostenol 1,5mg</t>
  </si>
  <si>
    <t>prašak i rastvarač za rastvor za infuziju</t>
  </si>
  <si>
    <t>1,5mg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</si>
</sst>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sz val="10"/>
      <color theme="1"/>
      <name val="Arial"/>
      <family val="2"/>
    </font>
    <font>
      <b/>
      <sz val="10"/>
      <name val="Arial"/>
      <family val="2"/>
    </font>
    <font>
      <sz val="9"/>
      <color indexed="8"/>
      <name val="Arial"/>
      <family val="2"/>
    </font>
    <font>
      <b/>
      <sz val="9"/>
      <color indexed="8"/>
      <name val="Arial"/>
      <family val="2"/>
    </font>
    <font>
      <sz val="9"/>
      <name val="Arial"/>
      <family val="2"/>
    </font>
    <font>
      <sz val="9"/>
      <color rgb="FF000000"/>
      <name val="Arial"/>
      <family val="2"/>
    </font>
    <font>
      <sz val="10"/>
      <color rgb="FF000000"/>
      <name val="Arial"/>
      <family val="2"/>
    </font>
    <font>
      <b/>
      <sz val="10"/>
      <color theme="1"/>
      <name val="Arial"/>
      <family val="2"/>
    </font>
    <font>
      <b/>
      <sz val="9"/>
      <color theme="1"/>
      <name val="Arial"/>
      <family val="2"/>
    </font>
    <font>
      <b/>
      <sz val="9"/>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xf numFmtId="0" fontId="2" fillId="0" borderId="0"/>
    <xf numFmtId="0" fontId="5" fillId="0" borderId="0"/>
    <xf numFmtId="0" fontId="1" fillId="0" borderId="0"/>
    <xf numFmtId="0" fontId="5" fillId="0" borderId="0"/>
  </cellStyleXfs>
  <cellXfs count="115">
    <xf numFmtId="0" fontId="0" fillId="0" borderId="0" xfId="0"/>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6" fillId="0" borderId="0" xfId="0" applyFont="1"/>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8" fillId="0" borderId="1" xfId="3" applyFont="1" applyFill="1" applyBorder="1" applyAlignment="1" applyProtection="1">
      <alignment vertical="center" wrapText="1"/>
      <protection locked="0"/>
    </xf>
    <xf numFmtId="49" fontId="8" fillId="0" borderId="1" xfId="3"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center" vertical="center" wrapText="1"/>
      <protection locked="0"/>
    </xf>
    <xf numFmtId="0" fontId="1" fillId="0" borderId="0" xfId="5" applyFont="1" applyFill="1" applyBorder="1" applyAlignment="1">
      <alignment vertical="center" wrapText="1"/>
    </xf>
    <xf numFmtId="0" fontId="8" fillId="0" borderId="0" xfId="0" applyFont="1"/>
    <xf numFmtId="0" fontId="10" fillId="0" borderId="0" xfId="0" applyFont="1" applyAlignment="1">
      <alignment horizontal="center" vertical="center" wrapText="1"/>
    </xf>
    <xf numFmtId="0" fontId="10" fillId="0" borderId="0" xfId="0" applyFont="1" applyAlignment="1">
      <alignment horizontal="left" vertical="center" wrapText="1"/>
    </xf>
    <xf numFmtId="49" fontId="10" fillId="0" borderId="0" xfId="0" applyNumberFormat="1" applyFont="1" applyAlignment="1">
      <alignment horizontal="center"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horizontal="right" vertical="justify" wrapText="1"/>
    </xf>
    <xf numFmtId="0" fontId="8" fillId="0" borderId="0" xfId="0" applyFont="1" applyAlignment="1">
      <alignment horizontal="left" vertical="top" wrapText="1"/>
    </xf>
    <xf numFmtId="49" fontId="8" fillId="0" borderId="0" xfId="0" applyNumberFormat="1" applyFont="1" applyAlignment="1">
      <alignment horizontal="left" vertical="top" wrapText="1"/>
    </xf>
    <xf numFmtId="0" fontId="8" fillId="0" borderId="0" xfId="0" applyFont="1" applyAlignment="1">
      <alignment horizontal="right" vertical="justify" wrapText="1"/>
    </xf>
    <xf numFmtId="0" fontId="8" fillId="0" borderId="0" xfId="0" applyNumberFormat="1" applyFont="1" applyBorder="1" applyAlignment="1" applyProtection="1">
      <alignment vertical="top" wrapText="1"/>
      <protection locked="0"/>
    </xf>
    <xf numFmtId="0" fontId="8" fillId="0" borderId="1" xfId="0" applyNumberFormat="1" applyFont="1" applyBorder="1" applyAlignment="1" applyProtection="1">
      <alignment vertical="top" wrapText="1"/>
      <protection locked="0"/>
    </xf>
    <xf numFmtId="0" fontId="8" fillId="0" borderId="0" xfId="0" applyFont="1" applyBorder="1"/>
    <xf numFmtId="0" fontId="8" fillId="0" borderId="0" xfId="0" applyFont="1" applyFill="1" applyAlignment="1">
      <alignment horizontal="left" vertical="top" wrapText="1"/>
    </xf>
    <xf numFmtId="0" fontId="8" fillId="0" borderId="0" xfId="0" applyFont="1" applyAlignment="1">
      <alignment horizont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49" fontId="9" fillId="0" borderId="0" xfId="0" applyNumberFormat="1" applyFont="1" applyBorder="1" applyAlignment="1">
      <alignment horizontal="center" vertical="center" wrapText="1"/>
    </xf>
    <xf numFmtId="0" fontId="9" fillId="0" borderId="0" xfId="0" applyFont="1" applyAlignment="1">
      <alignment horizontal="right" vertical="justify" wrapText="1"/>
    </xf>
    <xf numFmtId="0" fontId="9" fillId="0" borderId="0" xfId="0" applyFont="1" applyAlignment="1">
      <alignment horizontal="center" vertical="center"/>
    </xf>
    <xf numFmtId="0" fontId="9" fillId="0" borderId="0" xfId="3" applyFont="1" applyFill="1" applyBorder="1" applyAlignment="1">
      <alignment horizontal="right" vertical="center" wrapText="1"/>
    </xf>
    <xf numFmtId="4" fontId="8" fillId="0" borderId="0" xfId="0" applyNumberFormat="1" applyFont="1" applyBorder="1" applyAlignment="1">
      <alignment horizontal="right" vertical="center" wrapText="1"/>
    </xf>
    <xf numFmtId="0" fontId="8" fillId="0" borderId="0" xfId="5"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vertical="center" wrapText="1"/>
    </xf>
    <xf numFmtId="0" fontId="8" fillId="0" borderId="0" xfId="0" applyFont="1" applyBorder="1" applyAlignment="1">
      <alignment horizontal="center" vertical="justify" wrapText="1"/>
    </xf>
    <xf numFmtId="0" fontId="1" fillId="0" borderId="0" xfId="0" applyFont="1" applyAlignment="1">
      <alignment horizontal="left" vertical="center" wrapText="1"/>
    </xf>
    <xf numFmtId="0" fontId="1" fillId="0" borderId="0" xfId="0" applyFont="1" applyAlignment="1">
      <alignment vertical="center" wrapText="1"/>
    </xf>
    <xf numFmtId="0" fontId="11" fillId="0" borderId="3" xfId="0" applyFont="1" applyBorder="1" applyAlignment="1">
      <alignment horizontal="center" vertical="center" wrapText="1"/>
    </xf>
    <xf numFmtId="0" fontId="8" fillId="0" borderId="3"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4" applyFont="1" applyBorder="1" applyAlignment="1">
      <alignment horizontal="center" vertical="center" wrapText="1"/>
    </xf>
    <xf numFmtId="9" fontId="8" fillId="0" borderId="3" xfId="0" applyNumberFormat="1" applyFont="1" applyBorder="1" applyAlignment="1">
      <alignment horizontal="center" vertical="center" wrapText="1"/>
    </xf>
    <xf numFmtId="49" fontId="8" fillId="0" borderId="3" xfId="3" applyNumberFormat="1" applyFont="1" applyFill="1" applyBorder="1" applyAlignment="1">
      <alignment horizontal="center" vertical="center"/>
    </xf>
    <xf numFmtId="0" fontId="8" fillId="0" borderId="3" xfId="3"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49" fontId="9" fillId="0" borderId="3" xfId="4" applyNumberFormat="1" applyFont="1" applyFill="1" applyBorder="1" applyAlignment="1">
      <alignment horizontal="center" vertical="center" wrapText="1"/>
    </xf>
    <xf numFmtId="3" fontId="9" fillId="2" borderId="3" xfId="4"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 fontId="8" fillId="0" borderId="3" xfId="0" applyNumberFormat="1" applyFont="1" applyBorder="1" applyAlignment="1" applyProtection="1">
      <alignment horizontal="center" vertical="center" wrapText="1"/>
      <protection locked="0"/>
    </xf>
    <xf numFmtId="4" fontId="8" fillId="0" borderId="3" xfId="0" applyNumberFormat="1" applyFont="1" applyBorder="1" applyAlignment="1">
      <alignment horizontal="center" vertical="center" wrapText="1"/>
    </xf>
    <xf numFmtId="4" fontId="8"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2" fontId="6" fillId="0" borderId="7"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3" fontId="6" fillId="3"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3" fontId="6" fillId="0" borderId="3" xfId="0" applyNumberFormat="1" applyFont="1" applyBorder="1" applyAlignment="1">
      <alignment horizontal="center" vertical="center" wrapText="1"/>
    </xf>
    <xf numFmtId="49" fontId="10" fillId="0" borderId="0" xfId="0" applyNumberFormat="1" applyFont="1" applyAlignment="1">
      <alignment horizontal="left" vertical="center" wrapText="1"/>
    </xf>
    <xf numFmtId="49" fontId="8" fillId="0" borderId="0" xfId="0" applyNumberFormat="1" applyFont="1" applyFill="1" applyAlignment="1">
      <alignment horizontal="left" vertical="top" wrapText="1"/>
    </xf>
    <xf numFmtId="49" fontId="9" fillId="0" borderId="0" xfId="0" applyNumberFormat="1" applyFont="1" applyBorder="1" applyAlignment="1">
      <alignment horizontal="left" vertical="center" wrapText="1"/>
    </xf>
    <xf numFmtId="49" fontId="8" fillId="0" borderId="3" xfId="4" applyNumberFormat="1" applyFont="1" applyFill="1" applyBorder="1" applyAlignment="1">
      <alignment horizontal="center" vertical="center" wrapText="1"/>
    </xf>
    <xf numFmtId="49" fontId="9" fillId="0" borderId="0" xfId="3" applyNumberFormat="1" applyFont="1" applyFill="1" applyBorder="1" applyAlignment="1">
      <alignment horizontal="right" vertical="center" wrapText="1"/>
    </xf>
    <xf numFmtId="49" fontId="1" fillId="0" borderId="0" xfId="3" applyNumberFormat="1" applyFont="1" applyFill="1" applyAlignment="1">
      <alignment horizontal="left" wrapText="1"/>
    </xf>
    <xf numFmtId="49" fontId="1" fillId="0" borderId="0" xfId="0" applyNumberFormat="1" applyFont="1" applyAlignment="1">
      <alignment horizontal="left" vertical="center" wrapText="1"/>
    </xf>
    <xf numFmtId="49" fontId="1"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0" fontId="8" fillId="0" borderId="0" xfId="0" applyFont="1" applyAlignment="1">
      <alignment horizontal="center" vertical="top" wrapText="1"/>
    </xf>
    <xf numFmtId="0" fontId="8" fillId="0" borderId="1" xfId="0" applyNumberFormat="1" applyFont="1" applyBorder="1" applyAlignment="1" applyProtection="1">
      <alignment horizontal="center" vertical="top" wrapText="1"/>
      <protection locked="0"/>
    </xf>
    <xf numFmtId="0" fontId="7" fillId="0" borderId="0" xfId="0" applyFont="1" applyFill="1" applyAlignment="1">
      <alignment horizontal="center" vertical="center" wrapText="1"/>
    </xf>
    <xf numFmtId="0" fontId="10" fillId="3" borderId="0" xfId="0" applyFont="1" applyFill="1" applyAlignment="1">
      <alignment horizontal="center" vertical="top" wrapText="1"/>
    </xf>
    <xf numFmtId="0" fontId="8" fillId="0" borderId="0" xfId="0" applyFont="1" applyFill="1" applyAlignment="1">
      <alignment horizontal="center" vertical="top" wrapText="1"/>
    </xf>
    <xf numFmtId="0" fontId="8" fillId="0" borderId="2" xfId="0" applyFont="1" applyBorder="1" applyAlignment="1">
      <alignment horizontal="center" vertical="top" wrapText="1"/>
    </xf>
    <xf numFmtId="0" fontId="8" fillId="0" borderId="1" xfId="3" applyFont="1" applyFill="1" applyBorder="1" applyAlignment="1" applyProtection="1">
      <alignment horizontal="center" vertical="center" wrapText="1"/>
      <protection locked="0"/>
    </xf>
    <xf numFmtId="0" fontId="8" fillId="0" borderId="2" xfId="0"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4" fontId="9" fillId="0" borderId="3" xfId="0" applyNumberFormat="1" applyFont="1" applyBorder="1" applyAlignment="1">
      <alignment horizontal="right" vertical="center" wrapText="1"/>
    </xf>
    <xf numFmtId="4" fontId="9" fillId="0" borderId="3" xfId="0" applyNumberFormat="1" applyFont="1" applyFill="1" applyBorder="1" applyAlignment="1">
      <alignment horizontal="right" vertical="center" wrapText="1"/>
    </xf>
    <xf numFmtId="0" fontId="1" fillId="0" borderId="0" xfId="5" applyFont="1" applyFill="1" applyBorder="1" applyAlignment="1">
      <alignment horizontal="center" vertical="center" wrapText="1"/>
    </xf>
    <xf numFmtId="0" fontId="9" fillId="0" borderId="3" xfId="3" applyFont="1" applyFill="1" applyBorder="1" applyAlignment="1">
      <alignment horizontal="right" vertical="center" wrapText="1"/>
    </xf>
    <xf numFmtId="0" fontId="1" fillId="0" borderId="0" xfId="3" applyFont="1" applyFill="1" applyBorder="1" applyAlignment="1">
      <alignment horizontal="left" vertical="center" wrapText="1"/>
    </xf>
    <xf numFmtId="49" fontId="1" fillId="0" borderId="0" xfId="3" applyNumberFormat="1" applyFont="1" applyFill="1" applyAlignment="1">
      <alignment horizontal="left"/>
    </xf>
    <xf numFmtId="0" fontId="9" fillId="0" borderId="4" xfId="3" applyFont="1" applyFill="1" applyBorder="1" applyAlignment="1">
      <alignment horizontal="right" vertical="center" wrapText="1"/>
    </xf>
    <xf numFmtId="0" fontId="9" fillId="0" borderId="6" xfId="3" applyFont="1" applyFill="1" applyBorder="1" applyAlignment="1">
      <alignment horizontal="right" vertical="center" wrapText="1"/>
    </xf>
    <xf numFmtId="0" fontId="9" fillId="0" borderId="5" xfId="3" applyFont="1" applyFill="1" applyBorder="1" applyAlignment="1">
      <alignment horizontal="right" vertical="center" wrapText="1"/>
    </xf>
    <xf numFmtId="0" fontId="6" fillId="0" borderId="0" xfId="0" applyFont="1" applyAlignment="1">
      <alignment horizontal="left" wrapText="1"/>
    </xf>
    <xf numFmtId="0" fontId="6" fillId="0" borderId="0" xfId="0" applyNumberFormat="1" applyFont="1" applyAlignment="1">
      <alignment horizontal="left" wrapText="1"/>
    </xf>
    <xf numFmtId="49" fontId="6" fillId="0" borderId="0" xfId="0" applyNumberFormat="1" applyFont="1" applyAlignment="1">
      <alignment horizontal="left"/>
    </xf>
    <xf numFmtId="0" fontId="6" fillId="0" borderId="0" xfId="0" applyFont="1" applyAlignment="1">
      <alignment horizontal="left"/>
    </xf>
    <xf numFmtId="3" fontId="13" fillId="3" borderId="3"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Border="1" applyAlignment="1">
      <alignment horizontal="center" vertical="center" wrapText="1"/>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topLeftCell="A22" workbookViewId="0">
      <selection activeCell="V26" sqref="V26"/>
    </sheetView>
  </sheetViews>
  <sheetFormatPr defaultColWidth="9" defaultRowHeight="12" x14ac:dyDescent="0.2"/>
  <cols>
    <col min="1" max="1" width="8.7109375" style="40" customWidth="1"/>
    <col min="2" max="2" width="20.7109375" style="41" customWidth="1"/>
    <col min="3" max="3" width="13.85546875" style="84" customWidth="1"/>
    <col min="4" max="4" width="13.28515625" style="41" customWidth="1"/>
    <col min="5" max="5" width="14.42578125" style="41" customWidth="1"/>
    <col min="6" max="6" width="17.42578125" style="41" customWidth="1"/>
    <col min="7" max="7" width="9.42578125" style="42" customWidth="1"/>
    <col min="8" max="8" width="10.42578125" style="43" customWidth="1"/>
    <col min="9" max="9" width="10.42578125" style="44" customWidth="1"/>
    <col min="10" max="10" width="13.42578125" style="26" customWidth="1"/>
    <col min="11" max="11" width="15" style="26" customWidth="1"/>
    <col min="12" max="12" width="10.85546875" style="26" customWidth="1"/>
    <col min="13" max="13" width="13.7109375" style="26" customWidth="1"/>
    <col min="14" max="14" width="18.5703125" style="26" customWidth="1"/>
    <col min="15" max="15" width="9" style="17" customWidth="1"/>
    <col min="16" max="16384" width="9" style="17"/>
  </cols>
  <sheetData>
    <row r="1" spans="1:20" ht="15.75" customHeight="1" x14ac:dyDescent="0.2">
      <c r="A1" s="87" t="s">
        <v>28</v>
      </c>
      <c r="B1" s="87"/>
      <c r="C1" s="87"/>
      <c r="D1" s="87"/>
      <c r="E1" s="87"/>
      <c r="F1" s="87"/>
      <c r="G1" s="87"/>
      <c r="H1" s="87"/>
      <c r="I1" s="87"/>
      <c r="J1" s="87"/>
      <c r="K1" s="87"/>
      <c r="L1" s="87"/>
      <c r="M1" s="87"/>
      <c r="N1" s="87"/>
    </row>
    <row r="2" spans="1:20" x14ac:dyDescent="0.2">
      <c r="A2" s="87"/>
      <c r="B2" s="87"/>
      <c r="C2" s="87"/>
      <c r="D2" s="87"/>
      <c r="E2" s="87"/>
      <c r="F2" s="87"/>
      <c r="G2" s="87"/>
      <c r="H2" s="87"/>
      <c r="I2" s="87"/>
      <c r="J2" s="87"/>
      <c r="K2" s="87"/>
      <c r="L2" s="87"/>
      <c r="M2" s="87"/>
      <c r="N2" s="87"/>
    </row>
    <row r="3" spans="1:20" x14ac:dyDescent="0.2">
      <c r="A3" s="18"/>
      <c r="B3" s="19"/>
      <c r="C3" s="75"/>
      <c r="D3" s="19"/>
      <c r="E3" s="19"/>
      <c r="F3" s="19"/>
      <c r="G3" s="20"/>
      <c r="H3" s="21"/>
      <c r="I3" s="22"/>
      <c r="J3" s="23"/>
      <c r="K3" s="23"/>
      <c r="L3" s="23"/>
      <c r="M3" s="23"/>
      <c r="N3" s="23"/>
    </row>
    <row r="4" spans="1:20" ht="17.25" customHeight="1" x14ac:dyDescent="0.2">
      <c r="A4" s="88" t="s">
        <v>79</v>
      </c>
      <c r="B4" s="88"/>
      <c r="C4" s="88"/>
      <c r="D4" s="88"/>
      <c r="E4" s="88"/>
      <c r="F4" s="88"/>
      <c r="G4" s="88"/>
      <c r="H4" s="88"/>
      <c r="I4" s="88"/>
      <c r="J4" s="88"/>
      <c r="K4" s="88"/>
      <c r="L4" s="88"/>
      <c r="M4" s="88"/>
      <c r="N4" s="88"/>
    </row>
    <row r="5" spans="1:20" ht="16.5" customHeight="1" x14ac:dyDescent="0.2">
      <c r="A5" s="88"/>
      <c r="B5" s="88"/>
      <c r="C5" s="88"/>
      <c r="D5" s="88"/>
      <c r="E5" s="88"/>
      <c r="F5" s="88"/>
      <c r="G5" s="88"/>
      <c r="H5" s="88"/>
      <c r="I5" s="88"/>
      <c r="J5" s="88"/>
      <c r="K5" s="88"/>
      <c r="L5" s="88"/>
      <c r="M5" s="88"/>
      <c r="N5" s="88"/>
    </row>
    <row r="6" spans="1:20" ht="12.75" customHeight="1" x14ac:dyDescent="0.2">
      <c r="A6" s="89" t="s">
        <v>0</v>
      </c>
      <c r="B6" s="89"/>
      <c r="C6" s="89"/>
      <c r="D6" s="89"/>
      <c r="E6" s="24"/>
      <c r="F6" s="24"/>
      <c r="G6" s="25"/>
      <c r="H6" s="24"/>
      <c r="I6" s="24"/>
      <c r="K6" s="85" t="s">
        <v>3</v>
      </c>
      <c r="L6" s="85"/>
      <c r="M6" s="85"/>
      <c r="N6" s="85"/>
    </row>
    <row r="7" spans="1:20" ht="26.25" customHeight="1" x14ac:dyDescent="0.2">
      <c r="A7" s="13"/>
      <c r="B7" s="14"/>
      <c r="C7" s="14"/>
      <c r="D7" s="15"/>
      <c r="E7" s="24"/>
      <c r="F7" s="24"/>
      <c r="G7" s="25"/>
      <c r="H7" s="24"/>
      <c r="I7" s="24"/>
      <c r="J7" s="27"/>
      <c r="K7" s="28"/>
      <c r="L7" s="28"/>
      <c r="M7" s="28"/>
      <c r="N7" s="28"/>
    </row>
    <row r="8" spans="1:20" ht="12.75" customHeight="1" x14ac:dyDescent="0.2">
      <c r="A8" s="92" t="s">
        <v>1</v>
      </c>
      <c r="B8" s="92"/>
      <c r="C8" s="92"/>
      <c r="D8" s="92"/>
      <c r="E8" s="24"/>
      <c r="F8" s="24"/>
      <c r="G8" s="25"/>
      <c r="H8" s="24"/>
      <c r="I8" s="24"/>
      <c r="J8" s="24"/>
      <c r="K8" s="90" t="s">
        <v>4</v>
      </c>
      <c r="L8" s="90"/>
      <c r="M8" s="90"/>
      <c r="N8" s="90"/>
    </row>
    <row r="9" spans="1:20" ht="30" customHeight="1" x14ac:dyDescent="0.2">
      <c r="A9" s="13"/>
      <c r="B9" s="14"/>
      <c r="C9" s="14"/>
      <c r="D9" s="15"/>
      <c r="E9" s="24"/>
      <c r="F9" s="24"/>
      <c r="G9" s="25"/>
      <c r="H9" s="24"/>
      <c r="I9" s="24"/>
      <c r="J9" s="24"/>
      <c r="K9" s="91"/>
      <c r="L9" s="91"/>
      <c r="M9" s="91"/>
      <c r="N9" s="91"/>
    </row>
    <row r="10" spans="1:20" ht="13.5" customHeight="1" x14ac:dyDescent="0.2">
      <c r="A10" s="92" t="s">
        <v>2</v>
      </c>
      <c r="B10" s="92"/>
      <c r="C10" s="92"/>
      <c r="D10" s="92"/>
      <c r="E10" s="24"/>
      <c r="F10" s="24"/>
      <c r="G10" s="25"/>
      <c r="H10" s="24"/>
      <c r="I10" s="24"/>
      <c r="J10" s="24"/>
      <c r="K10" s="90" t="s">
        <v>5</v>
      </c>
      <c r="L10" s="90"/>
      <c r="M10" s="90"/>
      <c r="N10" s="90"/>
    </row>
    <row r="11" spans="1:20" ht="27.75" customHeight="1" x14ac:dyDescent="0.2">
      <c r="A11" s="13"/>
      <c r="B11" s="14"/>
      <c r="C11" s="14"/>
      <c r="D11" s="15"/>
      <c r="E11" s="24"/>
      <c r="F11" s="24"/>
      <c r="G11" s="25"/>
      <c r="H11" s="24"/>
      <c r="I11" s="24"/>
      <c r="J11" s="24"/>
      <c r="K11" s="86"/>
      <c r="L11" s="86"/>
      <c r="M11" s="86"/>
      <c r="N11" s="86"/>
      <c r="T11" s="29"/>
    </row>
    <row r="12" spans="1:20" x14ac:dyDescent="0.2">
      <c r="A12" s="30"/>
      <c r="B12" s="30"/>
      <c r="C12" s="76"/>
      <c r="D12" s="30"/>
      <c r="E12" s="30"/>
      <c r="F12" s="30"/>
      <c r="G12" s="30"/>
      <c r="H12" s="30"/>
      <c r="I12" s="30"/>
      <c r="J12" s="30"/>
      <c r="K12" s="30"/>
      <c r="L12" s="30"/>
      <c r="M12" s="30"/>
      <c r="N12" s="30"/>
      <c r="R12" s="31"/>
    </row>
    <row r="13" spans="1:20" s="36" customFormat="1" ht="20.25" customHeight="1" x14ac:dyDescent="0.25">
      <c r="A13" s="32"/>
      <c r="B13" s="33"/>
      <c r="C13" s="77"/>
      <c r="D13" s="33"/>
      <c r="E13" s="33"/>
      <c r="F13" s="33"/>
      <c r="G13" s="34"/>
      <c r="H13" s="32"/>
      <c r="I13" s="32"/>
      <c r="J13" s="35"/>
      <c r="K13" s="35"/>
      <c r="L13" s="35"/>
      <c r="M13" s="35"/>
      <c r="N13" s="35"/>
    </row>
    <row r="14" spans="1:20" s="36" customFormat="1" ht="38.25" customHeight="1" x14ac:dyDescent="0.25">
      <c r="A14" s="51" t="s">
        <v>59</v>
      </c>
      <c r="B14" s="51" t="s">
        <v>60</v>
      </c>
      <c r="C14" s="58" t="s">
        <v>6</v>
      </c>
      <c r="D14" s="52" t="s">
        <v>61</v>
      </c>
      <c r="E14" s="51" t="s">
        <v>62</v>
      </c>
      <c r="F14" s="51" t="s">
        <v>63</v>
      </c>
      <c r="G14" s="58" t="s">
        <v>64</v>
      </c>
      <c r="H14" s="52" t="s">
        <v>65</v>
      </c>
      <c r="I14" s="59" t="s">
        <v>66</v>
      </c>
      <c r="J14" s="53" t="s">
        <v>67</v>
      </c>
      <c r="K14" s="60" t="s">
        <v>68</v>
      </c>
      <c r="L14" s="60" t="s">
        <v>71</v>
      </c>
      <c r="M14" s="60" t="s">
        <v>69</v>
      </c>
      <c r="N14" s="60" t="s">
        <v>70</v>
      </c>
    </row>
    <row r="15" spans="1:20" s="36" customFormat="1" ht="44.25" customHeight="1" x14ac:dyDescent="0.25">
      <c r="A15" s="49">
        <v>1</v>
      </c>
      <c r="B15" s="65" t="s">
        <v>47</v>
      </c>
      <c r="C15" s="78"/>
      <c r="D15" s="57"/>
      <c r="E15" s="50"/>
      <c r="F15" s="65" t="s">
        <v>22</v>
      </c>
      <c r="G15" s="70" t="s">
        <v>34</v>
      </c>
      <c r="H15" s="65" t="s">
        <v>21</v>
      </c>
      <c r="I15" s="72">
        <f>1890+840+168</f>
        <v>2898</v>
      </c>
      <c r="J15" s="61"/>
      <c r="K15" s="62">
        <f>J15*I15</f>
        <v>0</v>
      </c>
      <c r="L15" s="54">
        <v>0.1</v>
      </c>
      <c r="M15" s="63">
        <f>L15*K15</f>
        <v>0</v>
      </c>
      <c r="N15" s="63">
        <f>M15+K15</f>
        <v>0</v>
      </c>
    </row>
    <row r="16" spans="1:20" s="36" customFormat="1" ht="44.25" customHeight="1" x14ac:dyDescent="0.25">
      <c r="A16" s="49">
        <v>2</v>
      </c>
      <c r="B16" s="65" t="s">
        <v>48</v>
      </c>
      <c r="C16" s="78"/>
      <c r="D16" s="57"/>
      <c r="E16" s="50"/>
      <c r="F16" s="65" t="s">
        <v>22</v>
      </c>
      <c r="G16" s="70" t="s">
        <v>35</v>
      </c>
      <c r="H16" s="65" t="s">
        <v>21</v>
      </c>
      <c r="I16" s="72">
        <f>1050+504</f>
        <v>1554</v>
      </c>
      <c r="J16" s="61"/>
      <c r="K16" s="62">
        <f t="shared" ref="K16:K25" si="0">J16*I16</f>
        <v>0</v>
      </c>
      <c r="L16" s="54">
        <v>0.1</v>
      </c>
      <c r="M16" s="63">
        <f t="shared" ref="M16:M25" si="1">L16*K16</f>
        <v>0</v>
      </c>
      <c r="N16" s="63">
        <f t="shared" ref="N16:N25" si="2">M16+K16</f>
        <v>0</v>
      </c>
    </row>
    <row r="17" spans="1:14" ht="44.25" customHeight="1" x14ac:dyDescent="0.2">
      <c r="A17" s="49">
        <v>3</v>
      </c>
      <c r="B17" s="65" t="s">
        <v>49</v>
      </c>
      <c r="C17" s="55"/>
      <c r="D17" s="56"/>
      <c r="E17" s="56"/>
      <c r="F17" s="65" t="s">
        <v>22</v>
      </c>
      <c r="G17" s="70" t="s">
        <v>36</v>
      </c>
      <c r="H17" s="65" t="s">
        <v>21</v>
      </c>
      <c r="I17" s="72">
        <v>756</v>
      </c>
      <c r="J17" s="61"/>
      <c r="K17" s="62">
        <f t="shared" si="0"/>
        <v>0</v>
      </c>
      <c r="L17" s="54">
        <v>0.1</v>
      </c>
      <c r="M17" s="63">
        <f t="shared" si="1"/>
        <v>0</v>
      </c>
      <c r="N17" s="63">
        <f t="shared" si="2"/>
        <v>0</v>
      </c>
    </row>
    <row r="18" spans="1:14" ht="44.25" customHeight="1" x14ac:dyDescent="0.2">
      <c r="A18" s="49">
        <v>4</v>
      </c>
      <c r="B18" s="65" t="s">
        <v>50</v>
      </c>
      <c r="C18" s="55"/>
      <c r="D18" s="56"/>
      <c r="E18" s="56"/>
      <c r="F18" s="65" t="s">
        <v>22</v>
      </c>
      <c r="G18" s="70" t="s">
        <v>37</v>
      </c>
      <c r="H18" s="65" t="s">
        <v>21</v>
      </c>
      <c r="I18" s="72">
        <v>840</v>
      </c>
      <c r="J18" s="61"/>
      <c r="K18" s="62">
        <f t="shared" si="0"/>
        <v>0</v>
      </c>
      <c r="L18" s="54">
        <v>0.1</v>
      </c>
      <c r="M18" s="63">
        <f t="shared" si="1"/>
        <v>0</v>
      </c>
      <c r="N18" s="63">
        <f t="shared" si="2"/>
        <v>0</v>
      </c>
    </row>
    <row r="19" spans="1:14" ht="44.25" customHeight="1" x14ac:dyDescent="0.2">
      <c r="A19" s="49">
        <v>5</v>
      </c>
      <c r="B19" s="66" t="s">
        <v>29</v>
      </c>
      <c r="C19" s="55"/>
      <c r="D19" s="56"/>
      <c r="E19" s="56"/>
      <c r="F19" s="69" t="s">
        <v>22</v>
      </c>
      <c r="G19" s="69" t="s">
        <v>38</v>
      </c>
      <c r="H19" s="69" t="s">
        <v>21</v>
      </c>
      <c r="I19" s="110">
        <v>540</v>
      </c>
      <c r="J19" s="61"/>
      <c r="K19" s="62">
        <f t="shared" si="0"/>
        <v>0</v>
      </c>
      <c r="L19" s="54">
        <v>0.1</v>
      </c>
      <c r="M19" s="63">
        <f t="shared" si="1"/>
        <v>0</v>
      </c>
      <c r="N19" s="63">
        <f t="shared" si="2"/>
        <v>0</v>
      </c>
    </row>
    <row r="20" spans="1:14" ht="48" customHeight="1" x14ac:dyDescent="0.2">
      <c r="A20" s="49">
        <v>6</v>
      </c>
      <c r="B20" s="66" t="s">
        <v>30</v>
      </c>
      <c r="C20" s="55"/>
      <c r="D20" s="56"/>
      <c r="E20" s="56"/>
      <c r="F20" s="69" t="s">
        <v>22</v>
      </c>
      <c r="G20" s="69" t="s">
        <v>11</v>
      </c>
      <c r="H20" s="69" t="s">
        <v>21</v>
      </c>
      <c r="I20" s="110">
        <v>2160</v>
      </c>
      <c r="J20" s="61"/>
      <c r="K20" s="62">
        <f t="shared" si="0"/>
        <v>0</v>
      </c>
      <c r="L20" s="54">
        <v>0.1</v>
      </c>
      <c r="M20" s="63">
        <f t="shared" si="1"/>
        <v>0</v>
      </c>
      <c r="N20" s="63">
        <f t="shared" si="2"/>
        <v>0</v>
      </c>
    </row>
    <row r="21" spans="1:14" ht="48" customHeight="1" x14ac:dyDescent="0.2">
      <c r="A21" s="49">
        <v>7</v>
      </c>
      <c r="B21" s="67" t="s">
        <v>31</v>
      </c>
      <c r="C21" s="55"/>
      <c r="D21" s="56"/>
      <c r="E21" s="56"/>
      <c r="F21" s="69" t="s">
        <v>22</v>
      </c>
      <c r="G21" s="69" t="s">
        <v>11</v>
      </c>
      <c r="H21" s="69" t="s">
        <v>21</v>
      </c>
      <c r="I21" s="72">
        <v>1200</v>
      </c>
      <c r="J21" s="61"/>
      <c r="K21" s="62">
        <f t="shared" si="0"/>
        <v>0</v>
      </c>
      <c r="L21" s="54">
        <v>0.1</v>
      </c>
      <c r="M21" s="63">
        <f t="shared" si="1"/>
        <v>0</v>
      </c>
      <c r="N21" s="63">
        <f t="shared" si="2"/>
        <v>0</v>
      </c>
    </row>
    <row r="22" spans="1:14" s="36" customFormat="1" ht="44.25" customHeight="1" x14ac:dyDescent="0.25">
      <c r="A22" s="49">
        <v>8</v>
      </c>
      <c r="B22" s="68" t="s">
        <v>51</v>
      </c>
      <c r="C22" s="78"/>
      <c r="D22" s="57"/>
      <c r="E22" s="50"/>
      <c r="F22" s="68" t="s">
        <v>22</v>
      </c>
      <c r="G22" s="67" t="s">
        <v>72</v>
      </c>
      <c r="H22" s="68" t="s">
        <v>21</v>
      </c>
      <c r="I22" s="73">
        <f>1200-240</f>
        <v>960</v>
      </c>
      <c r="J22" s="61"/>
      <c r="K22" s="62">
        <f t="shared" si="0"/>
        <v>0</v>
      </c>
      <c r="L22" s="54">
        <v>0.1</v>
      </c>
      <c r="M22" s="63">
        <f t="shared" si="1"/>
        <v>0</v>
      </c>
      <c r="N22" s="63">
        <f t="shared" si="2"/>
        <v>0</v>
      </c>
    </row>
    <row r="23" spans="1:14" s="36" customFormat="1" ht="44.25" customHeight="1" x14ac:dyDescent="0.25">
      <c r="A23" s="49">
        <v>9</v>
      </c>
      <c r="B23" s="68" t="s">
        <v>52</v>
      </c>
      <c r="C23" s="78"/>
      <c r="D23" s="57"/>
      <c r="E23" s="50"/>
      <c r="F23" s="68" t="s">
        <v>22</v>
      </c>
      <c r="G23" s="67" t="s">
        <v>23</v>
      </c>
      <c r="H23" s="68" t="s">
        <v>21</v>
      </c>
      <c r="I23" s="73">
        <f>600-120</f>
        <v>480</v>
      </c>
      <c r="J23" s="61"/>
      <c r="K23" s="62">
        <f t="shared" si="0"/>
        <v>0</v>
      </c>
      <c r="L23" s="54">
        <v>0.1</v>
      </c>
      <c r="M23" s="63">
        <f t="shared" si="1"/>
        <v>0</v>
      </c>
      <c r="N23" s="63">
        <f t="shared" si="2"/>
        <v>0</v>
      </c>
    </row>
    <row r="24" spans="1:14" ht="44.25" customHeight="1" x14ac:dyDescent="0.2">
      <c r="A24" s="49">
        <v>10</v>
      </c>
      <c r="B24" s="68" t="s">
        <v>53</v>
      </c>
      <c r="C24" s="55"/>
      <c r="D24" s="56"/>
      <c r="E24" s="56"/>
      <c r="F24" s="68" t="s">
        <v>22</v>
      </c>
      <c r="G24" s="67" t="s">
        <v>73</v>
      </c>
      <c r="H24" s="68" t="s">
        <v>21</v>
      </c>
      <c r="I24" s="72">
        <v>60</v>
      </c>
      <c r="J24" s="61"/>
      <c r="K24" s="62">
        <f t="shared" si="0"/>
        <v>0</v>
      </c>
      <c r="L24" s="54">
        <v>0.1</v>
      </c>
      <c r="M24" s="63">
        <f t="shared" si="1"/>
        <v>0</v>
      </c>
      <c r="N24" s="63">
        <f t="shared" si="2"/>
        <v>0</v>
      </c>
    </row>
    <row r="25" spans="1:14" ht="44.25" customHeight="1" x14ac:dyDescent="0.2">
      <c r="A25" s="49">
        <v>11</v>
      </c>
      <c r="B25" s="68" t="s">
        <v>54</v>
      </c>
      <c r="C25" s="55"/>
      <c r="D25" s="56"/>
      <c r="E25" s="56"/>
      <c r="F25" s="68" t="s">
        <v>22</v>
      </c>
      <c r="G25" s="67" t="s">
        <v>74</v>
      </c>
      <c r="H25" s="68" t="s">
        <v>21</v>
      </c>
      <c r="I25" s="72">
        <v>60</v>
      </c>
      <c r="J25" s="61"/>
      <c r="K25" s="62">
        <f t="shared" si="0"/>
        <v>0</v>
      </c>
      <c r="L25" s="54">
        <v>0.1</v>
      </c>
      <c r="M25" s="63">
        <f t="shared" si="1"/>
        <v>0</v>
      </c>
      <c r="N25" s="63">
        <f t="shared" si="2"/>
        <v>0</v>
      </c>
    </row>
    <row r="26" spans="1:14" ht="44.25" customHeight="1" x14ac:dyDescent="0.2">
      <c r="A26" s="49">
        <v>12</v>
      </c>
      <c r="B26" s="68" t="s">
        <v>55</v>
      </c>
      <c r="C26" s="55"/>
      <c r="D26" s="56"/>
      <c r="E26" s="56"/>
      <c r="F26" s="68" t="s">
        <v>22</v>
      </c>
      <c r="G26" s="67" t="s">
        <v>75</v>
      </c>
      <c r="H26" s="68" t="s">
        <v>21</v>
      </c>
      <c r="I26" s="72">
        <v>60</v>
      </c>
      <c r="J26" s="61"/>
      <c r="K26" s="62">
        <f t="shared" ref="K26:K31" si="3">J26*I26</f>
        <v>0</v>
      </c>
      <c r="L26" s="54">
        <v>0.1</v>
      </c>
      <c r="M26" s="64">
        <f t="shared" ref="M26:M31" si="4">L26*K26</f>
        <v>0</v>
      </c>
      <c r="N26" s="64">
        <f t="shared" ref="N26:N31" si="5">M26+K26</f>
        <v>0</v>
      </c>
    </row>
    <row r="27" spans="1:14" ht="44.25" customHeight="1" x14ac:dyDescent="0.2">
      <c r="A27" s="49">
        <v>13</v>
      </c>
      <c r="B27" s="68" t="s">
        <v>56</v>
      </c>
      <c r="C27" s="55"/>
      <c r="D27" s="56"/>
      <c r="E27" s="56"/>
      <c r="F27" s="68" t="s">
        <v>22</v>
      </c>
      <c r="G27" s="67" t="s">
        <v>76</v>
      </c>
      <c r="H27" s="68" t="s">
        <v>21</v>
      </c>
      <c r="I27" s="72">
        <v>60</v>
      </c>
      <c r="J27" s="61"/>
      <c r="K27" s="62">
        <f t="shared" si="3"/>
        <v>0</v>
      </c>
      <c r="L27" s="54">
        <v>0.1</v>
      </c>
      <c r="M27" s="64">
        <f t="shared" si="4"/>
        <v>0</v>
      </c>
      <c r="N27" s="64">
        <f t="shared" si="5"/>
        <v>0</v>
      </c>
    </row>
    <row r="28" spans="1:14" ht="44.25" customHeight="1" x14ac:dyDescent="0.2">
      <c r="A28" s="49">
        <v>14</v>
      </c>
      <c r="B28" s="68" t="s">
        <v>57</v>
      </c>
      <c r="C28" s="55"/>
      <c r="D28" s="56"/>
      <c r="E28" s="56"/>
      <c r="F28" s="68" t="s">
        <v>22</v>
      </c>
      <c r="G28" s="67" t="s">
        <v>77</v>
      </c>
      <c r="H28" s="68" t="s">
        <v>21</v>
      </c>
      <c r="I28" s="72">
        <v>60</v>
      </c>
      <c r="J28" s="61"/>
      <c r="K28" s="62">
        <f t="shared" si="3"/>
        <v>0</v>
      </c>
      <c r="L28" s="54">
        <v>0.1</v>
      </c>
      <c r="M28" s="64">
        <f t="shared" si="4"/>
        <v>0</v>
      </c>
      <c r="N28" s="64">
        <f t="shared" si="5"/>
        <v>0</v>
      </c>
    </row>
    <row r="29" spans="1:14" ht="44.25" customHeight="1" x14ac:dyDescent="0.2">
      <c r="A29" s="49">
        <v>15</v>
      </c>
      <c r="B29" s="68" t="s">
        <v>58</v>
      </c>
      <c r="C29" s="55"/>
      <c r="D29" s="56"/>
      <c r="E29" s="56"/>
      <c r="F29" s="68" t="s">
        <v>22</v>
      </c>
      <c r="G29" s="67" t="s">
        <v>78</v>
      </c>
      <c r="H29" s="68" t="s">
        <v>21</v>
      </c>
      <c r="I29" s="72">
        <v>60</v>
      </c>
      <c r="J29" s="61"/>
      <c r="K29" s="62">
        <f t="shared" si="3"/>
        <v>0</v>
      </c>
      <c r="L29" s="54">
        <v>0.1</v>
      </c>
      <c r="M29" s="64">
        <f t="shared" si="4"/>
        <v>0</v>
      </c>
      <c r="N29" s="64">
        <f t="shared" si="5"/>
        <v>0</v>
      </c>
    </row>
    <row r="30" spans="1:14" ht="44.25" customHeight="1" x14ac:dyDescent="0.2">
      <c r="A30" s="49">
        <v>16</v>
      </c>
      <c r="B30" s="67" t="s">
        <v>32</v>
      </c>
      <c r="C30" s="55"/>
      <c r="D30" s="56"/>
      <c r="E30" s="56"/>
      <c r="F30" s="67" t="s">
        <v>39</v>
      </c>
      <c r="G30" s="71" t="s">
        <v>40</v>
      </c>
      <c r="H30" s="67" t="s">
        <v>41</v>
      </c>
      <c r="I30" s="74">
        <v>2</v>
      </c>
      <c r="J30" s="61"/>
      <c r="K30" s="62">
        <f t="shared" si="3"/>
        <v>0</v>
      </c>
      <c r="L30" s="54">
        <v>0.1</v>
      </c>
      <c r="M30" s="64">
        <f t="shared" si="4"/>
        <v>0</v>
      </c>
      <c r="N30" s="64">
        <f t="shared" si="5"/>
        <v>0</v>
      </c>
    </row>
    <row r="31" spans="1:14" ht="44.25" customHeight="1" x14ac:dyDescent="0.2">
      <c r="A31" s="49">
        <v>17</v>
      </c>
      <c r="B31" s="67" t="s">
        <v>33</v>
      </c>
      <c r="C31" s="55"/>
      <c r="D31" s="56"/>
      <c r="E31" s="56"/>
      <c r="F31" s="67" t="s">
        <v>42</v>
      </c>
      <c r="G31" s="67" t="s">
        <v>43</v>
      </c>
      <c r="H31" s="67" t="s">
        <v>44</v>
      </c>
      <c r="I31" s="74">
        <v>12</v>
      </c>
      <c r="J31" s="61"/>
      <c r="K31" s="62">
        <f t="shared" si="3"/>
        <v>0</v>
      </c>
      <c r="L31" s="54">
        <v>0.1</v>
      </c>
      <c r="M31" s="64">
        <f t="shared" si="4"/>
        <v>0</v>
      </c>
      <c r="N31" s="64">
        <f t="shared" si="5"/>
        <v>0</v>
      </c>
    </row>
    <row r="32" spans="1:14" ht="44.25" customHeight="1" x14ac:dyDescent="0.2">
      <c r="A32" s="111">
        <v>18</v>
      </c>
      <c r="B32" s="112" t="s">
        <v>80</v>
      </c>
      <c r="C32" s="55"/>
      <c r="D32" s="56"/>
      <c r="E32" s="56"/>
      <c r="F32" s="113" t="s">
        <v>82</v>
      </c>
      <c r="G32" s="114" t="s">
        <v>83</v>
      </c>
      <c r="H32" s="114" t="s">
        <v>44</v>
      </c>
      <c r="I32" s="114">
        <v>120</v>
      </c>
      <c r="J32" s="61"/>
      <c r="K32" s="62">
        <f t="shared" ref="K32:K33" si="6">J32*I32</f>
        <v>0</v>
      </c>
      <c r="L32" s="54">
        <v>0.1</v>
      </c>
      <c r="M32" s="64">
        <f t="shared" ref="M32:M33" si="7">L32*K32</f>
        <v>0</v>
      </c>
      <c r="N32" s="64">
        <f t="shared" ref="N32:N33" si="8">M32+K32</f>
        <v>0</v>
      </c>
    </row>
    <row r="33" spans="1:17" ht="44.25" customHeight="1" x14ac:dyDescent="0.2">
      <c r="A33" s="111">
        <v>19</v>
      </c>
      <c r="B33" s="112" t="s">
        <v>81</v>
      </c>
      <c r="C33" s="55"/>
      <c r="D33" s="56"/>
      <c r="E33" s="56"/>
      <c r="F33" s="113" t="s">
        <v>82</v>
      </c>
      <c r="G33" s="114" t="s">
        <v>83</v>
      </c>
      <c r="H33" s="114" t="s">
        <v>44</v>
      </c>
      <c r="I33" s="114">
        <v>120</v>
      </c>
      <c r="J33" s="61"/>
      <c r="K33" s="62">
        <f t="shared" si="6"/>
        <v>0</v>
      </c>
      <c r="L33" s="54">
        <v>0.1</v>
      </c>
      <c r="M33" s="64">
        <f t="shared" si="7"/>
        <v>0</v>
      </c>
      <c r="N33" s="64">
        <f t="shared" si="8"/>
        <v>0</v>
      </c>
    </row>
    <row r="34" spans="1:17" ht="30" customHeight="1" x14ac:dyDescent="0.2">
      <c r="A34" s="100" t="s">
        <v>9</v>
      </c>
      <c r="B34" s="100"/>
      <c r="C34" s="100"/>
      <c r="D34" s="100"/>
      <c r="E34" s="100"/>
      <c r="F34" s="100"/>
      <c r="G34" s="100"/>
      <c r="H34" s="100"/>
      <c r="I34" s="100"/>
      <c r="J34" s="100"/>
      <c r="K34" s="100"/>
      <c r="L34" s="100"/>
      <c r="M34" s="97">
        <f>SUM(K15:K33)</f>
        <v>0</v>
      </c>
      <c r="N34" s="97"/>
    </row>
    <row r="35" spans="1:17" ht="30" customHeight="1" x14ac:dyDescent="0.2">
      <c r="A35" s="100" t="s">
        <v>7</v>
      </c>
      <c r="B35" s="100"/>
      <c r="C35" s="100"/>
      <c r="D35" s="100"/>
      <c r="E35" s="100"/>
      <c r="F35" s="100"/>
      <c r="G35" s="100"/>
      <c r="H35" s="100"/>
      <c r="I35" s="100"/>
      <c r="J35" s="100"/>
      <c r="K35" s="100"/>
      <c r="L35" s="100"/>
      <c r="M35" s="97">
        <f>M34*0.1</f>
        <v>0</v>
      </c>
      <c r="N35" s="97"/>
    </row>
    <row r="36" spans="1:17" ht="30" customHeight="1" x14ac:dyDescent="0.2">
      <c r="A36" s="103" t="s">
        <v>10</v>
      </c>
      <c r="B36" s="104"/>
      <c r="C36" s="104"/>
      <c r="D36" s="104"/>
      <c r="E36" s="104"/>
      <c r="F36" s="104"/>
      <c r="G36" s="104"/>
      <c r="H36" s="104"/>
      <c r="I36" s="104"/>
      <c r="J36" s="104"/>
      <c r="K36" s="104"/>
      <c r="L36" s="105"/>
      <c r="M36" s="98">
        <f>SUM(M34:M35)</f>
        <v>0</v>
      </c>
      <c r="N36" s="98"/>
    </row>
    <row r="37" spans="1:17" ht="15" customHeight="1" x14ac:dyDescent="0.2">
      <c r="A37" s="37"/>
      <c r="B37" s="37"/>
      <c r="C37" s="79"/>
      <c r="D37" s="37"/>
      <c r="E37" s="37"/>
      <c r="F37" s="37"/>
      <c r="G37" s="37"/>
      <c r="H37" s="37"/>
      <c r="I37" s="37"/>
      <c r="J37" s="37"/>
      <c r="K37" s="37"/>
      <c r="L37" s="37"/>
      <c r="M37" s="38"/>
      <c r="N37" s="38"/>
    </row>
    <row r="38" spans="1:17" ht="15" customHeight="1" x14ac:dyDescent="0.2">
      <c r="A38" s="37"/>
      <c r="B38" s="37"/>
      <c r="C38" s="79"/>
      <c r="D38" s="37"/>
      <c r="E38" s="37"/>
      <c r="F38" s="37"/>
      <c r="G38" s="37"/>
      <c r="H38" s="37"/>
      <c r="I38" s="37"/>
      <c r="J38" s="37"/>
      <c r="K38" s="37"/>
      <c r="L38" s="37"/>
      <c r="M38" s="38"/>
      <c r="N38" s="38"/>
    </row>
    <row r="39" spans="1:17" ht="40.5" customHeight="1" x14ac:dyDescent="0.2">
      <c r="A39" s="101" t="s">
        <v>45</v>
      </c>
      <c r="B39" s="101"/>
      <c r="C39" s="101"/>
      <c r="D39" s="101"/>
      <c r="E39" s="101"/>
      <c r="F39" s="101"/>
      <c r="G39" s="99" t="s">
        <v>24</v>
      </c>
      <c r="H39" s="99"/>
      <c r="I39" s="99"/>
      <c r="J39" s="99"/>
      <c r="K39" s="99"/>
      <c r="L39" s="99"/>
      <c r="M39" s="99"/>
      <c r="N39" s="99"/>
      <c r="O39" s="39"/>
      <c r="P39" s="39"/>
      <c r="Q39" s="39"/>
    </row>
    <row r="40" spans="1:17" ht="12.75" x14ac:dyDescent="0.2">
      <c r="A40" s="1"/>
      <c r="B40" s="2"/>
      <c r="C40" s="80"/>
      <c r="D40" s="2"/>
      <c r="E40" s="2"/>
      <c r="F40" s="2"/>
      <c r="G40" s="16"/>
      <c r="H40" s="16"/>
      <c r="I40" s="16"/>
      <c r="J40" s="16"/>
      <c r="K40" s="16"/>
      <c r="L40" s="16"/>
      <c r="M40" s="16"/>
      <c r="N40" s="16"/>
    </row>
    <row r="41" spans="1:17" ht="12.75" x14ac:dyDescent="0.2">
      <c r="A41" s="102" t="s">
        <v>20</v>
      </c>
      <c r="B41" s="102"/>
      <c r="C41" s="102"/>
      <c r="D41" s="102"/>
      <c r="E41" s="102"/>
      <c r="F41" s="2"/>
      <c r="G41" s="3"/>
      <c r="H41" s="4"/>
      <c r="I41" s="5"/>
      <c r="J41" s="6"/>
      <c r="K41" s="6"/>
      <c r="L41" s="6"/>
      <c r="M41" s="6"/>
      <c r="N41" s="6"/>
    </row>
    <row r="42" spans="1:17" ht="12.75" x14ac:dyDescent="0.2">
      <c r="A42" s="11"/>
      <c r="B42" s="47"/>
      <c r="C42" s="81"/>
      <c r="D42" s="47"/>
      <c r="E42" s="47"/>
      <c r="F42" s="47"/>
      <c r="G42" s="7"/>
      <c r="H42" s="8"/>
      <c r="I42" s="9"/>
      <c r="J42" s="94" t="s">
        <v>8</v>
      </c>
      <c r="K42" s="94"/>
      <c r="L42" s="94"/>
      <c r="M42" s="94"/>
      <c r="N42" s="94"/>
    </row>
    <row r="43" spans="1:17" ht="12.75" x14ac:dyDescent="0.2">
      <c r="A43" s="11"/>
      <c r="B43" s="48"/>
      <c r="C43" s="82"/>
      <c r="D43" s="48"/>
      <c r="E43" s="47"/>
      <c r="F43" s="47"/>
      <c r="G43" s="93"/>
      <c r="H43" s="93"/>
      <c r="I43" s="9"/>
      <c r="J43" s="95"/>
      <c r="K43" s="95"/>
      <c r="L43" s="95"/>
      <c r="M43" s="95"/>
      <c r="N43" s="95"/>
    </row>
    <row r="44" spans="1:17" ht="12.75" x14ac:dyDescent="0.2">
      <c r="A44" s="11"/>
      <c r="B44" s="48"/>
      <c r="C44" s="82"/>
      <c r="D44" s="48"/>
      <c r="E44" s="47"/>
      <c r="F44" s="47"/>
      <c r="G44" s="93"/>
      <c r="H44" s="93"/>
      <c r="I44" s="9"/>
      <c r="J44" s="96"/>
      <c r="K44" s="96"/>
      <c r="L44" s="96"/>
      <c r="M44" s="96"/>
      <c r="N44" s="96"/>
    </row>
    <row r="45" spans="1:17" ht="12.75" x14ac:dyDescent="0.2">
      <c r="A45" s="11"/>
      <c r="B45" s="48"/>
      <c r="C45" s="82"/>
      <c r="D45" s="48"/>
      <c r="E45" s="47"/>
      <c r="F45" s="47"/>
      <c r="G45" s="11"/>
      <c r="H45" s="11"/>
      <c r="I45" s="9"/>
      <c r="J45" s="12"/>
      <c r="K45" s="12"/>
      <c r="L45" s="12"/>
      <c r="M45" s="12"/>
      <c r="N45" s="12"/>
    </row>
    <row r="46" spans="1:17" x14ac:dyDescent="0.2">
      <c r="B46" s="45"/>
      <c r="C46" s="83"/>
      <c r="D46" s="45"/>
      <c r="G46" s="40"/>
      <c r="H46" s="40"/>
      <c r="J46" s="46"/>
      <c r="K46" s="46"/>
      <c r="L46" s="46"/>
      <c r="M46" s="46"/>
      <c r="N46" s="46"/>
    </row>
  </sheetData>
  <sheetProtection deleteColumns="0" deleteRows="0"/>
  <dataConsolidate/>
  <mergeCells count="22">
    <mergeCell ref="A34:L34"/>
    <mergeCell ref="M34:N34"/>
    <mergeCell ref="A39:F39"/>
    <mergeCell ref="A41:E41"/>
    <mergeCell ref="A36:L36"/>
    <mergeCell ref="A35:L35"/>
    <mergeCell ref="G43:H44"/>
    <mergeCell ref="J42:N42"/>
    <mergeCell ref="J43:N44"/>
    <mergeCell ref="M35:N35"/>
    <mergeCell ref="M36:N36"/>
    <mergeCell ref="G39:N39"/>
    <mergeCell ref="K6:N6"/>
    <mergeCell ref="K11:N11"/>
    <mergeCell ref="A1:N2"/>
    <mergeCell ref="A4:N5"/>
    <mergeCell ref="A6:D6"/>
    <mergeCell ref="K8:N8"/>
    <mergeCell ref="K9:N9"/>
    <mergeCell ref="K10:N10"/>
    <mergeCell ref="A8:D8"/>
    <mergeCell ref="A10:D10"/>
  </mergeCells>
  <phoneticPr fontId="4"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Q7" sqref="Q7"/>
    </sheetView>
  </sheetViews>
  <sheetFormatPr defaultRowHeight="15" x14ac:dyDescent="0.25"/>
  <cols>
    <col min="1" max="1" width="11.140625" bestFit="1" customWidth="1"/>
  </cols>
  <sheetData>
    <row r="1" spans="1:14" x14ac:dyDescent="0.25">
      <c r="A1" s="10" t="s">
        <v>12</v>
      </c>
      <c r="B1" s="10"/>
      <c r="C1" s="10"/>
      <c r="D1" s="10"/>
      <c r="E1" s="10"/>
      <c r="F1" s="10"/>
      <c r="G1" s="10"/>
      <c r="H1" s="10"/>
      <c r="I1" s="10"/>
      <c r="J1" s="10"/>
      <c r="K1" s="10"/>
      <c r="L1" s="10"/>
      <c r="M1" s="10"/>
      <c r="N1" s="10"/>
    </row>
    <row r="2" spans="1:14" ht="79.5" customHeight="1" x14ac:dyDescent="0.25">
      <c r="A2" s="107" t="s">
        <v>19</v>
      </c>
      <c r="B2" s="107"/>
      <c r="C2" s="107"/>
      <c r="D2" s="107"/>
      <c r="E2" s="107"/>
      <c r="F2" s="107"/>
      <c r="G2" s="107"/>
      <c r="H2" s="107"/>
      <c r="I2" s="107"/>
      <c r="J2" s="107"/>
      <c r="K2" s="107"/>
      <c r="L2" s="107"/>
      <c r="M2" s="107"/>
      <c r="N2" s="107"/>
    </row>
    <row r="3" spans="1:14" x14ac:dyDescent="0.25">
      <c r="A3" s="10"/>
      <c r="B3" s="10"/>
      <c r="C3" s="10"/>
      <c r="D3" s="10"/>
      <c r="E3" s="10"/>
      <c r="F3" s="10"/>
      <c r="G3" s="10"/>
      <c r="H3" s="10"/>
      <c r="I3" s="10"/>
      <c r="J3" s="10"/>
      <c r="K3" s="10"/>
      <c r="L3" s="10"/>
      <c r="M3" s="10"/>
      <c r="N3" s="10"/>
    </row>
    <row r="4" spans="1:14" ht="28.5" customHeight="1" x14ac:dyDescent="0.25">
      <c r="A4" s="106" t="s">
        <v>13</v>
      </c>
      <c r="B4" s="106"/>
      <c r="C4" s="106"/>
      <c r="D4" s="106"/>
      <c r="E4" s="106"/>
      <c r="F4" s="106"/>
      <c r="G4" s="106"/>
      <c r="H4" s="106"/>
      <c r="I4" s="106"/>
      <c r="J4" s="106"/>
      <c r="K4" s="106"/>
      <c r="L4" s="106"/>
      <c r="M4" s="106"/>
      <c r="N4" s="106"/>
    </row>
    <row r="5" spans="1:14" ht="21" customHeight="1" x14ac:dyDescent="0.25">
      <c r="A5" s="10"/>
      <c r="B5" s="10"/>
      <c r="C5" s="10"/>
      <c r="D5" s="10"/>
      <c r="E5" s="10"/>
      <c r="F5" s="10"/>
      <c r="G5" s="10"/>
      <c r="H5" s="10"/>
      <c r="I5" s="10"/>
      <c r="J5" s="10"/>
      <c r="K5" s="10"/>
      <c r="L5" s="10"/>
      <c r="M5" s="10"/>
      <c r="N5" s="10"/>
    </row>
    <row r="6" spans="1:14" ht="68.25" customHeight="1" x14ac:dyDescent="0.25">
      <c r="A6" s="107" t="s">
        <v>14</v>
      </c>
      <c r="B6" s="107"/>
      <c r="C6" s="107"/>
      <c r="D6" s="107"/>
      <c r="E6" s="107"/>
      <c r="F6" s="107"/>
      <c r="G6" s="107"/>
      <c r="H6" s="107"/>
      <c r="I6" s="107"/>
      <c r="J6" s="107"/>
      <c r="K6" s="107"/>
      <c r="L6" s="107"/>
      <c r="M6" s="107"/>
      <c r="N6" s="107"/>
    </row>
    <row r="7" spans="1:14" ht="34.5" customHeight="1" x14ac:dyDescent="0.25">
      <c r="A7" s="106" t="s">
        <v>15</v>
      </c>
      <c r="B7" s="106"/>
      <c r="C7" s="106"/>
      <c r="D7" s="106"/>
      <c r="E7" s="106"/>
      <c r="F7" s="106"/>
      <c r="G7" s="106"/>
      <c r="H7" s="106"/>
      <c r="I7" s="106"/>
      <c r="J7" s="106"/>
      <c r="K7" s="106"/>
      <c r="L7" s="106"/>
      <c r="M7" s="106"/>
      <c r="N7" s="106"/>
    </row>
    <row r="8" spans="1:14" ht="21.75" customHeight="1" x14ac:dyDescent="0.25">
      <c r="A8" s="109" t="s">
        <v>16</v>
      </c>
      <c r="B8" s="109"/>
      <c r="C8" s="109"/>
      <c r="D8" s="109"/>
      <c r="E8" s="109"/>
      <c r="F8" s="109"/>
      <c r="G8" s="109"/>
      <c r="H8" s="109"/>
      <c r="I8" s="109"/>
      <c r="J8" s="109"/>
      <c r="K8" s="109"/>
      <c r="L8" s="109"/>
      <c r="M8" s="109"/>
      <c r="N8" s="109"/>
    </row>
    <row r="9" spans="1:14" ht="63" customHeight="1" x14ac:dyDescent="0.25">
      <c r="A9" s="106" t="s">
        <v>46</v>
      </c>
      <c r="B9" s="106"/>
      <c r="C9" s="106"/>
      <c r="D9" s="106"/>
      <c r="E9" s="106"/>
      <c r="F9" s="106"/>
      <c r="G9" s="106"/>
      <c r="H9" s="106"/>
      <c r="I9" s="106"/>
      <c r="J9" s="106"/>
      <c r="K9" s="106"/>
      <c r="L9" s="106"/>
      <c r="M9" s="106"/>
      <c r="N9" s="106"/>
    </row>
    <row r="10" spans="1:14" x14ac:dyDescent="0.25">
      <c r="A10" s="10"/>
      <c r="B10" s="10"/>
      <c r="C10" s="10"/>
      <c r="D10" s="10"/>
      <c r="E10" s="10"/>
      <c r="F10" s="10"/>
      <c r="G10" s="10"/>
      <c r="H10" s="10"/>
      <c r="I10" s="10"/>
      <c r="J10" s="10"/>
      <c r="K10" s="10"/>
      <c r="L10" s="10"/>
      <c r="M10" s="10"/>
      <c r="N10" s="10"/>
    </row>
    <row r="11" spans="1:14" ht="46.5" customHeight="1" x14ac:dyDescent="0.25">
      <c r="A11" s="107" t="s">
        <v>25</v>
      </c>
      <c r="B11" s="107"/>
      <c r="C11" s="107"/>
      <c r="D11" s="107"/>
      <c r="E11" s="107"/>
      <c r="F11" s="107"/>
      <c r="G11" s="107"/>
      <c r="H11" s="107"/>
      <c r="I11" s="107"/>
      <c r="J11" s="107"/>
      <c r="K11" s="107"/>
      <c r="L11" s="107"/>
      <c r="M11" s="107"/>
      <c r="N11" s="107"/>
    </row>
    <row r="12" spans="1:14" x14ac:dyDescent="0.25">
      <c r="A12" s="106" t="s">
        <v>17</v>
      </c>
      <c r="B12" s="106"/>
      <c r="C12" s="106"/>
      <c r="D12" s="106"/>
      <c r="E12" s="106"/>
      <c r="F12" s="106"/>
      <c r="G12" s="106"/>
      <c r="H12" s="106"/>
      <c r="I12" s="106"/>
      <c r="J12" s="106"/>
      <c r="K12" s="106"/>
      <c r="L12" s="106"/>
      <c r="M12" s="106"/>
      <c r="N12" s="106"/>
    </row>
    <row r="13" spans="1:14" x14ac:dyDescent="0.25">
      <c r="A13" s="108" t="s">
        <v>26</v>
      </c>
      <c r="B13" s="108"/>
      <c r="C13" s="108"/>
      <c r="D13" s="108"/>
      <c r="E13" s="108"/>
      <c r="F13" s="108"/>
      <c r="G13" s="108"/>
      <c r="H13" s="108"/>
      <c r="I13" s="108"/>
      <c r="J13" s="108"/>
      <c r="K13" s="108"/>
      <c r="L13" s="108"/>
      <c r="M13" s="108"/>
      <c r="N13" s="108"/>
    </row>
    <row r="14" spans="1:14" x14ac:dyDescent="0.25">
      <c r="A14" s="108" t="s">
        <v>27</v>
      </c>
      <c r="B14" s="108"/>
      <c r="C14" s="108"/>
      <c r="D14" s="108"/>
      <c r="E14" s="108"/>
      <c r="F14" s="108"/>
      <c r="G14" s="108"/>
      <c r="H14" s="108"/>
      <c r="I14" s="108"/>
      <c r="J14" s="108"/>
      <c r="K14" s="108"/>
      <c r="L14" s="108"/>
      <c r="M14" s="108"/>
      <c r="N14" s="108"/>
    </row>
    <row r="15" spans="1:14" x14ac:dyDescent="0.25">
      <c r="A15" s="10"/>
      <c r="B15" s="10"/>
      <c r="C15" s="10"/>
      <c r="D15" s="10"/>
      <c r="E15" s="10"/>
      <c r="F15" s="10"/>
      <c r="G15" s="10"/>
      <c r="H15" s="10"/>
      <c r="I15" s="10"/>
      <c r="J15" s="10"/>
      <c r="K15" s="10"/>
      <c r="L15" s="10"/>
      <c r="M15" s="10"/>
      <c r="N15" s="10"/>
    </row>
    <row r="16" spans="1:14" ht="32.25" customHeight="1" x14ac:dyDescent="0.25">
      <c r="A16" s="106" t="s">
        <v>18</v>
      </c>
      <c r="B16" s="106"/>
      <c r="C16" s="106"/>
      <c r="D16" s="106"/>
      <c r="E16" s="106"/>
      <c r="F16" s="106"/>
      <c r="G16" s="106"/>
      <c r="H16" s="106"/>
      <c r="I16" s="106"/>
      <c r="J16" s="106"/>
      <c r="K16" s="106"/>
      <c r="L16" s="106"/>
      <c r="M16" s="106"/>
      <c r="N16" s="106"/>
    </row>
    <row r="17" spans="1:14" x14ac:dyDescent="0.25">
      <c r="A17" s="10"/>
      <c r="B17" s="10"/>
      <c r="C17" s="10"/>
      <c r="D17" s="10"/>
      <c r="E17" s="10"/>
      <c r="F17" s="10"/>
      <c r="G17" s="10"/>
      <c r="H17" s="10"/>
      <c r="I17" s="10"/>
      <c r="J17" s="10"/>
      <c r="K17" s="10"/>
      <c r="L17" s="10"/>
      <c r="M17" s="10"/>
      <c r="N17" s="10"/>
    </row>
  </sheetData>
  <mergeCells count="11">
    <mergeCell ref="A9:N9"/>
    <mergeCell ref="A2:N2"/>
    <mergeCell ref="A4:N4"/>
    <mergeCell ref="A6:N6"/>
    <mergeCell ref="A7:N7"/>
    <mergeCell ref="A8:N8"/>
    <mergeCell ref="A16:N16"/>
    <mergeCell ref="A11:N11"/>
    <mergeCell ref="A12:N12"/>
    <mergeCell ref="A13:N13"/>
    <mergeCell ref="A14:N14"/>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Ivana Antic</cp:lastModifiedBy>
  <cp:lastPrinted>2018-11-22T10:09:57Z</cp:lastPrinted>
  <dcterms:created xsi:type="dcterms:W3CDTF">2013-07-24T11:49:32Z</dcterms:created>
  <dcterms:modified xsi:type="dcterms:W3CDTF">2020-08-10T13:09:06Z</dcterms:modified>
</cp:coreProperties>
</file>