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bookViews>
    <workbookView xWindow="0" yWindow="0" windowWidth="28800" windowHeight="12000"/>
  </bookViews>
  <sheets>
    <sheet name="Citostatici " sheetId="2" r:id="rId1"/>
  </sheets>
  <definedNames>
    <definedName name="_xlnm._FilterDatabase" localSheetId="0" hidden="1">'Citostatici '!$A$1:$M$90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" i="2" l="1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W63" i="2"/>
  <c r="AW64" i="2"/>
  <c r="AW65" i="2"/>
  <c r="AW66" i="2"/>
  <c r="AW67" i="2"/>
  <c r="AW68" i="2"/>
  <c r="AW69" i="2"/>
  <c r="AW70" i="2"/>
  <c r="AW71" i="2"/>
  <c r="AW72" i="2"/>
  <c r="AW73" i="2"/>
  <c r="AW74" i="2"/>
  <c r="AW75" i="2"/>
  <c r="AW76" i="2"/>
  <c r="AW77" i="2"/>
  <c r="AW78" i="2"/>
  <c r="AW79" i="2"/>
  <c r="AW80" i="2"/>
  <c r="AW81" i="2"/>
  <c r="AW82" i="2"/>
  <c r="AW83" i="2"/>
  <c r="AW84" i="2"/>
  <c r="AW85" i="2"/>
  <c r="AW86" i="2"/>
  <c r="AW87" i="2"/>
  <c r="AW88" i="2"/>
  <c r="AW89" i="2"/>
  <c r="AW90" i="2"/>
  <c r="AW3" i="2"/>
  <c r="AV4" i="2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3" i="2"/>
  <c r="AU4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U82" i="2"/>
  <c r="AU83" i="2"/>
  <c r="AU84" i="2"/>
  <c r="AU85" i="2"/>
  <c r="AU86" i="2"/>
  <c r="AU87" i="2"/>
  <c r="AU88" i="2"/>
  <c r="AU89" i="2"/>
  <c r="AU90" i="2"/>
  <c r="AU3" i="2"/>
</calcChain>
</file>

<file path=xl/sharedStrings.xml><?xml version="1.0" encoding="utf-8"?>
<sst xmlns="http://schemas.openxmlformats.org/spreadsheetml/2006/main" count="937" uniqueCount="318">
  <si>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</si>
  <si>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</si>
  <si>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</si>
  <si>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</si>
  <si>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</si>
  <si>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</si>
  <si>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</si>
  <si>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</si>
  <si>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</si>
  <si>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</si>
  <si>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</si>
  <si>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</si>
  <si>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bočica</t>
  </si>
  <si>
    <t>rastvor za injekciju</t>
  </si>
  <si>
    <t>injekcioni špric</t>
  </si>
  <si>
    <t>prašak i rastvarač za rastvor za injekciju</t>
  </si>
  <si>
    <t>250 mg</t>
  </si>
  <si>
    <t>1000 mg</t>
  </si>
  <si>
    <t>500 mg</t>
  </si>
  <si>
    <t>100 mg</t>
  </si>
  <si>
    <t>200 mg</t>
  </si>
  <si>
    <t>20 mg</t>
  </si>
  <si>
    <t>mg</t>
  </si>
  <si>
    <t xml:space="preserve">Februar </t>
  </si>
  <si>
    <t xml:space="preserve">Mart </t>
  </si>
  <si>
    <t xml:space="preserve">April </t>
  </si>
  <si>
    <t xml:space="preserve">Ugovoreno </t>
  </si>
  <si>
    <t xml:space="preserve">Isporučeno </t>
  </si>
  <si>
    <t xml:space="preserve">Utrošeno </t>
  </si>
  <si>
    <t xml:space="preserve">Dodatno ugovoreno </t>
  </si>
  <si>
    <t xml:space="preserve">Naziv zdravstvene ustanove </t>
  </si>
  <si>
    <t>rastvor za injekciju/infuziju</t>
  </si>
  <si>
    <t>Ebewe Pharma Ges. M.B.H NFG. KG</t>
  </si>
  <si>
    <t>ciklofosfamid</t>
  </si>
  <si>
    <t>0031500</t>
  </si>
  <si>
    <t>ENDOXAN</t>
  </si>
  <si>
    <t>Baxter Oncology GmbH</t>
  </si>
  <si>
    <t>prašak za rastvor za injekciju</t>
  </si>
  <si>
    <t>PHOENIX PHARMA d.o.o.</t>
  </si>
  <si>
    <t>Citostatici sa Liste B i Liste D za 2019. godinu</t>
  </si>
  <si>
    <t>404-1-110/19-15</t>
  </si>
  <si>
    <t>0031501</t>
  </si>
  <si>
    <t>melfalan</t>
  </si>
  <si>
    <t>N001404</t>
  </si>
  <si>
    <r>
      <t>Alkeran</t>
    </r>
    <r>
      <rPr>
        <sz val="9"/>
        <color indexed="8"/>
        <rFont val="Arial"/>
        <family val="2"/>
      </rPr>
      <t>®</t>
    </r>
  </si>
  <si>
    <t>GLAXOSMITHKLINE MANUFACTURING S.P.A.</t>
  </si>
  <si>
    <t>prašak i rastvarač za rastvor za injekciju/infuziju</t>
  </si>
  <si>
    <t>50 mg</t>
  </si>
  <si>
    <t>AURORA2222  D.O.O.</t>
  </si>
  <si>
    <t>ifosfamid</t>
  </si>
  <si>
    <t>0031051</t>
  </si>
  <si>
    <t>HOLOXAN</t>
  </si>
  <si>
    <t>dakarbazin</t>
  </si>
  <si>
    <t>0039032</t>
  </si>
  <si>
    <t>DAKARBAZIN</t>
  </si>
  <si>
    <t>Medac Gesellschaft fur Klinische Spezialpraparate M.B.H</t>
  </si>
  <si>
    <t>prašak za rastvor za injekciju/ infuziju</t>
  </si>
  <si>
    <t>INO-PHARM D.O.O.</t>
  </si>
  <si>
    <t>0039033</t>
  </si>
  <si>
    <t>0039031</t>
  </si>
  <si>
    <t>prašak za rastvor za infuziju</t>
  </si>
  <si>
    <t>0039030</t>
  </si>
  <si>
    <t>metotreksat</t>
  </si>
  <si>
    <t>0034180</t>
  </si>
  <si>
    <t>METHOTREXATE PFIZER</t>
  </si>
  <si>
    <t>Pfizer (Perth) PTY,Limited</t>
  </si>
  <si>
    <t>FARMALOGIST D.O.O.</t>
  </si>
  <si>
    <t>0034181</t>
  </si>
  <si>
    <t>metotreksat, napunjeni injekcioni špric, 15 mg</t>
  </si>
  <si>
    <t>0034151</t>
  </si>
  <si>
    <t>METOJECT</t>
  </si>
  <si>
    <t xml:space="preserve">Medac Gesellschaft fur Klinische Spezialpraparate M.B.H </t>
  </si>
  <si>
    <t>rastvor za injekciju u napunjenom injekcionom špricu</t>
  </si>
  <si>
    <t>15 mg</t>
  </si>
  <si>
    <t>0034338</t>
  </si>
  <si>
    <t>METHOTREXAT EBEWE</t>
  </si>
  <si>
    <t>Ebewe Pharma Ges.M.B.H NFG. KG</t>
  </si>
  <si>
    <t>metotreksat, napunjeni injekcioni špric, 20 mg</t>
  </si>
  <si>
    <t>0034153</t>
  </si>
  <si>
    <t>0034332</t>
  </si>
  <si>
    <t>metotreksat, napunjeni injekcioni špric, 25 mg</t>
  </si>
  <si>
    <t>0034154</t>
  </si>
  <si>
    <t>25 mg</t>
  </si>
  <si>
    <t>kladribin</t>
  </si>
  <si>
    <t>0034025</t>
  </si>
  <si>
    <t>Litak®</t>
  </si>
  <si>
    <t>Lipomed AG</t>
  </si>
  <si>
    <t>10 mg</t>
  </si>
  <si>
    <t>UNI-CHEM D.O.O.</t>
  </si>
  <si>
    <t>fluorouracil, 250 mg</t>
  </si>
  <si>
    <t>0034326</t>
  </si>
  <si>
    <t>5-FLUOROURACIL "Ebewe"</t>
  </si>
  <si>
    <t>Ebewe Pharma GES. M.B.H NFG. KG</t>
  </si>
  <si>
    <t>koncentrat za rastvor za injekciju/infuziju</t>
  </si>
  <si>
    <t>VEGA d.o.o.</t>
  </si>
  <si>
    <t>fluorouracil, 5000 mg</t>
  </si>
  <si>
    <t>0034166</t>
  </si>
  <si>
    <t>FLUOROURACIL</t>
  </si>
  <si>
    <t>5000 mg</t>
  </si>
  <si>
    <t>0034329</t>
  </si>
  <si>
    <t>5-FLUOROURACIL "Ebewe</t>
  </si>
  <si>
    <t>gemcitabin</t>
  </si>
  <si>
    <t>0034551</t>
  </si>
  <si>
    <t xml:space="preserve">GEMNIL ◊ </t>
  </si>
  <si>
    <t xml:space="preserve">Vianex S.A.- Plant C´  </t>
  </si>
  <si>
    <t>0034432</t>
  </si>
  <si>
    <t xml:space="preserve">GEMCITABIN EBEWE ◊ </t>
  </si>
  <si>
    <t>koncentrat za rastvor za infuziju</t>
  </si>
  <si>
    <t>0034008</t>
  </si>
  <si>
    <t>GEMCITABIN ◊</t>
  </si>
  <si>
    <t>Fresenius Kabi Oncology PLC.</t>
  </si>
  <si>
    <t>0034550</t>
  </si>
  <si>
    <t>GEMNIL ◊</t>
  </si>
  <si>
    <t xml:space="preserve">Vianex S.A.- Plant C´ </t>
  </si>
  <si>
    <t>0034431</t>
  </si>
  <si>
    <t>GEMCITABIN EBEWE ◊</t>
  </si>
  <si>
    <t>0034007</t>
  </si>
  <si>
    <t xml:space="preserve">GEMCITABIN ◊  </t>
  </si>
  <si>
    <t>kapecitabin</t>
  </si>
  <si>
    <t>1034442</t>
  </si>
  <si>
    <t>KAPETRAL◊</t>
  </si>
  <si>
    <t>Remedica Ltd.</t>
  </si>
  <si>
    <t>film tableta</t>
  </si>
  <si>
    <t>tableta</t>
  </si>
  <si>
    <t>1034445</t>
  </si>
  <si>
    <t>XALVOBIN ◊</t>
  </si>
  <si>
    <t>Alvogen Pharma d.o.o.; Remedica Ltd</t>
  </si>
  <si>
    <t>1034343</t>
  </si>
  <si>
    <t>CAPECITABINE PHARMASWISS ◊</t>
  </si>
  <si>
    <t>PharmaSwiss d.o.o</t>
  </si>
  <si>
    <t>1034450</t>
  </si>
  <si>
    <t>ECANSYA ◊</t>
  </si>
  <si>
    <t>Pharmacare premium LTD,Malta; Krka, tovarna zdravil d.d, Slovenija</t>
  </si>
  <si>
    <t>vinkristin</t>
  </si>
  <si>
    <t>0030040</t>
  </si>
  <si>
    <t>VINCRISTINE PFIZER</t>
  </si>
  <si>
    <t>rastvor/prašak za rastvor za injekciju/infuziju</t>
  </si>
  <si>
    <t>1 mg</t>
  </si>
  <si>
    <t>vinorelbin</t>
  </si>
  <si>
    <t>0030243</t>
  </si>
  <si>
    <t>VINORELBIN "Ebewe"</t>
  </si>
  <si>
    <t>0030240</t>
  </si>
  <si>
    <t>VINORELSIN</t>
  </si>
  <si>
    <t>Actavis Italy S.P.A; S.C. Sindan-Pharma S.R.L.</t>
  </si>
  <si>
    <t>0030242</t>
  </si>
  <si>
    <t>0030241</t>
  </si>
  <si>
    <t>etopozid</t>
  </si>
  <si>
    <t xml:space="preserve">0030111 </t>
  </si>
  <si>
    <t xml:space="preserve">ETOPOSID "Ebewe" </t>
  </si>
  <si>
    <t xml:space="preserve">Ebewe Pharma Ges. M.B.H NFG. KG </t>
  </si>
  <si>
    <t>0030121</t>
  </si>
  <si>
    <t>ETOPOSIDE-TEVA</t>
  </si>
  <si>
    <t>Pharmachemie B.V.</t>
  </si>
  <si>
    <t>0030122</t>
  </si>
  <si>
    <t xml:space="preserve">SINTOPOZID </t>
  </si>
  <si>
    <t>S.C. Sindan-Pharma S.R.L.</t>
  </si>
  <si>
    <t>paklitaksel</t>
  </si>
  <si>
    <t>0039020</t>
  </si>
  <si>
    <t xml:space="preserve">SINDAXEL ◊ </t>
  </si>
  <si>
    <t>S.C. Sindan-Pharma S.R.L.; Actavis Italy S.P.A</t>
  </si>
  <si>
    <t>30 mg</t>
  </si>
  <si>
    <t>1039853</t>
  </si>
  <si>
    <t>PACLITAXEL ◊</t>
  </si>
  <si>
    <t xml:space="preserve"> Fresenius Kabi Oncology PLC.</t>
  </si>
  <si>
    <t>1039852</t>
  </si>
  <si>
    <t>PATAXEL ◊</t>
  </si>
  <si>
    <t>Vianex S.A.- Plant C´</t>
  </si>
  <si>
    <t>0039021</t>
  </si>
  <si>
    <t>1039854</t>
  </si>
  <si>
    <t>1039850</t>
  </si>
  <si>
    <t>docetaksel</t>
  </si>
  <si>
    <t>0039727</t>
  </si>
  <si>
    <t xml:space="preserve">DOCETAXEL ◊ </t>
  </si>
  <si>
    <t>Actavis Italy S.P.A.; S.C.Sindan-Pharma S.R.L.</t>
  </si>
  <si>
    <t>0039728</t>
  </si>
  <si>
    <t>80 mg</t>
  </si>
  <si>
    <t>doksorubicin</t>
  </si>
  <si>
    <t>0033190</t>
  </si>
  <si>
    <t>DOXORUBICIN "Ebewe"</t>
  </si>
  <si>
    <t xml:space="preserve"> koncentrat za rastvor za infuziju</t>
  </si>
  <si>
    <t>0033191</t>
  </si>
  <si>
    <t>mitoksantron</t>
  </si>
  <si>
    <t>0033241</t>
  </si>
  <si>
    <t>MITOXANTRON "Ebewe" ◊</t>
  </si>
  <si>
    <t>0033242</t>
  </si>
  <si>
    <t>bleomicin</t>
  </si>
  <si>
    <t>0033220</t>
  </si>
  <si>
    <t>BLEOCIN-S</t>
  </si>
  <si>
    <t>Nippon Kayaku Co. Ltd.</t>
  </si>
  <si>
    <t>15000 i.j.</t>
  </si>
  <si>
    <t>cisplatin</t>
  </si>
  <si>
    <t>0031330</t>
  </si>
  <si>
    <t>CISPLATIN "Ebewe</t>
  </si>
  <si>
    <t>rastvor za infuziju</t>
  </si>
  <si>
    <t>0031223</t>
  </si>
  <si>
    <t>SINPLATIN</t>
  </si>
  <si>
    <t>S.C. Sindan-Pharma S.R.L., Actavis Italy S.P.A.</t>
  </si>
  <si>
    <t>0031332</t>
  </si>
  <si>
    <t>0031224</t>
  </si>
  <si>
    <t>karboplatin 150 mg</t>
  </si>
  <si>
    <t>0031306</t>
  </si>
  <si>
    <t>CARBOPLASIN</t>
  </si>
  <si>
    <t>S.C. Sindan-Pharma S.R.L.; Actavis Italia S.P.A</t>
  </si>
  <si>
    <t>150 mg</t>
  </si>
  <si>
    <t>karboplatin 450 mg</t>
  </si>
  <si>
    <t>0031307</t>
  </si>
  <si>
    <t>450 mg</t>
  </si>
  <si>
    <t>oksaliplatin</t>
  </si>
  <si>
    <t>0031367</t>
  </si>
  <si>
    <t>SINOXAL ◊</t>
  </si>
  <si>
    <t>koncentrat  za rastvor za infuziju</t>
  </si>
  <si>
    <t>0031383</t>
  </si>
  <si>
    <t>OXALIPLATIN RTU ◊</t>
  </si>
  <si>
    <t>Fresenius Kabi Oncology PLC</t>
  </si>
  <si>
    <t>0031364</t>
  </si>
  <si>
    <t>OXALIPLATIN-PLIVA ◊</t>
  </si>
  <si>
    <t>Pharmachemie B.V.;TEVA Gyogyszergyar zrt (TEVA Pharmaceutical Works Private Ltd.Company);  Pliva Hrvatska d.o.o.</t>
  </si>
  <si>
    <t>0031368</t>
  </si>
  <si>
    <t>0031382</t>
  </si>
  <si>
    <t>0031365</t>
  </si>
  <si>
    <t>Imatinib, 100 mg i 400 mg</t>
  </si>
  <si>
    <t>ALVOTINIB ◊</t>
  </si>
  <si>
    <t>Alvogen Pharma d.o.o.; Pharmadox Healthcare Ltd.; Remedica Ltd</t>
  </si>
  <si>
    <t>100 mg i 400 mg</t>
  </si>
  <si>
    <t>MEAXIN ◊</t>
  </si>
  <si>
    <t>Krka, tovarna zdravil d.d</t>
  </si>
  <si>
    <t>irinotekan</t>
  </si>
  <si>
    <t>0039295</t>
  </si>
  <si>
    <t>IRINOTESIN ◊</t>
  </si>
  <si>
    <t>S.C. Sindan-Pharma S.R.L.; Actavis Italy S.P.A.</t>
  </si>
  <si>
    <t>40 mg</t>
  </si>
  <si>
    <t>0039297</t>
  </si>
  <si>
    <t>IRINOTECAN ◊</t>
  </si>
  <si>
    <t>0039290</t>
  </si>
  <si>
    <t>CAMPTO ◊</t>
  </si>
  <si>
    <t xml:space="preserve"> Pfizer (Perth) PTY. Ltd</t>
  </si>
  <si>
    <t>0039317</t>
  </si>
  <si>
    <t>VIARITEC ◊</t>
  </si>
  <si>
    <t>Vianex S.A.</t>
  </si>
  <si>
    <t>0039294</t>
  </si>
  <si>
    <t>0039298</t>
  </si>
  <si>
    <t>0039291</t>
  </si>
  <si>
    <t>Pfizer (Perth) PTY. Ltd</t>
  </si>
  <si>
    <t>0039314</t>
  </si>
  <si>
    <t xml:space="preserve"> Vianex S.A.</t>
  </si>
  <si>
    <t>bortezomib, 1 mg</t>
  </si>
  <si>
    <t>0039114</t>
  </si>
  <si>
    <t>VORTEMYEL ◊</t>
  </si>
  <si>
    <t>Alvogen Pharma d.o.o.;</t>
  </si>
  <si>
    <t>bortezomib, 3,5 mg</t>
  </si>
  <si>
    <t>0039601</t>
  </si>
  <si>
    <t xml:space="preserve">BORTEZOMIB PHARMAS ◊ , </t>
  </si>
  <si>
    <t>Synthon S.R.O.; Synthon Hispania, S.L.</t>
  </si>
  <si>
    <t>3,5 mg</t>
  </si>
  <si>
    <t>0039115</t>
  </si>
  <si>
    <t xml:space="preserve">VORTEMYEL ◊ </t>
  </si>
  <si>
    <t xml:space="preserve">Alvogen Pharma d.o.o, Synthon Hispania, S.L, Synthon S.R.O </t>
  </si>
  <si>
    <t>leuprorelin, 3,75 mg u terapiji dijagnoza N80 i C50</t>
  </si>
  <si>
    <t>0037021</t>
  </si>
  <si>
    <t>LUPRON</t>
  </si>
  <si>
    <t>Abbott Lab. S.A. Abbvie Logist B.V.</t>
  </si>
  <si>
    <t>prašak i rastvarač za suspenziju za injekciju u napunjenom injekcionom špricu</t>
  </si>
  <si>
    <t xml:space="preserve">3,75 mg </t>
  </si>
  <si>
    <t>MEDICA LINEA PHARM D.O.O.</t>
  </si>
  <si>
    <t>leuprorelin, 11,25 mg</t>
  </si>
  <si>
    <t>0037020</t>
  </si>
  <si>
    <t>11,25 mg</t>
  </si>
  <si>
    <t>leuprorelin, 22,5 mg</t>
  </si>
  <si>
    <t>0037024</t>
  </si>
  <si>
    <t xml:space="preserve">LUTRATE DEPO </t>
  </si>
  <si>
    <t>GP Pharm, SA</t>
  </si>
  <si>
    <t>prašak i rastvarač za suspenziju za injekciju u napunjenom injekcioni špricu</t>
  </si>
  <si>
    <t>22,5 mg</t>
  </si>
  <si>
    <t>leuprorelin, 45 mg</t>
  </si>
  <si>
    <t>0037022</t>
  </si>
  <si>
    <t>Eligard®</t>
  </si>
  <si>
    <t>ASTELLAS PHARMA EUROPE B.V.</t>
  </si>
  <si>
    <t>45 mg</t>
  </si>
  <si>
    <t>INPHARM CO D.O.O.</t>
  </si>
  <si>
    <t>goserelin</t>
  </si>
  <si>
    <t>0037070</t>
  </si>
  <si>
    <t>Zoladex®</t>
  </si>
  <si>
    <t>ASTRAZENECA UK LIMITED, V.Britanija</t>
  </si>
  <si>
    <t>implant</t>
  </si>
  <si>
    <t>3,6 mg</t>
  </si>
  <si>
    <t>АDOC D.O.O.</t>
  </si>
  <si>
    <t>0037071</t>
  </si>
  <si>
    <t>Zoladex® LA</t>
  </si>
  <si>
    <t>10,8 mg</t>
  </si>
  <si>
    <t>triptorelin, 0,1 mg</t>
  </si>
  <si>
    <t>0037090</t>
  </si>
  <si>
    <t>Diphereline</t>
  </si>
  <si>
    <t>PharmaSwiss d.o.o., Ipsen Pharma Biotech</t>
  </si>
  <si>
    <t>0,1 mg</t>
  </si>
  <si>
    <t>PHARMASWISS D.O.O.</t>
  </si>
  <si>
    <t>triptorelin 3,75 mg</t>
  </si>
  <si>
    <t>0037091</t>
  </si>
  <si>
    <t>prašak i rastvarač za suspenziju za injekciju sa produženim oslobađanjem</t>
  </si>
  <si>
    <t>3,75 mg</t>
  </si>
  <si>
    <t>triptorelin 11,25 mg</t>
  </si>
  <si>
    <t>0037092</t>
  </si>
  <si>
    <t>triptorelin 22,5 mg</t>
  </si>
  <si>
    <t>0037093</t>
  </si>
  <si>
    <t>Ipsen Pharma Biotech</t>
  </si>
  <si>
    <t>kalcijum folinat, 50 mg</t>
  </si>
  <si>
    <t>0184027</t>
  </si>
  <si>
    <t>LEUCOVORIN Kalcijum</t>
  </si>
  <si>
    <t>Pfizer (Perth) PTY. Ltd.</t>
  </si>
  <si>
    <t>ampula</t>
  </si>
  <si>
    <t>Novembar-Decembar-Januar</t>
  </si>
  <si>
    <t>Maj</t>
  </si>
  <si>
    <t>Jun</t>
  </si>
  <si>
    <t>Jul</t>
  </si>
  <si>
    <t>Avgust</t>
  </si>
  <si>
    <t>Septembar</t>
  </si>
  <si>
    <t>Oktobar</t>
  </si>
  <si>
    <t>Novembar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</si>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</sst>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00000"/>
      <name val="Arial"/>
      <family val="2"/>
    </font>
    <font>
      <sz val="10"/>
      <color indexed="8"/>
      <name val="Arial"/>
      <family val="2"/>
      <charset val="238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E70E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7" fillId="0" borderId="0"/>
  </cellStyleXfs>
  <cellXfs count="5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horizontal="center" vertical="center" wrapText="1"/>
      <protection locked="0"/>
    </xf>
    <xf numFmtId="0" fontId="10" fillId="9" borderId="3" xfId="0" applyFont="1" applyFill="1" applyBorder="1" applyAlignment="1" applyProtection="1">
      <alignment horizontal="center" vertical="center" wrapText="1"/>
      <protection locked="0"/>
    </xf>
    <xf numFmtId="0" fontId="10" fillId="10" borderId="3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10" fillId="7" borderId="4" xfId="0" applyFont="1" applyFill="1" applyBorder="1" applyAlignment="1" applyProtection="1">
      <alignment horizontal="center" vertical="center" wrapText="1"/>
      <protection locked="0"/>
    </xf>
    <xf numFmtId="0" fontId="10" fillId="7" borderId="5" xfId="0" applyFont="1" applyFill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 applyProtection="1">
      <alignment horizontal="center" vertical="center" wrapText="1"/>
      <protection locked="0"/>
    </xf>
    <xf numFmtId="0" fontId="10" fillId="9" borderId="4" xfId="0" applyFont="1" applyFill="1" applyBorder="1" applyAlignment="1" applyProtection="1">
      <alignment horizontal="center" vertical="center" wrapText="1"/>
      <protection locked="0"/>
    </xf>
    <xf numFmtId="0" fontId="10" fillId="9" borderId="5" xfId="0" applyFont="1" applyFill="1" applyBorder="1" applyAlignment="1" applyProtection="1">
      <alignment horizontal="center" vertical="center" wrapText="1"/>
      <protection locked="0"/>
    </xf>
    <xf numFmtId="0" fontId="10" fillId="10" borderId="2" xfId="0" applyFont="1" applyFill="1" applyBorder="1" applyAlignment="1" applyProtection="1">
      <alignment horizontal="center" vertical="center" wrapText="1"/>
      <protection locked="0"/>
    </xf>
    <xf numFmtId="0" fontId="10" fillId="10" borderId="4" xfId="0" applyFont="1" applyFill="1" applyBorder="1" applyAlignment="1" applyProtection="1">
      <alignment horizontal="center" vertical="center" wrapText="1"/>
      <protection locked="0"/>
    </xf>
    <xf numFmtId="0" fontId="10" fillId="10" borderId="5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8" borderId="2" xfId="0" applyFont="1" applyFill="1" applyBorder="1" applyAlignment="1" applyProtection="1">
      <alignment horizontal="center" vertical="center" wrapText="1"/>
      <protection locked="0"/>
    </xf>
    <xf numFmtId="0" fontId="10" fillId="8" borderId="4" xfId="0" applyFont="1" applyFill="1" applyBorder="1" applyAlignment="1" applyProtection="1">
      <alignment horizontal="center" vertical="center" wrapText="1"/>
      <protection locked="0"/>
    </xf>
    <xf numFmtId="0" fontId="10" fillId="8" borderId="5" xfId="0" applyFont="1" applyFill="1" applyBorder="1" applyAlignment="1" applyProtection="1">
      <alignment horizontal="center" vertical="center" wrapText="1"/>
      <protection locked="0"/>
    </xf>
    <xf numFmtId="0" fontId="10" fillId="11" borderId="2" xfId="0" applyFont="1" applyFill="1" applyBorder="1" applyAlignment="1" applyProtection="1">
      <alignment horizontal="center" vertical="center" wrapText="1"/>
      <protection locked="0"/>
    </xf>
    <xf numFmtId="0" fontId="10" fillId="11" borderId="4" xfId="0" applyFont="1" applyFill="1" applyBorder="1" applyAlignment="1" applyProtection="1">
      <alignment horizontal="center" vertical="center" wrapText="1"/>
      <protection locked="0"/>
    </xf>
    <xf numFmtId="0" fontId="10" fillId="11" borderId="5" xfId="0" applyFont="1" applyFill="1" applyBorder="1" applyAlignment="1" applyProtection="1">
      <alignment horizontal="center" vertical="center" wrapText="1"/>
      <protection locked="0"/>
    </xf>
  </cellXfs>
  <cellStyles count="7">
    <cellStyle name="Normal" xfId="0" builtinId="0"/>
    <cellStyle name="Normal 13" xfId="3"/>
    <cellStyle name="Normal 2" xfId="6"/>
    <cellStyle name="Normal 2 13" xfId="2"/>
    <cellStyle name="Normal 2 2 13" xfId="1"/>
    <cellStyle name="Normal 2 2 2" xfId="4"/>
    <cellStyle name="Normal 2 2 3" xfId="5"/>
  </cellStyles>
  <dxfs count="0"/>
  <tableStyles count="0" defaultTableStyle="TableStyleMedium2" defaultPivotStyle="PivotStyleLight16"/>
  <colors>
    <mruColors>
      <color rgb="FFEE70E5"/>
      <color rgb="FFDDDD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0"/>
  <sheetViews>
    <sheetView tabSelected="1" topLeftCell="L1" workbookViewId="0">
      <pane ySplit="2" topLeftCell="A3" activePane="bottomLeft" state="frozen"/>
      <selection pane="bottomLeft" activeCell="AM8" sqref="AM8"/>
    </sheetView>
  </sheetViews>
  <sheetFormatPr defaultRowHeight="15" x14ac:dyDescent="0.25"/>
  <cols>
    <col min="1" max="1" width="17" customWidth="1"/>
    <col min="3" max="3" width="17" customWidth="1"/>
    <col min="4" max="4" width="14.28515625" customWidth="1"/>
    <col min="5" max="5" width="14.85546875" customWidth="1"/>
    <col min="6" max="6" width="13.85546875" customWidth="1"/>
    <col min="7" max="7" width="13.42578125" customWidth="1"/>
    <col min="8" max="8" width="12.140625" customWidth="1"/>
    <col min="9" max="9" width="10.85546875" customWidth="1"/>
    <col min="10" max="10" width="12.28515625" customWidth="1"/>
    <col min="11" max="11" width="14" customWidth="1"/>
    <col min="12" max="12" width="20.7109375" customWidth="1"/>
    <col min="13" max="13" width="23" customWidth="1"/>
    <col min="14" max="14" width="19.140625" hidden="1" customWidth="1"/>
    <col min="15" max="15" width="18.5703125" hidden="1" customWidth="1"/>
    <col min="16" max="16" width="17" hidden="1" customWidth="1"/>
    <col min="17" max="17" width="11.85546875" hidden="1" customWidth="1"/>
    <col min="18" max="18" width="11" hidden="1" customWidth="1"/>
    <col min="19" max="19" width="9.140625" hidden="1" customWidth="1"/>
    <col min="20" max="20" width="10.5703125" hidden="1" customWidth="1"/>
    <col min="21" max="21" width="11.140625" hidden="1" customWidth="1"/>
    <col min="22" max="22" width="0" hidden="1" customWidth="1"/>
    <col min="23" max="24" width="10.85546875" hidden="1" customWidth="1"/>
    <col min="25" max="25" width="0" hidden="1" customWidth="1"/>
    <col min="26" max="26" width="11.42578125" customWidth="1"/>
    <col min="27" max="27" width="10.28515625" customWidth="1"/>
    <col min="29" max="30" width="10.85546875" customWidth="1"/>
    <col min="32" max="33" width="10.85546875" customWidth="1"/>
    <col min="35" max="36" width="10.85546875" customWidth="1"/>
    <col min="38" max="38" width="11.42578125" customWidth="1"/>
    <col min="39" max="39" width="10.28515625" customWidth="1"/>
    <col min="41" max="42" width="10.85546875" customWidth="1"/>
    <col min="44" max="45" width="10.85546875" customWidth="1"/>
    <col min="47" max="47" width="11.7109375" customWidth="1"/>
    <col min="48" max="48" width="11.140625" customWidth="1"/>
    <col min="49" max="49" width="11.42578125" customWidth="1"/>
  </cols>
  <sheetData>
    <row r="1" spans="1:49" ht="23.25" customHeight="1" x14ac:dyDescent="0.25">
      <c r="A1" s="21" t="s">
        <v>30</v>
      </c>
      <c r="B1" s="21" t="s">
        <v>0</v>
      </c>
      <c r="C1" s="23" t="s">
        <v>1</v>
      </c>
      <c r="D1" s="26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31" t="s">
        <v>8</v>
      </c>
      <c r="K1" s="23" t="s">
        <v>9</v>
      </c>
      <c r="L1" s="23" t="s">
        <v>10</v>
      </c>
      <c r="M1" s="23" t="s">
        <v>11</v>
      </c>
      <c r="N1" s="33" t="s">
        <v>309</v>
      </c>
      <c r="O1" s="34"/>
      <c r="P1" s="35"/>
      <c r="Q1" s="28" t="s">
        <v>23</v>
      </c>
      <c r="R1" s="29"/>
      <c r="S1" s="30"/>
      <c r="T1" s="45" t="s">
        <v>24</v>
      </c>
      <c r="U1" s="46"/>
      <c r="V1" s="47"/>
      <c r="W1" s="48" t="s">
        <v>25</v>
      </c>
      <c r="X1" s="49"/>
      <c r="Y1" s="50"/>
      <c r="Z1" s="51" t="s">
        <v>310</v>
      </c>
      <c r="AA1" s="52"/>
      <c r="AB1" s="53"/>
      <c r="AC1" s="36" t="s">
        <v>311</v>
      </c>
      <c r="AD1" s="37"/>
      <c r="AE1" s="38"/>
      <c r="AF1" s="39" t="s">
        <v>312</v>
      </c>
      <c r="AG1" s="40"/>
      <c r="AH1" s="41"/>
      <c r="AI1" s="54" t="s">
        <v>313</v>
      </c>
      <c r="AJ1" s="55"/>
      <c r="AK1" s="56"/>
      <c r="AL1" s="51" t="s">
        <v>314</v>
      </c>
      <c r="AM1" s="52"/>
      <c r="AN1" s="53"/>
      <c r="AO1" s="36" t="s">
        <v>315</v>
      </c>
      <c r="AP1" s="37"/>
      <c r="AQ1" s="38"/>
      <c r="AR1" s="39" t="s">
        <v>316</v>
      </c>
      <c r="AS1" s="40"/>
      <c r="AT1" s="41"/>
      <c r="AU1" s="42" t="s">
        <v>317</v>
      </c>
      <c r="AV1" s="43"/>
      <c r="AW1" s="44"/>
    </row>
    <row r="2" spans="1:49" ht="24" x14ac:dyDescent="0.25">
      <c r="A2" s="22"/>
      <c r="B2" s="25"/>
      <c r="C2" s="24"/>
      <c r="D2" s="27"/>
      <c r="E2" s="24"/>
      <c r="F2" s="24"/>
      <c r="G2" s="24"/>
      <c r="H2" s="24"/>
      <c r="I2" s="24"/>
      <c r="J2" s="32"/>
      <c r="K2" s="24"/>
      <c r="L2" s="24"/>
      <c r="M2" s="24"/>
      <c r="N2" s="16" t="s">
        <v>26</v>
      </c>
      <c r="O2" s="16" t="s">
        <v>27</v>
      </c>
      <c r="P2" s="16" t="s">
        <v>28</v>
      </c>
      <c r="Q2" s="10" t="s">
        <v>26</v>
      </c>
      <c r="R2" s="10" t="s">
        <v>27</v>
      </c>
      <c r="S2" s="10" t="s">
        <v>28</v>
      </c>
      <c r="T2" s="11" t="s">
        <v>29</v>
      </c>
      <c r="U2" s="11" t="s">
        <v>27</v>
      </c>
      <c r="V2" s="11" t="s">
        <v>28</v>
      </c>
      <c r="W2" s="12" t="s">
        <v>29</v>
      </c>
      <c r="X2" s="12" t="s">
        <v>27</v>
      </c>
      <c r="Y2" s="12" t="s">
        <v>28</v>
      </c>
      <c r="Z2" s="17" t="s">
        <v>29</v>
      </c>
      <c r="AA2" s="17" t="s">
        <v>27</v>
      </c>
      <c r="AB2" s="17" t="s">
        <v>28</v>
      </c>
      <c r="AC2" s="18" t="s">
        <v>29</v>
      </c>
      <c r="AD2" s="18" t="s">
        <v>27</v>
      </c>
      <c r="AE2" s="18" t="s">
        <v>28</v>
      </c>
      <c r="AF2" s="19" t="s">
        <v>29</v>
      </c>
      <c r="AG2" s="19" t="s">
        <v>27</v>
      </c>
      <c r="AH2" s="19" t="s">
        <v>28</v>
      </c>
      <c r="AI2" s="20" t="s">
        <v>29</v>
      </c>
      <c r="AJ2" s="20" t="s">
        <v>27</v>
      </c>
      <c r="AK2" s="20" t="s">
        <v>28</v>
      </c>
      <c r="AL2" s="17" t="s">
        <v>29</v>
      </c>
      <c r="AM2" s="17" t="s">
        <v>27</v>
      </c>
      <c r="AN2" s="17" t="s">
        <v>28</v>
      </c>
      <c r="AO2" s="18" t="s">
        <v>29</v>
      </c>
      <c r="AP2" s="18" t="s">
        <v>27</v>
      </c>
      <c r="AQ2" s="18" t="s">
        <v>28</v>
      </c>
      <c r="AR2" s="19" t="s">
        <v>29</v>
      </c>
      <c r="AS2" s="19" t="s">
        <v>27</v>
      </c>
      <c r="AT2" s="19" t="s">
        <v>28</v>
      </c>
      <c r="AU2" s="13" t="s">
        <v>26</v>
      </c>
      <c r="AV2" s="13" t="s">
        <v>27</v>
      </c>
      <c r="AW2" s="13" t="s">
        <v>28</v>
      </c>
    </row>
    <row r="3" spans="1:49" ht="36" x14ac:dyDescent="0.25">
      <c r="A3" s="9"/>
      <c r="B3" s="3">
        <v>1</v>
      </c>
      <c r="C3" s="3" t="s">
        <v>33</v>
      </c>
      <c r="D3" s="4" t="s">
        <v>34</v>
      </c>
      <c r="E3" s="3" t="s">
        <v>35</v>
      </c>
      <c r="F3" s="3" t="s">
        <v>36</v>
      </c>
      <c r="G3" s="3" t="s">
        <v>37</v>
      </c>
      <c r="H3" s="3" t="s">
        <v>18</v>
      </c>
      <c r="I3" s="3" t="s">
        <v>12</v>
      </c>
      <c r="J3" s="5">
        <v>441.4</v>
      </c>
      <c r="K3" s="3" t="s">
        <v>38</v>
      </c>
      <c r="L3" s="6" t="s">
        <v>39</v>
      </c>
      <c r="M3" s="3" t="s">
        <v>40</v>
      </c>
      <c r="N3" s="15"/>
      <c r="O3" s="15"/>
      <c r="P3" s="15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2">
        <f>N3+Q3+T3+W3++AF3+Z3+AC3+AI3+AL3+AO3+AR3</f>
        <v>0</v>
      </c>
      <c r="AV3" s="2">
        <f>O3+R3+U3+X3+AA3+AD3+AG3+AJ3+AM3+AP3+AS3</f>
        <v>0</v>
      </c>
      <c r="AW3" s="2">
        <f>P3+S3+V3+Y3+AB3+AE3+AH3+AK3+AN3++AT3+AQ3</f>
        <v>0</v>
      </c>
    </row>
    <row r="4" spans="1:49" ht="36" x14ac:dyDescent="0.25">
      <c r="A4" s="9"/>
      <c r="B4" s="3">
        <v>1</v>
      </c>
      <c r="C4" s="3" t="s">
        <v>33</v>
      </c>
      <c r="D4" s="4" t="s">
        <v>41</v>
      </c>
      <c r="E4" s="3" t="s">
        <v>35</v>
      </c>
      <c r="F4" s="3" t="s">
        <v>36</v>
      </c>
      <c r="G4" s="3" t="s">
        <v>37</v>
      </c>
      <c r="H4" s="3" t="s">
        <v>17</v>
      </c>
      <c r="I4" s="3" t="s">
        <v>12</v>
      </c>
      <c r="J4" s="5">
        <v>802.3</v>
      </c>
      <c r="K4" s="3" t="s">
        <v>38</v>
      </c>
      <c r="L4" s="6" t="s">
        <v>39</v>
      </c>
      <c r="M4" s="3" t="s">
        <v>40</v>
      </c>
      <c r="N4" s="15"/>
      <c r="O4" s="15"/>
      <c r="P4" s="15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2">
        <f t="shared" ref="AU4:AU67" si="0">N4+Q4+T4+W4++AF4+Z4+AC4+AI4+AL4+AO4+AR4</f>
        <v>0</v>
      </c>
      <c r="AV4" s="2">
        <f t="shared" ref="AV4:AV67" si="1">O4+R4+U4+X4+AA4+AD4+AG4+AJ4+AM4+AP4+AS4</f>
        <v>0</v>
      </c>
      <c r="AW4" s="2">
        <f t="shared" ref="AW4:AW67" si="2">P4+S4+V4+Y4+AB4+AE4+AH4+AK4+AN4++AT4+AQ4</f>
        <v>0</v>
      </c>
    </row>
    <row r="5" spans="1:49" ht="48" x14ac:dyDescent="0.25">
      <c r="A5" s="9"/>
      <c r="B5" s="3">
        <v>2</v>
      </c>
      <c r="C5" s="3" t="s">
        <v>42</v>
      </c>
      <c r="D5" s="4" t="s">
        <v>43</v>
      </c>
      <c r="E5" s="3" t="s">
        <v>44</v>
      </c>
      <c r="F5" s="3" t="s">
        <v>45</v>
      </c>
      <c r="G5" s="3" t="s">
        <v>46</v>
      </c>
      <c r="H5" s="3" t="s">
        <v>47</v>
      </c>
      <c r="I5" s="3" t="s">
        <v>12</v>
      </c>
      <c r="J5" s="5">
        <v>13336</v>
      </c>
      <c r="K5" s="3" t="s">
        <v>48</v>
      </c>
      <c r="L5" s="6" t="s">
        <v>39</v>
      </c>
      <c r="M5" s="3" t="s">
        <v>40</v>
      </c>
      <c r="N5" s="15"/>
      <c r="O5" s="15"/>
      <c r="P5" s="15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2">
        <f t="shared" si="0"/>
        <v>0</v>
      </c>
      <c r="AV5" s="2">
        <f t="shared" si="1"/>
        <v>0</v>
      </c>
      <c r="AW5" s="2">
        <f t="shared" si="2"/>
        <v>0</v>
      </c>
    </row>
    <row r="6" spans="1:49" ht="36" x14ac:dyDescent="0.25">
      <c r="A6" s="9"/>
      <c r="B6" s="3">
        <v>3</v>
      </c>
      <c r="C6" s="3" t="s">
        <v>49</v>
      </c>
      <c r="D6" s="4" t="s">
        <v>50</v>
      </c>
      <c r="E6" s="3" t="s">
        <v>51</v>
      </c>
      <c r="F6" s="3" t="s">
        <v>36</v>
      </c>
      <c r="G6" s="3" t="s">
        <v>37</v>
      </c>
      <c r="H6" s="3" t="s">
        <v>17</v>
      </c>
      <c r="I6" s="3" t="s">
        <v>12</v>
      </c>
      <c r="J6" s="5">
        <v>2541.5</v>
      </c>
      <c r="K6" s="3" t="s">
        <v>38</v>
      </c>
      <c r="L6" s="6" t="s">
        <v>39</v>
      </c>
      <c r="M6" s="3" t="s">
        <v>40</v>
      </c>
      <c r="N6" s="15"/>
      <c r="O6" s="15"/>
      <c r="P6" s="1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2">
        <f t="shared" si="0"/>
        <v>0</v>
      </c>
      <c r="AV6" s="2">
        <f t="shared" si="1"/>
        <v>0</v>
      </c>
      <c r="AW6" s="2">
        <f t="shared" si="2"/>
        <v>0</v>
      </c>
    </row>
    <row r="7" spans="1:49" ht="60" x14ac:dyDescent="0.25">
      <c r="A7" s="9"/>
      <c r="B7" s="3">
        <v>4</v>
      </c>
      <c r="C7" s="3" t="s">
        <v>52</v>
      </c>
      <c r="D7" s="4" t="s">
        <v>53</v>
      </c>
      <c r="E7" s="3" t="s">
        <v>54</v>
      </c>
      <c r="F7" s="3" t="s">
        <v>55</v>
      </c>
      <c r="G7" s="3" t="s">
        <v>56</v>
      </c>
      <c r="H7" s="3" t="s">
        <v>19</v>
      </c>
      <c r="I7" s="3" t="s">
        <v>12</v>
      </c>
      <c r="J7" s="5">
        <v>1005.15</v>
      </c>
      <c r="K7" s="3" t="s">
        <v>57</v>
      </c>
      <c r="L7" s="6" t="s">
        <v>39</v>
      </c>
      <c r="M7" s="3" t="s">
        <v>40</v>
      </c>
      <c r="N7" s="15"/>
      <c r="O7" s="15"/>
      <c r="P7" s="15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2">
        <f t="shared" si="0"/>
        <v>0</v>
      </c>
      <c r="AV7" s="2">
        <f t="shared" si="1"/>
        <v>0</v>
      </c>
      <c r="AW7" s="2">
        <f t="shared" si="2"/>
        <v>0</v>
      </c>
    </row>
    <row r="8" spans="1:49" ht="60" x14ac:dyDescent="0.25">
      <c r="A8" s="9"/>
      <c r="B8" s="3">
        <v>4</v>
      </c>
      <c r="C8" s="3" t="s">
        <v>52</v>
      </c>
      <c r="D8" s="4" t="s">
        <v>58</v>
      </c>
      <c r="E8" s="3" t="s">
        <v>54</v>
      </c>
      <c r="F8" s="3" t="s">
        <v>55</v>
      </c>
      <c r="G8" s="3" t="s">
        <v>56</v>
      </c>
      <c r="H8" s="3" t="s">
        <v>20</v>
      </c>
      <c r="I8" s="3" t="s">
        <v>12</v>
      </c>
      <c r="J8" s="5">
        <v>2010.31</v>
      </c>
      <c r="K8" s="3" t="s">
        <v>57</v>
      </c>
      <c r="L8" s="6" t="s">
        <v>39</v>
      </c>
      <c r="M8" s="3" t="s">
        <v>40</v>
      </c>
      <c r="N8" s="15"/>
      <c r="O8" s="15"/>
      <c r="P8" s="15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2">
        <f t="shared" si="0"/>
        <v>0</v>
      </c>
      <c r="AV8" s="2">
        <f t="shared" si="1"/>
        <v>0</v>
      </c>
      <c r="AW8" s="2">
        <f t="shared" si="2"/>
        <v>0</v>
      </c>
    </row>
    <row r="9" spans="1:49" ht="60" x14ac:dyDescent="0.25">
      <c r="A9" s="9"/>
      <c r="B9" s="3">
        <v>4</v>
      </c>
      <c r="C9" s="3" t="s">
        <v>52</v>
      </c>
      <c r="D9" s="4" t="s">
        <v>59</v>
      </c>
      <c r="E9" s="3" t="s">
        <v>54</v>
      </c>
      <c r="F9" s="3" t="s">
        <v>55</v>
      </c>
      <c r="G9" s="3" t="s">
        <v>60</v>
      </c>
      <c r="H9" s="3" t="s">
        <v>18</v>
      </c>
      <c r="I9" s="3" t="s">
        <v>12</v>
      </c>
      <c r="J9" s="5">
        <v>5242.7</v>
      </c>
      <c r="K9" s="3" t="s">
        <v>57</v>
      </c>
      <c r="L9" s="6" t="s">
        <v>39</v>
      </c>
      <c r="M9" s="3" t="s">
        <v>40</v>
      </c>
      <c r="N9" s="15"/>
      <c r="O9" s="15"/>
      <c r="P9" s="15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2">
        <f t="shared" si="0"/>
        <v>0</v>
      </c>
      <c r="AV9" s="2">
        <f t="shared" si="1"/>
        <v>0</v>
      </c>
      <c r="AW9" s="2">
        <f t="shared" si="2"/>
        <v>0</v>
      </c>
    </row>
    <row r="10" spans="1:49" ht="60" x14ac:dyDescent="0.25">
      <c r="A10" s="9"/>
      <c r="B10" s="3">
        <v>4</v>
      </c>
      <c r="C10" s="3" t="s">
        <v>52</v>
      </c>
      <c r="D10" s="4" t="s">
        <v>61</v>
      </c>
      <c r="E10" s="3" t="s">
        <v>54</v>
      </c>
      <c r="F10" s="3" t="s">
        <v>55</v>
      </c>
      <c r="G10" s="3" t="s">
        <v>60</v>
      </c>
      <c r="H10" s="3" t="s">
        <v>17</v>
      </c>
      <c r="I10" s="3" t="s">
        <v>12</v>
      </c>
      <c r="J10" s="5">
        <v>8826.2000000000007</v>
      </c>
      <c r="K10" s="3" t="s">
        <v>57</v>
      </c>
      <c r="L10" s="6" t="s">
        <v>39</v>
      </c>
      <c r="M10" s="3" t="s">
        <v>40</v>
      </c>
      <c r="N10" s="15"/>
      <c r="O10" s="15"/>
      <c r="P10" s="1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2">
        <f t="shared" si="0"/>
        <v>0</v>
      </c>
      <c r="AV10" s="2">
        <f t="shared" si="1"/>
        <v>0</v>
      </c>
      <c r="AW10" s="2">
        <f t="shared" si="2"/>
        <v>0</v>
      </c>
    </row>
    <row r="11" spans="1:49" ht="24" x14ac:dyDescent="0.25">
      <c r="A11" s="9"/>
      <c r="B11" s="3">
        <v>5</v>
      </c>
      <c r="C11" s="3" t="s">
        <v>62</v>
      </c>
      <c r="D11" s="7" t="s">
        <v>63</v>
      </c>
      <c r="E11" s="3" t="s">
        <v>64</v>
      </c>
      <c r="F11" s="3" t="s">
        <v>65</v>
      </c>
      <c r="G11" s="3" t="s">
        <v>13</v>
      </c>
      <c r="H11" s="3" t="s">
        <v>47</v>
      </c>
      <c r="I11" s="3" t="s">
        <v>12</v>
      </c>
      <c r="J11" s="5">
        <v>372.73</v>
      </c>
      <c r="K11" s="3" t="s">
        <v>66</v>
      </c>
      <c r="L11" s="6" t="s">
        <v>39</v>
      </c>
      <c r="M11" s="3" t="s">
        <v>40</v>
      </c>
      <c r="N11" s="15"/>
      <c r="O11" s="15"/>
      <c r="P11" s="1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2">
        <f t="shared" si="0"/>
        <v>0</v>
      </c>
      <c r="AV11" s="2">
        <f t="shared" si="1"/>
        <v>0</v>
      </c>
      <c r="AW11" s="2">
        <f t="shared" si="2"/>
        <v>0</v>
      </c>
    </row>
    <row r="12" spans="1:49" ht="24" x14ac:dyDescent="0.25">
      <c r="A12" s="9"/>
      <c r="B12" s="3">
        <v>5</v>
      </c>
      <c r="C12" s="3" t="s">
        <v>62</v>
      </c>
      <c r="D12" s="7" t="s">
        <v>67</v>
      </c>
      <c r="E12" s="3" t="s">
        <v>64</v>
      </c>
      <c r="F12" s="3" t="s">
        <v>65</v>
      </c>
      <c r="G12" s="3" t="s">
        <v>13</v>
      </c>
      <c r="H12" s="3" t="s">
        <v>18</v>
      </c>
      <c r="I12" s="3" t="s">
        <v>12</v>
      </c>
      <c r="J12" s="5">
        <v>2629.62</v>
      </c>
      <c r="K12" s="3" t="s">
        <v>66</v>
      </c>
      <c r="L12" s="6" t="s">
        <v>39</v>
      </c>
      <c r="M12" s="3" t="s">
        <v>40</v>
      </c>
      <c r="N12" s="15"/>
      <c r="O12" s="15"/>
      <c r="P12" s="1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2">
        <f t="shared" si="0"/>
        <v>0</v>
      </c>
      <c r="AV12" s="2">
        <f t="shared" si="1"/>
        <v>0</v>
      </c>
      <c r="AW12" s="2">
        <f t="shared" si="2"/>
        <v>0</v>
      </c>
    </row>
    <row r="13" spans="1:49" ht="60" x14ac:dyDescent="0.25">
      <c r="A13" s="9"/>
      <c r="B13" s="3">
        <v>9</v>
      </c>
      <c r="C13" s="3" t="s">
        <v>68</v>
      </c>
      <c r="D13" s="4" t="s">
        <v>69</v>
      </c>
      <c r="E13" s="3" t="s">
        <v>70</v>
      </c>
      <c r="F13" s="3" t="s">
        <v>71</v>
      </c>
      <c r="G13" s="3" t="s">
        <v>72</v>
      </c>
      <c r="H13" s="3" t="s">
        <v>73</v>
      </c>
      <c r="I13" s="3" t="s">
        <v>14</v>
      </c>
      <c r="J13" s="5">
        <v>947.4</v>
      </c>
      <c r="K13" s="3" t="s">
        <v>38</v>
      </c>
      <c r="L13" s="6" t="s">
        <v>39</v>
      </c>
      <c r="M13" s="3" t="s">
        <v>40</v>
      </c>
      <c r="N13" s="15"/>
      <c r="O13" s="15"/>
      <c r="P13" s="1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2">
        <f t="shared" si="0"/>
        <v>0</v>
      </c>
      <c r="AV13" s="2">
        <f t="shared" si="1"/>
        <v>0</v>
      </c>
      <c r="AW13" s="2">
        <f t="shared" si="2"/>
        <v>0</v>
      </c>
    </row>
    <row r="14" spans="1:49" ht="60" x14ac:dyDescent="0.25">
      <c r="A14" s="9"/>
      <c r="B14" s="3">
        <v>9</v>
      </c>
      <c r="C14" s="3" t="s">
        <v>68</v>
      </c>
      <c r="D14" s="4" t="s">
        <v>74</v>
      </c>
      <c r="E14" s="3" t="s">
        <v>75</v>
      </c>
      <c r="F14" s="3" t="s">
        <v>76</v>
      </c>
      <c r="G14" s="3" t="s">
        <v>72</v>
      </c>
      <c r="H14" s="3" t="s">
        <v>73</v>
      </c>
      <c r="I14" s="3" t="s">
        <v>14</v>
      </c>
      <c r="J14" s="5">
        <v>947.4</v>
      </c>
      <c r="K14" s="3" t="s">
        <v>38</v>
      </c>
      <c r="L14" s="6" t="s">
        <v>39</v>
      </c>
      <c r="M14" s="3" t="s">
        <v>40</v>
      </c>
      <c r="N14" s="15"/>
      <c r="O14" s="15"/>
      <c r="P14" s="1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2">
        <f t="shared" si="0"/>
        <v>0</v>
      </c>
      <c r="AV14" s="2">
        <f t="shared" si="1"/>
        <v>0</v>
      </c>
      <c r="AW14" s="2">
        <f t="shared" si="2"/>
        <v>0</v>
      </c>
    </row>
    <row r="15" spans="1:49" ht="60" x14ac:dyDescent="0.25">
      <c r="A15" s="9"/>
      <c r="B15" s="3">
        <v>10</v>
      </c>
      <c r="C15" s="3" t="s">
        <v>77</v>
      </c>
      <c r="D15" s="4" t="s">
        <v>78</v>
      </c>
      <c r="E15" s="3" t="s">
        <v>70</v>
      </c>
      <c r="F15" s="3" t="s">
        <v>71</v>
      </c>
      <c r="G15" s="3" t="s">
        <v>72</v>
      </c>
      <c r="H15" s="3" t="s">
        <v>21</v>
      </c>
      <c r="I15" s="3" t="s">
        <v>14</v>
      </c>
      <c r="J15" s="5">
        <v>1002.7</v>
      </c>
      <c r="K15" s="3" t="s">
        <v>38</v>
      </c>
      <c r="L15" s="6" t="s">
        <v>39</v>
      </c>
      <c r="M15" s="3" t="s">
        <v>40</v>
      </c>
      <c r="N15" s="15"/>
      <c r="O15" s="15"/>
      <c r="P15" s="1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2">
        <f t="shared" si="0"/>
        <v>0</v>
      </c>
      <c r="AV15" s="2">
        <f t="shared" si="1"/>
        <v>0</v>
      </c>
      <c r="AW15" s="2">
        <f t="shared" si="2"/>
        <v>0</v>
      </c>
    </row>
    <row r="16" spans="1:49" ht="60" x14ac:dyDescent="0.25">
      <c r="A16" s="9"/>
      <c r="B16" s="3">
        <v>10</v>
      </c>
      <c r="C16" s="3" t="s">
        <v>77</v>
      </c>
      <c r="D16" s="4" t="s">
        <v>79</v>
      </c>
      <c r="E16" s="3" t="s">
        <v>75</v>
      </c>
      <c r="F16" s="3" t="s">
        <v>76</v>
      </c>
      <c r="G16" s="3" t="s">
        <v>72</v>
      </c>
      <c r="H16" s="3" t="s">
        <v>21</v>
      </c>
      <c r="I16" s="3" t="s">
        <v>14</v>
      </c>
      <c r="J16" s="5">
        <v>1002.7</v>
      </c>
      <c r="K16" s="3" t="s">
        <v>38</v>
      </c>
      <c r="L16" s="6" t="s">
        <v>39</v>
      </c>
      <c r="M16" s="3" t="s">
        <v>40</v>
      </c>
      <c r="N16" s="15"/>
      <c r="O16" s="15"/>
      <c r="P16" s="15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2">
        <f t="shared" si="0"/>
        <v>0</v>
      </c>
      <c r="AV16" s="2">
        <f t="shared" si="1"/>
        <v>0</v>
      </c>
      <c r="AW16" s="2">
        <f t="shared" si="2"/>
        <v>0</v>
      </c>
    </row>
    <row r="17" spans="1:49" ht="60" x14ac:dyDescent="0.25">
      <c r="A17" s="9"/>
      <c r="B17" s="3">
        <v>11</v>
      </c>
      <c r="C17" s="3" t="s">
        <v>80</v>
      </c>
      <c r="D17" s="4" t="s">
        <v>81</v>
      </c>
      <c r="E17" s="3" t="s">
        <v>70</v>
      </c>
      <c r="F17" s="3" t="s">
        <v>71</v>
      </c>
      <c r="G17" s="3" t="s">
        <v>72</v>
      </c>
      <c r="H17" s="3" t="s">
        <v>82</v>
      </c>
      <c r="I17" s="3" t="s">
        <v>14</v>
      </c>
      <c r="J17" s="5">
        <v>1230.5999999999999</v>
      </c>
      <c r="K17" s="3" t="s">
        <v>38</v>
      </c>
      <c r="L17" s="6" t="s">
        <v>39</v>
      </c>
      <c r="M17" s="3" t="s">
        <v>40</v>
      </c>
      <c r="N17" s="15"/>
      <c r="O17" s="15"/>
      <c r="P17" s="15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2">
        <f t="shared" si="0"/>
        <v>0</v>
      </c>
      <c r="AV17" s="2">
        <f t="shared" si="1"/>
        <v>0</v>
      </c>
      <c r="AW17" s="2">
        <f t="shared" si="2"/>
        <v>0</v>
      </c>
    </row>
    <row r="18" spans="1:49" ht="24" x14ac:dyDescent="0.25">
      <c r="A18" s="9"/>
      <c r="B18" s="3">
        <v>12</v>
      </c>
      <c r="C18" s="6" t="s">
        <v>83</v>
      </c>
      <c r="D18" s="4" t="s">
        <v>84</v>
      </c>
      <c r="E18" s="3" t="s">
        <v>85</v>
      </c>
      <c r="F18" s="3" t="s">
        <v>86</v>
      </c>
      <c r="G18" s="6" t="s">
        <v>13</v>
      </c>
      <c r="H18" s="3" t="s">
        <v>87</v>
      </c>
      <c r="I18" s="6" t="s">
        <v>12</v>
      </c>
      <c r="J18" s="5">
        <v>31152.9</v>
      </c>
      <c r="K18" s="3" t="s">
        <v>88</v>
      </c>
      <c r="L18" s="6" t="s">
        <v>39</v>
      </c>
      <c r="M18" s="3" t="s">
        <v>40</v>
      </c>
      <c r="N18" s="15"/>
      <c r="O18" s="15"/>
      <c r="P18" s="15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2">
        <f t="shared" si="0"/>
        <v>0</v>
      </c>
      <c r="AV18" s="2">
        <f t="shared" si="1"/>
        <v>0</v>
      </c>
      <c r="AW18" s="2">
        <f t="shared" si="2"/>
        <v>0</v>
      </c>
    </row>
    <row r="19" spans="1:49" ht="36" x14ac:dyDescent="0.25">
      <c r="A19" s="9"/>
      <c r="B19" s="3">
        <v>14</v>
      </c>
      <c r="C19" s="3" t="s">
        <v>89</v>
      </c>
      <c r="D19" s="4" t="s">
        <v>90</v>
      </c>
      <c r="E19" s="3" t="s">
        <v>91</v>
      </c>
      <c r="F19" s="3" t="s">
        <v>92</v>
      </c>
      <c r="G19" s="3" t="s">
        <v>93</v>
      </c>
      <c r="H19" s="3" t="s">
        <v>16</v>
      </c>
      <c r="I19" s="3" t="s">
        <v>12</v>
      </c>
      <c r="J19" s="5">
        <v>447.49</v>
      </c>
      <c r="K19" s="3" t="s">
        <v>94</v>
      </c>
      <c r="L19" s="6" t="s">
        <v>39</v>
      </c>
      <c r="M19" s="3" t="s">
        <v>40</v>
      </c>
      <c r="N19" s="15"/>
      <c r="O19" s="15"/>
      <c r="P19" s="15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2">
        <f t="shared" si="0"/>
        <v>0</v>
      </c>
      <c r="AV19" s="2">
        <f t="shared" si="1"/>
        <v>0</v>
      </c>
      <c r="AW19" s="2">
        <f t="shared" si="2"/>
        <v>0</v>
      </c>
    </row>
    <row r="20" spans="1:49" ht="60" x14ac:dyDescent="0.25">
      <c r="A20" s="9"/>
      <c r="B20" s="3">
        <v>16</v>
      </c>
      <c r="C20" s="3" t="s">
        <v>95</v>
      </c>
      <c r="D20" s="4" t="s">
        <v>96</v>
      </c>
      <c r="E20" s="3" t="s">
        <v>97</v>
      </c>
      <c r="F20" s="3" t="s">
        <v>71</v>
      </c>
      <c r="G20" s="3" t="s">
        <v>31</v>
      </c>
      <c r="H20" s="3" t="s">
        <v>98</v>
      </c>
      <c r="I20" s="3" t="s">
        <v>12</v>
      </c>
      <c r="J20" s="5">
        <v>1784.5</v>
      </c>
      <c r="K20" s="3" t="s">
        <v>38</v>
      </c>
      <c r="L20" s="6" t="s">
        <v>39</v>
      </c>
      <c r="M20" s="3" t="s">
        <v>40</v>
      </c>
      <c r="N20" s="15"/>
      <c r="O20" s="15"/>
      <c r="P20" s="15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2">
        <f t="shared" si="0"/>
        <v>0</v>
      </c>
      <c r="AV20" s="2">
        <f t="shared" si="1"/>
        <v>0</v>
      </c>
      <c r="AW20" s="2">
        <f t="shared" si="2"/>
        <v>0</v>
      </c>
    </row>
    <row r="21" spans="1:49" ht="36" x14ac:dyDescent="0.25">
      <c r="A21" s="9"/>
      <c r="B21" s="3">
        <v>16</v>
      </c>
      <c r="C21" s="3" t="s">
        <v>95</v>
      </c>
      <c r="D21" s="4" t="s">
        <v>99</v>
      </c>
      <c r="E21" s="3" t="s">
        <v>100</v>
      </c>
      <c r="F21" s="3" t="s">
        <v>76</v>
      </c>
      <c r="G21" s="3" t="s">
        <v>93</v>
      </c>
      <c r="H21" s="3" t="s">
        <v>98</v>
      </c>
      <c r="I21" s="3" t="s">
        <v>12</v>
      </c>
      <c r="J21" s="5">
        <v>1784.5</v>
      </c>
      <c r="K21" s="3" t="s">
        <v>38</v>
      </c>
      <c r="L21" s="6" t="s">
        <v>39</v>
      </c>
      <c r="M21" s="3" t="s">
        <v>40</v>
      </c>
      <c r="N21" s="15"/>
      <c r="O21" s="15"/>
      <c r="P21" s="15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2">
        <f t="shared" si="0"/>
        <v>0</v>
      </c>
      <c r="AV21" s="2">
        <f t="shared" si="1"/>
        <v>0</v>
      </c>
      <c r="AW21" s="2">
        <f t="shared" si="2"/>
        <v>0</v>
      </c>
    </row>
    <row r="22" spans="1:49" ht="36" x14ac:dyDescent="0.25">
      <c r="A22" s="9"/>
      <c r="B22" s="3">
        <v>17</v>
      </c>
      <c r="C22" s="3" t="s">
        <v>101</v>
      </c>
      <c r="D22" s="7" t="s">
        <v>102</v>
      </c>
      <c r="E22" s="3" t="s">
        <v>103</v>
      </c>
      <c r="F22" s="3" t="s">
        <v>104</v>
      </c>
      <c r="G22" s="3" t="s">
        <v>60</v>
      </c>
      <c r="H22" s="3" t="s">
        <v>20</v>
      </c>
      <c r="I22" s="3" t="s">
        <v>12</v>
      </c>
      <c r="J22" s="5">
        <v>524.99</v>
      </c>
      <c r="K22" s="3" t="s">
        <v>94</v>
      </c>
      <c r="L22" s="6" t="s">
        <v>39</v>
      </c>
      <c r="M22" s="3" t="s">
        <v>40</v>
      </c>
      <c r="N22" s="15"/>
      <c r="O22" s="15"/>
      <c r="P22" s="15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2">
        <f t="shared" si="0"/>
        <v>0</v>
      </c>
      <c r="AV22" s="2">
        <f t="shared" si="1"/>
        <v>0</v>
      </c>
      <c r="AW22" s="2">
        <f t="shared" si="2"/>
        <v>0</v>
      </c>
    </row>
    <row r="23" spans="1:49" ht="36" x14ac:dyDescent="0.25">
      <c r="A23" s="9"/>
      <c r="B23" s="3">
        <v>17</v>
      </c>
      <c r="C23" s="3" t="s">
        <v>101</v>
      </c>
      <c r="D23" s="7" t="s">
        <v>105</v>
      </c>
      <c r="E23" s="3" t="s">
        <v>106</v>
      </c>
      <c r="F23" s="3" t="s">
        <v>76</v>
      </c>
      <c r="G23" s="3" t="s">
        <v>107</v>
      </c>
      <c r="H23" s="3" t="s">
        <v>20</v>
      </c>
      <c r="I23" s="3" t="s">
        <v>12</v>
      </c>
      <c r="J23" s="5">
        <v>524.99</v>
      </c>
      <c r="K23" s="3" t="s">
        <v>94</v>
      </c>
      <c r="L23" s="6" t="s">
        <v>39</v>
      </c>
      <c r="M23" s="3" t="s">
        <v>40</v>
      </c>
      <c r="N23" s="15"/>
      <c r="O23" s="15"/>
      <c r="P23" s="15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2">
        <f t="shared" si="0"/>
        <v>0</v>
      </c>
      <c r="AV23" s="2">
        <f t="shared" si="1"/>
        <v>0</v>
      </c>
      <c r="AW23" s="2">
        <f t="shared" si="2"/>
        <v>0</v>
      </c>
    </row>
    <row r="24" spans="1:49" ht="36" x14ac:dyDescent="0.25">
      <c r="A24" s="9"/>
      <c r="B24" s="3">
        <v>17</v>
      </c>
      <c r="C24" s="3" t="s">
        <v>101</v>
      </c>
      <c r="D24" s="7" t="s">
        <v>108</v>
      </c>
      <c r="E24" s="3" t="s">
        <v>109</v>
      </c>
      <c r="F24" s="3" t="s">
        <v>110</v>
      </c>
      <c r="G24" s="3" t="s">
        <v>60</v>
      </c>
      <c r="H24" s="3" t="s">
        <v>20</v>
      </c>
      <c r="I24" s="3" t="s">
        <v>12</v>
      </c>
      <c r="J24" s="5">
        <v>524.99</v>
      </c>
      <c r="K24" s="3" t="s">
        <v>94</v>
      </c>
      <c r="L24" s="6" t="s">
        <v>39</v>
      </c>
      <c r="M24" s="3" t="s">
        <v>40</v>
      </c>
      <c r="N24" s="15"/>
      <c r="O24" s="15"/>
      <c r="P24" s="15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2">
        <f t="shared" si="0"/>
        <v>0</v>
      </c>
      <c r="AV24" s="2">
        <f t="shared" si="1"/>
        <v>0</v>
      </c>
      <c r="AW24" s="2">
        <f t="shared" si="2"/>
        <v>0</v>
      </c>
    </row>
    <row r="25" spans="1:49" ht="36" x14ac:dyDescent="0.25">
      <c r="A25" s="9"/>
      <c r="B25" s="3">
        <v>17</v>
      </c>
      <c r="C25" s="3" t="s">
        <v>101</v>
      </c>
      <c r="D25" s="7" t="s">
        <v>111</v>
      </c>
      <c r="E25" s="3" t="s">
        <v>112</v>
      </c>
      <c r="F25" s="3" t="s">
        <v>113</v>
      </c>
      <c r="G25" s="3" t="s">
        <v>60</v>
      </c>
      <c r="H25" s="3" t="s">
        <v>17</v>
      </c>
      <c r="I25" s="3" t="s">
        <v>12</v>
      </c>
      <c r="J25" s="5">
        <v>2124.9899999999998</v>
      </c>
      <c r="K25" s="3" t="s">
        <v>94</v>
      </c>
      <c r="L25" s="6" t="s">
        <v>39</v>
      </c>
      <c r="M25" s="3" t="s">
        <v>40</v>
      </c>
      <c r="N25" s="15"/>
      <c r="O25" s="15"/>
      <c r="P25" s="15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2">
        <f t="shared" si="0"/>
        <v>0</v>
      </c>
      <c r="AV25" s="2">
        <f t="shared" si="1"/>
        <v>0</v>
      </c>
      <c r="AW25" s="2">
        <f t="shared" si="2"/>
        <v>0</v>
      </c>
    </row>
    <row r="26" spans="1:49" ht="36" x14ac:dyDescent="0.25">
      <c r="A26" s="9"/>
      <c r="B26" s="3">
        <v>17</v>
      </c>
      <c r="C26" s="3" t="s">
        <v>101</v>
      </c>
      <c r="D26" s="7" t="s">
        <v>114</v>
      </c>
      <c r="E26" s="3" t="s">
        <v>115</v>
      </c>
      <c r="F26" s="3" t="s">
        <v>76</v>
      </c>
      <c r="G26" s="3" t="s">
        <v>107</v>
      </c>
      <c r="H26" s="3" t="s">
        <v>17</v>
      </c>
      <c r="I26" s="3" t="s">
        <v>12</v>
      </c>
      <c r="J26" s="5">
        <v>2124.9899999999998</v>
      </c>
      <c r="K26" s="3" t="s">
        <v>94</v>
      </c>
      <c r="L26" s="6" t="s">
        <v>39</v>
      </c>
      <c r="M26" s="3" t="s">
        <v>40</v>
      </c>
      <c r="N26" s="15"/>
      <c r="O26" s="15"/>
      <c r="P26" s="15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2">
        <f t="shared" si="0"/>
        <v>0</v>
      </c>
      <c r="AV26" s="2">
        <f t="shared" si="1"/>
        <v>0</v>
      </c>
      <c r="AW26" s="2">
        <f t="shared" si="2"/>
        <v>0</v>
      </c>
    </row>
    <row r="27" spans="1:49" ht="36" x14ac:dyDescent="0.25">
      <c r="A27" s="9"/>
      <c r="B27" s="3">
        <v>17</v>
      </c>
      <c r="C27" s="3" t="s">
        <v>101</v>
      </c>
      <c r="D27" s="4" t="s">
        <v>116</v>
      </c>
      <c r="E27" s="3" t="s">
        <v>117</v>
      </c>
      <c r="F27" s="3" t="s">
        <v>110</v>
      </c>
      <c r="G27" s="3" t="s">
        <v>60</v>
      </c>
      <c r="H27" s="3" t="s">
        <v>17</v>
      </c>
      <c r="I27" s="3" t="s">
        <v>12</v>
      </c>
      <c r="J27" s="5">
        <v>2124.9899999999998</v>
      </c>
      <c r="K27" s="3" t="s">
        <v>94</v>
      </c>
      <c r="L27" s="6" t="s">
        <v>39</v>
      </c>
      <c r="M27" s="3" t="s">
        <v>40</v>
      </c>
      <c r="N27" s="15"/>
      <c r="O27" s="15"/>
      <c r="P27" s="15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2">
        <f t="shared" si="0"/>
        <v>0</v>
      </c>
      <c r="AV27" s="2">
        <f t="shared" si="1"/>
        <v>0</v>
      </c>
      <c r="AW27" s="2">
        <f t="shared" si="2"/>
        <v>0</v>
      </c>
    </row>
    <row r="28" spans="1:49" ht="24" x14ac:dyDescent="0.25">
      <c r="A28" s="9"/>
      <c r="B28" s="3">
        <v>18</v>
      </c>
      <c r="C28" s="3" t="s">
        <v>118</v>
      </c>
      <c r="D28" s="7" t="s">
        <v>119</v>
      </c>
      <c r="E28" s="3" t="s">
        <v>120</v>
      </c>
      <c r="F28" s="3" t="s">
        <v>121</v>
      </c>
      <c r="G28" s="3" t="s">
        <v>122</v>
      </c>
      <c r="H28" s="3" t="s">
        <v>18</v>
      </c>
      <c r="I28" s="3" t="s">
        <v>123</v>
      </c>
      <c r="J28" s="5">
        <v>58.97</v>
      </c>
      <c r="K28" s="3" t="s">
        <v>66</v>
      </c>
      <c r="L28" s="6" t="s">
        <v>39</v>
      </c>
      <c r="M28" s="3" t="s">
        <v>40</v>
      </c>
      <c r="N28" s="15"/>
      <c r="O28" s="15"/>
      <c r="P28" s="15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2">
        <f t="shared" si="0"/>
        <v>0</v>
      </c>
      <c r="AV28" s="2">
        <f t="shared" si="1"/>
        <v>0</v>
      </c>
      <c r="AW28" s="2">
        <f t="shared" si="2"/>
        <v>0</v>
      </c>
    </row>
    <row r="29" spans="1:49" ht="36" x14ac:dyDescent="0.25">
      <c r="A29" s="9"/>
      <c r="B29" s="3">
        <v>18</v>
      </c>
      <c r="C29" s="3" t="s">
        <v>118</v>
      </c>
      <c r="D29" s="7" t="s">
        <v>124</v>
      </c>
      <c r="E29" s="3" t="s">
        <v>125</v>
      </c>
      <c r="F29" s="3" t="s">
        <v>126</v>
      </c>
      <c r="G29" s="3" t="s">
        <v>122</v>
      </c>
      <c r="H29" s="3" t="s">
        <v>18</v>
      </c>
      <c r="I29" s="3" t="s">
        <v>123</v>
      </c>
      <c r="J29" s="5">
        <v>58.97</v>
      </c>
      <c r="K29" s="3" t="s">
        <v>66</v>
      </c>
      <c r="L29" s="6" t="s">
        <v>39</v>
      </c>
      <c r="M29" s="3" t="s">
        <v>40</v>
      </c>
      <c r="N29" s="15"/>
      <c r="O29" s="15"/>
      <c r="P29" s="15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2">
        <f t="shared" si="0"/>
        <v>0</v>
      </c>
      <c r="AV29" s="2">
        <f t="shared" si="1"/>
        <v>0</v>
      </c>
      <c r="AW29" s="2">
        <f t="shared" si="2"/>
        <v>0</v>
      </c>
    </row>
    <row r="30" spans="1:49" ht="24" x14ac:dyDescent="0.25">
      <c r="A30" s="9"/>
      <c r="B30" s="3">
        <v>18</v>
      </c>
      <c r="C30" s="3" t="s">
        <v>118</v>
      </c>
      <c r="D30" s="7" t="s">
        <v>127</v>
      </c>
      <c r="E30" s="3" t="s">
        <v>128</v>
      </c>
      <c r="F30" s="3" t="s">
        <v>129</v>
      </c>
      <c r="G30" s="3" t="s">
        <v>122</v>
      </c>
      <c r="H30" s="3" t="s">
        <v>18</v>
      </c>
      <c r="I30" s="3" t="s">
        <v>123</v>
      </c>
      <c r="J30" s="5">
        <v>58.97</v>
      </c>
      <c r="K30" s="3" t="s">
        <v>66</v>
      </c>
      <c r="L30" s="6" t="s">
        <v>39</v>
      </c>
      <c r="M30" s="3" t="s">
        <v>40</v>
      </c>
      <c r="N30" s="15"/>
      <c r="O30" s="15"/>
      <c r="P30" s="15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2">
        <f t="shared" si="0"/>
        <v>0</v>
      </c>
      <c r="AV30" s="2">
        <f t="shared" si="1"/>
        <v>0</v>
      </c>
      <c r="AW30" s="2">
        <f t="shared" si="2"/>
        <v>0</v>
      </c>
    </row>
    <row r="31" spans="1:49" ht="60" x14ac:dyDescent="0.25">
      <c r="A31" s="9"/>
      <c r="B31" s="3">
        <v>18</v>
      </c>
      <c r="C31" s="3" t="s">
        <v>118</v>
      </c>
      <c r="D31" s="7" t="s">
        <v>130</v>
      </c>
      <c r="E31" s="3" t="s">
        <v>131</v>
      </c>
      <c r="F31" s="3" t="s">
        <v>132</v>
      </c>
      <c r="G31" s="3" t="s">
        <v>122</v>
      </c>
      <c r="H31" s="3" t="s">
        <v>18</v>
      </c>
      <c r="I31" s="3" t="s">
        <v>123</v>
      </c>
      <c r="J31" s="5">
        <v>58.97</v>
      </c>
      <c r="K31" s="3" t="s">
        <v>66</v>
      </c>
      <c r="L31" s="6" t="s">
        <v>39</v>
      </c>
      <c r="M31" s="3" t="s">
        <v>40</v>
      </c>
      <c r="N31" s="15"/>
      <c r="O31" s="15"/>
      <c r="P31" s="15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2">
        <f t="shared" si="0"/>
        <v>0</v>
      </c>
      <c r="AV31" s="2">
        <f t="shared" si="1"/>
        <v>0</v>
      </c>
      <c r="AW31" s="2">
        <f t="shared" si="2"/>
        <v>0</v>
      </c>
    </row>
    <row r="32" spans="1:49" ht="36" x14ac:dyDescent="0.25">
      <c r="A32" s="9"/>
      <c r="B32" s="3">
        <v>19</v>
      </c>
      <c r="C32" s="3" t="s">
        <v>133</v>
      </c>
      <c r="D32" s="4" t="s">
        <v>134</v>
      </c>
      <c r="E32" s="3" t="s">
        <v>135</v>
      </c>
      <c r="F32" s="3" t="s">
        <v>65</v>
      </c>
      <c r="G32" s="3" t="s">
        <v>136</v>
      </c>
      <c r="H32" s="3" t="s">
        <v>137</v>
      </c>
      <c r="I32" s="3" t="s">
        <v>12</v>
      </c>
      <c r="J32" s="5">
        <v>618.73</v>
      </c>
      <c r="K32" s="3" t="s">
        <v>38</v>
      </c>
      <c r="L32" s="6" t="s">
        <v>39</v>
      </c>
      <c r="M32" s="3" t="s">
        <v>40</v>
      </c>
      <c r="N32" s="15"/>
      <c r="O32" s="15"/>
      <c r="P32" s="15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2">
        <f t="shared" si="0"/>
        <v>0</v>
      </c>
      <c r="AV32" s="2">
        <f t="shared" si="1"/>
        <v>0</v>
      </c>
      <c r="AW32" s="2">
        <f t="shared" si="2"/>
        <v>0</v>
      </c>
    </row>
    <row r="33" spans="1:49" ht="36" x14ac:dyDescent="0.25">
      <c r="A33" s="9"/>
      <c r="B33" s="3">
        <v>20</v>
      </c>
      <c r="C33" s="3" t="s">
        <v>138</v>
      </c>
      <c r="D33" s="4" t="s">
        <v>139</v>
      </c>
      <c r="E33" s="3" t="s">
        <v>140</v>
      </c>
      <c r="F33" s="3" t="s">
        <v>32</v>
      </c>
      <c r="G33" s="3" t="s">
        <v>107</v>
      </c>
      <c r="H33" s="3" t="s">
        <v>87</v>
      </c>
      <c r="I33" s="3" t="s">
        <v>12</v>
      </c>
      <c r="J33" s="5">
        <v>1434.48</v>
      </c>
      <c r="K33" s="3" t="s">
        <v>38</v>
      </c>
      <c r="L33" s="6" t="s">
        <v>39</v>
      </c>
      <c r="M33" s="3" t="s">
        <v>40</v>
      </c>
      <c r="N33" s="15"/>
      <c r="O33" s="15"/>
      <c r="P33" s="15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2">
        <f t="shared" si="0"/>
        <v>0</v>
      </c>
      <c r="AV33" s="2">
        <f t="shared" si="1"/>
        <v>0</v>
      </c>
      <c r="AW33" s="2">
        <f t="shared" si="2"/>
        <v>0</v>
      </c>
    </row>
    <row r="34" spans="1:49" ht="48" x14ac:dyDescent="0.25">
      <c r="A34" s="9"/>
      <c r="B34" s="3">
        <v>20</v>
      </c>
      <c r="C34" s="3" t="s">
        <v>138</v>
      </c>
      <c r="D34" s="4" t="s">
        <v>141</v>
      </c>
      <c r="E34" s="3" t="s">
        <v>142</v>
      </c>
      <c r="F34" s="3" t="s">
        <v>143</v>
      </c>
      <c r="G34" s="3" t="s">
        <v>107</v>
      </c>
      <c r="H34" s="3" t="s">
        <v>87</v>
      </c>
      <c r="I34" s="3" t="s">
        <v>12</v>
      </c>
      <c r="J34" s="5">
        <v>1434.48</v>
      </c>
      <c r="K34" s="3" t="s">
        <v>38</v>
      </c>
      <c r="L34" s="6" t="s">
        <v>39</v>
      </c>
      <c r="M34" s="3" t="s">
        <v>40</v>
      </c>
      <c r="N34" s="15"/>
      <c r="O34" s="15"/>
      <c r="P34" s="15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2">
        <f t="shared" si="0"/>
        <v>0</v>
      </c>
      <c r="AV34" s="2">
        <f t="shared" si="1"/>
        <v>0</v>
      </c>
      <c r="AW34" s="2">
        <f t="shared" si="2"/>
        <v>0</v>
      </c>
    </row>
    <row r="35" spans="1:49" ht="36" x14ac:dyDescent="0.25">
      <c r="A35" s="9"/>
      <c r="B35" s="3">
        <v>20</v>
      </c>
      <c r="C35" s="3" t="s">
        <v>138</v>
      </c>
      <c r="D35" s="4" t="s">
        <v>144</v>
      </c>
      <c r="E35" s="3" t="s">
        <v>140</v>
      </c>
      <c r="F35" s="3" t="s">
        <v>32</v>
      </c>
      <c r="G35" s="3" t="s">
        <v>107</v>
      </c>
      <c r="H35" s="3" t="s">
        <v>47</v>
      </c>
      <c r="I35" s="3" t="s">
        <v>12</v>
      </c>
      <c r="J35" s="5">
        <v>6453.9</v>
      </c>
      <c r="K35" s="3" t="s">
        <v>38</v>
      </c>
      <c r="L35" s="6" t="s">
        <v>39</v>
      </c>
      <c r="M35" s="3" t="s">
        <v>40</v>
      </c>
      <c r="N35" s="15"/>
      <c r="O35" s="15"/>
      <c r="P35" s="15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2">
        <f t="shared" si="0"/>
        <v>0</v>
      </c>
      <c r="AV35" s="2">
        <f t="shared" si="1"/>
        <v>0</v>
      </c>
      <c r="AW35" s="2">
        <f t="shared" si="2"/>
        <v>0</v>
      </c>
    </row>
    <row r="36" spans="1:49" ht="48" x14ac:dyDescent="0.25">
      <c r="A36" s="9"/>
      <c r="B36" s="3">
        <v>20</v>
      </c>
      <c r="C36" s="3" t="s">
        <v>138</v>
      </c>
      <c r="D36" s="4" t="s">
        <v>145</v>
      </c>
      <c r="E36" s="3" t="s">
        <v>142</v>
      </c>
      <c r="F36" s="3" t="s">
        <v>143</v>
      </c>
      <c r="G36" s="3" t="s">
        <v>107</v>
      </c>
      <c r="H36" s="3" t="s">
        <v>47</v>
      </c>
      <c r="I36" s="3" t="s">
        <v>12</v>
      </c>
      <c r="J36" s="5">
        <v>6453.9</v>
      </c>
      <c r="K36" s="3" t="s">
        <v>38</v>
      </c>
      <c r="L36" s="6" t="s">
        <v>39</v>
      </c>
      <c r="M36" s="3" t="s">
        <v>40</v>
      </c>
      <c r="N36" s="15"/>
      <c r="O36" s="15"/>
      <c r="P36" s="15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2">
        <f t="shared" si="0"/>
        <v>0</v>
      </c>
      <c r="AV36" s="2">
        <f t="shared" si="1"/>
        <v>0</v>
      </c>
      <c r="AW36" s="2">
        <f t="shared" si="2"/>
        <v>0</v>
      </c>
    </row>
    <row r="37" spans="1:49" ht="36" x14ac:dyDescent="0.25">
      <c r="A37" s="9"/>
      <c r="B37" s="3">
        <v>21</v>
      </c>
      <c r="C37" s="3" t="s">
        <v>146</v>
      </c>
      <c r="D37" s="7" t="s">
        <v>147</v>
      </c>
      <c r="E37" s="3" t="s">
        <v>148</v>
      </c>
      <c r="F37" s="3" t="s">
        <v>149</v>
      </c>
      <c r="G37" s="3" t="s">
        <v>107</v>
      </c>
      <c r="H37" s="3" t="s">
        <v>19</v>
      </c>
      <c r="I37" s="3" t="s">
        <v>12</v>
      </c>
      <c r="J37" s="5">
        <v>677.49</v>
      </c>
      <c r="K37" s="3" t="s">
        <v>94</v>
      </c>
      <c r="L37" s="6" t="s">
        <v>39</v>
      </c>
      <c r="M37" s="3" t="s">
        <v>40</v>
      </c>
      <c r="N37" s="15"/>
      <c r="O37" s="15"/>
      <c r="P37" s="15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2">
        <f t="shared" si="0"/>
        <v>0</v>
      </c>
      <c r="AV37" s="2">
        <f t="shared" si="1"/>
        <v>0</v>
      </c>
      <c r="AW37" s="2">
        <f t="shared" si="2"/>
        <v>0</v>
      </c>
    </row>
    <row r="38" spans="1:49" ht="36" x14ac:dyDescent="0.25">
      <c r="A38" s="9"/>
      <c r="B38" s="3">
        <v>21</v>
      </c>
      <c r="C38" s="3" t="s">
        <v>146</v>
      </c>
      <c r="D38" s="7" t="s">
        <v>150</v>
      </c>
      <c r="E38" s="3" t="s">
        <v>151</v>
      </c>
      <c r="F38" s="3" t="s">
        <v>152</v>
      </c>
      <c r="G38" s="3" t="s">
        <v>107</v>
      </c>
      <c r="H38" s="3" t="s">
        <v>19</v>
      </c>
      <c r="I38" s="3" t="s">
        <v>12</v>
      </c>
      <c r="J38" s="5">
        <v>677.49</v>
      </c>
      <c r="K38" s="3" t="s">
        <v>94</v>
      </c>
      <c r="L38" s="6" t="s">
        <v>39</v>
      </c>
      <c r="M38" s="3" t="s">
        <v>40</v>
      </c>
      <c r="N38" s="15"/>
      <c r="O38" s="15"/>
      <c r="P38" s="15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2">
        <f t="shared" si="0"/>
        <v>0</v>
      </c>
      <c r="AV38" s="2">
        <f t="shared" si="1"/>
        <v>0</v>
      </c>
      <c r="AW38" s="2">
        <f t="shared" si="2"/>
        <v>0</v>
      </c>
    </row>
    <row r="39" spans="1:49" ht="36" x14ac:dyDescent="0.25">
      <c r="A39" s="9"/>
      <c r="B39" s="3">
        <v>21</v>
      </c>
      <c r="C39" s="3" t="s">
        <v>146</v>
      </c>
      <c r="D39" s="7" t="s">
        <v>153</v>
      </c>
      <c r="E39" s="3" t="s">
        <v>154</v>
      </c>
      <c r="F39" s="3" t="s">
        <v>155</v>
      </c>
      <c r="G39" s="3" t="s">
        <v>107</v>
      </c>
      <c r="H39" s="3" t="s">
        <v>19</v>
      </c>
      <c r="I39" s="3" t="s">
        <v>12</v>
      </c>
      <c r="J39" s="5">
        <v>677.49</v>
      </c>
      <c r="K39" s="3" t="s">
        <v>94</v>
      </c>
      <c r="L39" s="6" t="s">
        <v>39</v>
      </c>
      <c r="M39" s="3" t="s">
        <v>40</v>
      </c>
      <c r="N39" s="15"/>
      <c r="O39" s="15"/>
      <c r="P39" s="15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2">
        <f t="shared" si="0"/>
        <v>0</v>
      </c>
      <c r="AV39" s="2">
        <f t="shared" si="1"/>
        <v>0</v>
      </c>
      <c r="AW39" s="2">
        <f t="shared" si="2"/>
        <v>0</v>
      </c>
    </row>
    <row r="40" spans="1:49" ht="48" x14ac:dyDescent="0.25">
      <c r="A40" s="9"/>
      <c r="B40" s="3">
        <v>22</v>
      </c>
      <c r="C40" s="3" t="s">
        <v>156</v>
      </c>
      <c r="D40" s="7" t="s">
        <v>157</v>
      </c>
      <c r="E40" s="3" t="s">
        <v>158</v>
      </c>
      <c r="F40" s="3" t="s">
        <v>159</v>
      </c>
      <c r="G40" s="3" t="s">
        <v>107</v>
      </c>
      <c r="H40" s="3" t="s">
        <v>160</v>
      </c>
      <c r="I40" s="3" t="s">
        <v>12</v>
      </c>
      <c r="J40" s="5">
        <v>584.45000000000005</v>
      </c>
      <c r="K40" s="3" t="s">
        <v>66</v>
      </c>
      <c r="L40" s="6" t="s">
        <v>39</v>
      </c>
      <c r="M40" s="3" t="s">
        <v>40</v>
      </c>
      <c r="N40" s="15"/>
      <c r="O40" s="15"/>
      <c r="P40" s="15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2">
        <f t="shared" si="0"/>
        <v>0</v>
      </c>
      <c r="AV40" s="2">
        <f t="shared" si="1"/>
        <v>0</v>
      </c>
      <c r="AW40" s="2">
        <f t="shared" si="2"/>
        <v>0</v>
      </c>
    </row>
    <row r="41" spans="1:49" ht="36" x14ac:dyDescent="0.25">
      <c r="A41" s="9"/>
      <c r="B41" s="3">
        <v>22</v>
      </c>
      <c r="C41" s="3" t="s">
        <v>156</v>
      </c>
      <c r="D41" s="7" t="s">
        <v>161</v>
      </c>
      <c r="E41" s="3" t="s">
        <v>162</v>
      </c>
      <c r="F41" s="3" t="s">
        <v>163</v>
      </c>
      <c r="G41" s="3" t="s">
        <v>107</v>
      </c>
      <c r="H41" s="3" t="s">
        <v>160</v>
      </c>
      <c r="I41" s="3" t="s">
        <v>12</v>
      </c>
      <c r="J41" s="5">
        <v>584.45000000000005</v>
      </c>
      <c r="K41" s="3" t="s">
        <v>66</v>
      </c>
      <c r="L41" s="6" t="s">
        <v>39</v>
      </c>
      <c r="M41" s="3" t="s">
        <v>40</v>
      </c>
      <c r="N41" s="15"/>
      <c r="O41" s="15"/>
      <c r="P41" s="15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2">
        <f t="shared" si="0"/>
        <v>0</v>
      </c>
      <c r="AV41" s="2">
        <f t="shared" si="1"/>
        <v>0</v>
      </c>
      <c r="AW41" s="2">
        <f t="shared" si="2"/>
        <v>0</v>
      </c>
    </row>
    <row r="42" spans="1:49" ht="36" x14ac:dyDescent="0.25">
      <c r="A42" s="9"/>
      <c r="B42" s="3">
        <v>22</v>
      </c>
      <c r="C42" s="3" t="s">
        <v>156</v>
      </c>
      <c r="D42" s="7" t="s">
        <v>164</v>
      </c>
      <c r="E42" s="3" t="s">
        <v>165</v>
      </c>
      <c r="F42" s="3" t="s">
        <v>166</v>
      </c>
      <c r="G42" s="3" t="s">
        <v>107</v>
      </c>
      <c r="H42" s="3" t="s">
        <v>160</v>
      </c>
      <c r="I42" s="3" t="s">
        <v>12</v>
      </c>
      <c r="J42" s="5">
        <v>584.45000000000005</v>
      </c>
      <c r="K42" s="3" t="s">
        <v>66</v>
      </c>
      <c r="L42" s="6" t="s">
        <v>39</v>
      </c>
      <c r="M42" s="3" t="s">
        <v>40</v>
      </c>
      <c r="N42" s="15"/>
      <c r="O42" s="15"/>
      <c r="P42" s="15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2">
        <f t="shared" si="0"/>
        <v>0</v>
      </c>
      <c r="AV42" s="2">
        <f t="shared" si="1"/>
        <v>0</v>
      </c>
      <c r="AW42" s="2">
        <f t="shared" si="2"/>
        <v>0</v>
      </c>
    </row>
    <row r="43" spans="1:49" ht="48" x14ac:dyDescent="0.25">
      <c r="A43" s="9"/>
      <c r="B43" s="3">
        <v>22</v>
      </c>
      <c r="C43" s="3" t="s">
        <v>156</v>
      </c>
      <c r="D43" s="7" t="s">
        <v>167</v>
      </c>
      <c r="E43" s="3" t="s">
        <v>158</v>
      </c>
      <c r="F43" s="3" t="s">
        <v>159</v>
      </c>
      <c r="G43" s="3" t="s">
        <v>107</v>
      </c>
      <c r="H43" s="3" t="s">
        <v>19</v>
      </c>
      <c r="I43" s="3" t="s">
        <v>12</v>
      </c>
      <c r="J43" s="5">
        <v>1171.71</v>
      </c>
      <c r="K43" s="3" t="s">
        <v>66</v>
      </c>
      <c r="L43" s="6" t="s">
        <v>39</v>
      </c>
      <c r="M43" s="3" t="s">
        <v>40</v>
      </c>
      <c r="N43" s="15"/>
      <c r="O43" s="15"/>
      <c r="P43" s="15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2">
        <f t="shared" si="0"/>
        <v>0</v>
      </c>
      <c r="AV43" s="2">
        <f t="shared" si="1"/>
        <v>0</v>
      </c>
      <c r="AW43" s="2">
        <f t="shared" si="2"/>
        <v>0</v>
      </c>
    </row>
    <row r="44" spans="1:49" ht="36" x14ac:dyDescent="0.25">
      <c r="A44" s="9"/>
      <c r="B44" s="3">
        <v>22</v>
      </c>
      <c r="C44" s="3" t="s">
        <v>156</v>
      </c>
      <c r="D44" s="7" t="s">
        <v>168</v>
      </c>
      <c r="E44" s="3" t="s">
        <v>162</v>
      </c>
      <c r="F44" s="3" t="s">
        <v>110</v>
      </c>
      <c r="G44" s="3" t="s">
        <v>107</v>
      </c>
      <c r="H44" s="3" t="s">
        <v>19</v>
      </c>
      <c r="I44" s="3" t="s">
        <v>12</v>
      </c>
      <c r="J44" s="5">
        <v>1171.71</v>
      </c>
      <c r="K44" s="3" t="s">
        <v>66</v>
      </c>
      <c r="L44" s="6" t="s">
        <v>39</v>
      </c>
      <c r="M44" s="3" t="s">
        <v>40</v>
      </c>
      <c r="N44" s="15"/>
      <c r="O44" s="15"/>
      <c r="P44" s="15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2">
        <f t="shared" si="0"/>
        <v>0</v>
      </c>
      <c r="AV44" s="2">
        <f t="shared" si="1"/>
        <v>0</v>
      </c>
      <c r="AW44" s="2">
        <f t="shared" si="2"/>
        <v>0</v>
      </c>
    </row>
    <row r="45" spans="1:49" ht="36" x14ac:dyDescent="0.25">
      <c r="A45" s="9"/>
      <c r="B45" s="3">
        <v>22</v>
      </c>
      <c r="C45" s="3" t="s">
        <v>156</v>
      </c>
      <c r="D45" s="7" t="s">
        <v>169</v>
      </c>
      <c r="E45" s="3" t="s">
        <v>165</v>
      </c>
      <c r="F45" s="3" t="s">
        <v>166</v>
      </c>
      <c r="G45" s="3" t="s">
        <v>107</v>
      </c>
      <c r="H45" s="3" t="s">
        <v>19</v>
      </c>
      <c r="I45" s="3" t="s">
        <v>12</v>
      </c>
      <c r="J45" s="5">
        <v>1171.71</v>
      </c>
      <c r="K45" s="3" t="s">
        <v>66</v>
      </c>
      <c r="L45" s="6" t="s">
        <v>39</v>
      </c>
      <c r="M45" s="3" t="s">
        <v>40</v>
      </c>
      <c r="N45" s="15"/>
      <c r="O45" s="15"/>
      <c r="P45" s="15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2">
        <f t="shared" si="0"/>
        <v>0</v>
      </c>
      <c r="AV45" s="2">
        <f t="shared" si="1"/>
        <v>0</v>
      </c>
      <c r="AW45" s="2">
        <f t="shared" si="2"/>
        <v>0</v>
      </c>
    </row>
    <row r="46" spans="1:49" ht="48" x14ac:dyDescent="0.25">
      <c r="A46" s="9"/>
      <c r="B46" s="3">
        <v>23</v>
      </c>
      <c r="C46" s="3" t="s">
        <v>170</v>
      </c>
      <c r="D46" s="4" t="s">
        <v>171</v>
      </c>
      <c r="E46" s="3" t="s">
        <v>172</v>
      </c>
      <c r="F46" s="3" t="s">
        <v>173</v>
      </c>
      <c r="G46" s="3" t="s">
        <v>107</v>
      </c>
      <c r="H46" s="3" t="s">
        <v>21</v>
      </c>
      <c r="I46" s="3" t="s">
        <v>12</v>
      </c>
      <c r="J46" s="5">
        <v>2320.5700000000002</v>
      </c>
      <c r="K46" s="3" t="s">
        <v>94</v>
      </c>
      <c r="L46" s="6" t="s">
        <v>39</v>
      </c>
      <c r="M46" s="3" t="s">
        <v>40</v>
      </c>
      <c r="N46" s="15"/>
      <c r="O46" s="15"/>
      <c r="P46" s="15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2">
        <f t="shared" si="0"/>
        <v>0</v>
      </c>
      <c r="AV46" s="2">
        <f t="shared" si="1"/>
        <v>0</v>
      </c>
      <c r="AW46" s="2">
        <f t="shared" si="2"/>
        <v>0</v>
      </c>
    </row>
    <row r="47" spans="1:49" ht="48" x14ac:dyDescent="0.25">
      <c r="A47" s="9"/>
      <c r="B47" s="3">
        <v>23</v>
      </c>
      <c r="C47" s="3" t="s">
        <v>170</v>
      </c>
      <c r="D47" s="4" t="s">
        <v>174</v>
      </c>
      <c r="E47" s="3" t="s">
        <v>172</v>
      </c>
      <c r="F47" s="3" t="s">
        <v>173</v>
      </c>
      <c r="G47" s="3" t="s">
        <v>107</v>
      </c>
      <c r="H47" s="3" t="s">
        <v>175</v>
      </c>
      <c r="I47" s="3" t="s">
        <v>12</v>
      </c>
      <c r="J47" s="5">
        <v>8664.2199999999993</v>
      </c>
      <c r="K47" s="3" t="s">
        <v>94</v>
      </c>
      <c r="L47" s="6" t="s">
        <v>39</v>
      </c>
      <c r="M47" s="3" t="s">
        <v>40</v>
      </c>
      <c r="N47" s="15"/>
      <c r="O47" s="15"/>
      <c r="P47" s="15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2">
        <f t="shared" si="0"/>
        <v>0</v>
      </c>
      <c r="AV47" s="2">
        <f t="shared" si="1"/>
        <v>0</v>
      </c>
      <c r="AW47" s="2">
        <f t="shared" si="2"/>
        <v>0</v>
      </c>
    </row>
    <row r="48" spans="1:49" ht="36" x14ac:dyDescent="0.25">
      <c r="A48" s="9"/>
      <c r="B48" s="3">
        <v>24</v>
      </c>
      <c r="C48" s="3" t="s">
        <v>176</v>
      </c>
      <c r="D48" s="4" t="s">
        <v>177</v>
      </c>
      <c r="E48" s="3" t="s">
        <v>178</v>
      </c>
      <c r="F48" s="3" t="s">
        <v>32</v>
      </c>
      <c r="G48" s="3" t="s">
        <v>179</v>
      </c>
      <c r="H48" s="3" t="s">
        <v>87</v>
      </c>
      <c r="I48" s="3" t="s">
        <v>12</v>
      </c>
      <c r="J48" s="5">
        <v>534.61</v>
      </c>
      <c r="K48" s="3" t="s">
        <v>38</v>
      </c>
      <c r="L48" s="6" t="s">
        <v>39</v>
      </c>
      <c r="M48" s="3" t="s">
        <v>40</v>
      </c>
      <c r="N48" s="15"/>
      <c r="O48" s="15"/>
      <c r="P48" s="15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2">
        <f t="shared" si="0"/>
        <v>0</v>
      </c>
      <c r="AV48" s="2">
        <f t="shared" si="1"/>
        <v>0</v>
      </c>
      <c r="AW48" s="2">
        <f t="shared" si="2"/>
        <v>0</v>
      </c>
    </row>
    <row r="49" spans="1:49" ht="36" x14ac:dyDescent="0.25">
      <c r="A49" s="9"/>
      <c r="B49" s="3">
        <v>24</v>
      </c>
      <c r="C49" s="3" t="s">
        <v>176</v>
      </c>
      <c r="D49" s="4" t="s">
        <v>180</v>
      </c>
      <c r="E49" s="3" t="s">
        <v>178</v>
      </c>
      <c r="F49" s="3" t="s">
        <v>32</v>
      </c>
      <c r="G49" s="3" t="s">
        <v>107</v>
      </c>
      <c r="H49" s="3" t="s">
        <v>47</v>
      </c>
      <c r="I49" s="3" t="s">
        <v>12</v>
      </c>
      <c r="J49" s="5">
        <v>1723.47</v>
      </c>
      <c r="K49" s="3" t="s">
        <v>38</v>
      </c>
      <c r="L49" s="6" t="s">
        <v>39</v>
      </c>
      <c r="M49" s="3" t="s">
        <v>40</v>
      </c>
      <c r="N49" s="15"/>
      <c r="O49" s="15"/>
      <c r="P49" s="15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2">
        <f t="shared" si="0"/>
        <v>0</v>
      </c>
      <c r="AV49" s="2">
        <f t="shared" si="1"/>
        <v>0</v>
      </c>
      <c r="AW49" s="2">
        <f t="shared" si="2"/>
        <v>0</v>
      </c>
    </row>
    <row r="50" spans="1:49" ht="36" x14ac:dyDescent="0.25">
      <c r="A50" s="9"/>
      <c r="B50" s="3">
        <v>28</v>
      </c>
      <c r="C50" s="3" t="s">
        <v>181</v>
      </c>
      <c r="D50" s="4" t="s">
        <v>182</v>
      </c>
      <c r="E50" s="3" t="s">
        <v>183</v>
      </c>
      <c r="F50" s="3" t="s">
        <v>32</v>
      </c>
      <c r="G50" s="3" t="s">
        <v>107</v>
      </c>
      <c r="H50" s="3" t="s">
        <v>87</v>
      </c>
      <c r="I50" s="3" t="s">
        <v>12</v>
      </c>
      <c r="J50" s="5">
        <v>5383.81</v>
      </c>
      <c r="K50" s="3" t="s">
        <v>38</v>
      </c>
      <c r="L50" s="6" t="s">
        <v>39</v>
      </c>
      <c r="M50" s="3" t="s">
        <v>40</v>
      </c>
      <c r="N50" s="15"/>
      <c r="O50" s="15"/>
      <c r="P50" s="15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2">
        <f t="shared" si="0"/>
        <v>0</v>
      </c>
      <c r="AV50" s="2">
        <f t="shared" si="1"/>
        <v>0</v>
      </c>
      <c r="AW50" s="2">
        <f t="shared" si="2"/>
        <v>0</v>
      </c>
    </row>
    <row r="51" spans="1:49" ht="36" x14ac:dyDescent="0.25">
      <c r="A51" s="9"/>
      <c r="B51" s="3">
        <v>28</v>
      </c>
      <c r="C51" s="3" t="s">
        <v>181</v>
      </c>
      <c r="D51" s="4" t="s">
        <v>184</v>
      </c>
      <c r="E51" s="3" t="s">
        <v>183</v>
      </c>
      <c r="F51" s="3" t="s">
        <v>32</v>
      </c>
      <c r="G51" s="3" t="s">
        <v>107</v>
      </c>
      <c r="H51" s="3" t="s">
        <v>21</v>
      </c>
      <c r="I51" s="3" t="s">
        <v>12</v>
      </c>
      <c r="J51" s="5">
        <v>10324.379999999999</v>
      </c>
      <c r="K51" s="3" t="s">
        <v>38</v>
      </c>
      <c r="L51" s="6" t="s">
        <v>39</v>
      </c>
      <c r="M51" s="3" t="s">
        <v>40</v>
      </c>
      <c r="N51" s="15"/>
      <c r="O51" s="15"/>
      <c r="P51" s="15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2">
        <f t="shared" si="0"/>
        <v>0</v>
      </c>
      <c r="AV51" s="2">
        <f t="shared" si="1"/>
        <v>0</v>
      </c>
      <c r="AW51" s="2">
        <f t="shared" si="2"/>
        <v>0</v>
      </c>
    </row>
    <row r="52" spans="1:49" ht="48" x14ac:dyDescent="0.25">
      <c r="A52" s="9"/>
      <c r="B52" s="3">
        <v>29</v>
      </c>
      <c r="C52" s="3" t="s">
        <v>185</v>
      </c>
      <c r="D52" s="4" t="s">
        <v>186</v>
      </c>
      <c r="E52" s="3" t="s">
        <v>187</v>
      </c>
      <c r="F52" s="3" t="s">
        <v>188</v>
      </c>
      <c r="G52" s="3" t="s">
        <v>56</v>
      </c>
      <c r="H52" s="3" t="s">
        <v>189</v>
      </c>
      <c r="I52" s="3" t="s">
        <v>12</v>
      </c>
      <c r="J52" s="5">
        <v>2247.6999999999998</v>
      </c>
      <c r="K52" s="3" t="s">
        <v>57</v>
      </c>
      <c r="L52" s="6" t="s">
        <v>39</v>
      </c>
      <c r="M52" s="3" t="s">
        <v>40</v>
      </c>
      <c r="N52" s="15"/>
      <c r="O52" s="15"/>
      <c r="P52" s="15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2">
        <f t="shared" si="0"/>
        <v>0</v>
      </c>
      <c r="AV52" s="2">
        <f t="shared" si="1"/>
        <v>0</v>
      </c>
      <c r="AW52" s="2">
        <f t="shared" si="2"/>
        <v>0</v>
      </c>
    </row>
    <row r="53" spans="1:49" ht="36" x14ac:dyDescent="0.25">
      <c r="A53" s="9"/>
      <c r="B53" s="3">
        <v>30</v>
      </c>
      <c r="C53" s="3" t="s">
        <v>190</v>
      </c>
      <c r="D53" s="4" t="s">
        <v>191</v>
      </c>
      <c r="E53" s="3" t="s">
        <v>192</v>
      </c>
      <c r="F53" s="3" t="s">
        <v>32</v>
      </c>
      <c r="G53" s="3" t="s">
        <v>193</v>
      </c>
      <c r="H53" s="3" t="s">
        <v>87</v>
      </c>
      <c r="I53" s="3" t="s">
        <v>12</v>
      </c>
      <c r="J53" s="5">
        <v>331.48</v>
      </c>
      <c r="K53" s="3" t="s">
        <v>38</v>
      </c>
      <c r="L53" s="6" t="s">
        <v>39</v>
      </c>
      <c r="M53" s="3" t="s">
        <v>40</v>
      </c>
      <c r="N53" s="15"/>
      <c r="O53" s="15"/>
      <c r="P53" s="15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2">
        <f t="shared" si="0"/>
        <v>0</v>
      </c>
      <c r="AV53" s="2">
        <f t="shared" si="1"/>
        <v>0</v>
      </c>
      <c r="AW53" s="2">
        <f t="shared" si="2"/>
        <v>0</v>
      </c>
    </row>
    <row r="54" spans="1:49" ht="48" x14ac:dyDescent="0.25">
      <c r="A54" s="9"/>
      <c r="B54" s="3">
        <v>30</v>
      </c>
      <c r="C54" s="3" t="s">
        <v>190</v>
      </c>
      <c r="D54" s="4" t="s">
        <v>194</v>
      </c>
      <c r="E54" s="3" t="s">
        <v>195</v>
      </c>
      <c r="F54" s="3" t="s">
        <v>196</v>
      </c>
      <c r="G54" s="3" t="s">
        <v>107</v>
      </c>
      <c r="H54" s="3" t="s">
        <v>87</v>
      </c>
      <c r="I54" s="3" t="s">
        <v>12</v>
      </c>
      <c r="J54" s="5">
        <v>331.48</v>
      </c>
      <c r="K54" s="3" t="s">
        <v>38</v>
      </c>
      <c r="L54" s="6" t="s">
        <v>39</v>
      </c>
      <c r="M54" s="3" t="s">
        <v>40</v>
      </c>
      <c r="N54" s="15"/>
      <c r="O54" s="15"/>
      <c r="P54" s="15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2">
        <f t="shared" si="0"/>
        <v>0</v>
      </c>
      <c r="AV54" s="2">
        <f t="shared" si="1"/>
        <v>0</v>
      </c>
      <c r="AW54" s="2">
        <f t="shared" si="2"/>
        <v>0</v>
      </c>
    </row>
    <row r="55" spans="1:49" ht="36" x14ac:dyDescent="0.25">
      <c r="A55" s="9"/>
      <c r="B55" s="3">
        <v>30</v>
      </c>
      <c r="C55" s="3" t="s">
        <v>190</v>
      </c>
      <c r="D55" s="4" t="s">
        <v>197</v>
      </c>
      <c r="E55" s="3" t="s">
        <v>192</v>
      </c>
      <c r="F55" s="3" t="s">
        <v>32</v>
      </c>
      <c r="G55" s="3" t="s">
        <v>193</v>
      </c>
      <c r="H55" s="3" t="s">
        <v>47</v>
      </c>
      <c r="I55" s="3" t="s">
        <v>12</v>
      </c>
      <c r="J55" s="5">
        <v>1303.5</v>
      </c>
      <c r="K55" s="3" t="s">
        <v>38</v>
      </c>
      <c r="L55" s="6" t="s">
        <v>39</v>
      </c>
      <c r="M55" s="3" t="s">
        <v>40</v>
      </c>
      <c r="N55" s="15"/>
      <c r="O55" s="15"/>
      <c r="P55" s="15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2">
        <f t="shared" si="0"/>
        <v>0</v>
      </c>
      <c r="AV55" s="2">
        <f t="shared" si="1"/>
        <v>0</v>
      </c>
      <c r="AW55" s="2">
        <f t="shared" si="2"/>
        <v>0</v>
      </c>
    </row>
    <row r="56" spans="1:49" ht="48" x14ac:dyDescent="0.25">
      <c r="A56" s="9"/>
      <c r="B56" s="3">
        <v>30</v>
      </c>
      <c r="C56" s="3" t="s">
        <v>190</v>
      </c>
      <c r="D56" s="4" t="s">
        <v>198</v>
      </c>
      <c r="E56" s="3" t="s">
        <v>195</v>
      </c>
      <c r="F56" s="3" t="s">
        <v>196</v>
      </c>
      <c r="G56" s="3" t="s">
        <v>107</v>
      </c>
      <c r="H56" s="3" t="s">
        <v>47</v>
      </c>
      <c r="I56" s="3" t="s">
        <v>12</v>
      </c>
      <c r="J56" s="5">
        <v>1303.5</v>
      </c>
      <c r="K56" s="3" t="s">
        <v>38</v>
      </c>
      <c r="L56" s="6" t="s">
        <v>39</v>
      </c>
      <c r="M56" s="3" t="s">
        <v>40</v>
      </c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2">
        <f t="shared" si="0"/>
        <v>0</v>
      </c>
      <c r="AV56" s="2">
        <f t="shared" si="1"/>
        <v>0</v>
      </c>
      <c r="AW56" s="2">
        <f t="shared" si="2"/>
        <v>0</v>
      </c>
    </row>
    <row r="57" spans="1:49" ht="48" x14ac:dyDescent="0.25">
      <c r="A57" s="9"/>
      <c r="B57" s="3">
        <v>31</v>
      </c>
      <c r="C57" s="3" t="s">
        <v>199</v>
      </c>
      <c r="D57" s="4" t="s">
        <v>200</v>
      </c>
      <c r="E57" s="3" t="s">
        <v>201</v>
      </c>
      <c r="F57" s="3" t="s">
        <v>202</v>
      </c>
      <c r="G57" s="3" t="s">
        <v>107</v>
      </c>
      <c r="H57" s="3" t="s">
        <v>203</v>
      </c>
      <c r="I57" s="3" t="s">
        <v>12</v>
      </c>
      <c r="J57" s="5">
        <v>1671.5</v>
      </c>
      <c r="K57" s="3" t="s">
        <v>38</v>
      </c>
      <c r="L57" s="6" t="s">
        <v>39</v>
      </c>
      <c r="M57" s="3" t="s">
        <v>40</v>
      </c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2">
        <f t="shared" si="0"/>
        <v>0</v>
      </c>
      <c r="AV57" s="2">
        <f t="shared" si="1"/>
        <v>0</v>
      </c>
      <c r="AW57" s="2">
        <f t="shared" si="2"/>
        <v>0</v>
      </c>
    </row>
    <row r="58" spans="1:49" ht="48" x14ac:dyDescent="0.25">
      <c r="A58" s="9"/>
      <c r="B58" s="3">
        <v>32</v>
      </c>
      <c r="C58" s="3" t="s">
        <v>204</v>
      </c>
      <c r="D58" s="4" t="s">
        <v>205</v>
      </c>
      <c r="E58" s="3" t="s">
        <v>201</v>
      </c>
      <c r="F58" s="3" t="s">
        <v>202</v>
      </c>
      <c r="G58" s="3" t="s">
        <v>107</v>
      </c>
      <c r="H58" s="3" t="s">
        <v>206</v>
      </c>
      <c r="I58" s="3" t="s">
        <v>12</v>
      </c>
      <c r="J58" s="5">
        <v>5014.5200000000004</v>
      </c>
      <c r="K58" s="3" t="s">
        <v>38</v>
      </c>
      <c r="L58" s="6" t="s">
        <v>39</v>
      </c>
      <c r="M58" s="3" t="s">
        <v>40</v>
      </c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2">
        <f t="shared" si="0"/>
        <v>0</v>
      </c>
      <c r="AV58" s="2">
        <f t="shared" si="1"/>
        <v>0</v>
      </c>
      <c r="AW58" s="2">
        <f t="shared" si="2"/>
        <v>0</v>
      </c>
    </row>
    <row r="59" spans="1:49" ht="48" x14ac:dyDescent="0.25">
      <c r="A59" s="9"/>
      <c r="B59" s="3">
        <v>33</v>
      </c>
      <c r="C59" s="3" t="s">
        <v>207</v>
      </c>
      <c r="D59" s="7" t="s">
        <v>208</v>
      </c>
      <c r="E59" s="3" t="s">
        <v>209</v>
      </c>
      <c r="F59" s="3" t="s">
        <v>173</v>
      </c>
      <c r="G59" s="3" t="s">
        <v>210</v>
      </c>
      <c r="H59" s="3" t="s">
        <v>47</v>
      </c>
      <c r="I59" s="3" t="s">
        <v>12</v>
      </c>
      <c r="J59" s="5">
        <v>1605.99</v>
      </c>
      <c r="K59" s="3" t="s">
        <v>66</v>
      </c>
      <c r="L59" s="6" t="s">
        <v>39</v>
      </c>
      <c r="M59" s="3" t="s">
        <v>40</v>
      </c>
      <c r="N59" s="15"/>
      <c r="O59" s="15"/>
      <c r="P59" s="15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2">
        <f t="shared" si="0"/>
        <v>0</v>
      </c>
      <c r="AV59" s="2">
        <f t="shared" si="1"/>
        <v>0</v>
      </c>
      <c r="AW59" s="2">
        <f t="shared" si="2"/>
        <v>0</v>
      </c>
    </row>
    <row r="60" spans="1:49" ht="36" x14ac:dyDescent="0.25">
      <c r="A60" s="9"/>
      <c r="B60" s="3">
        <v>33</v>
      </c>
      <c r="C60" s="3" t="s">
        <v>207</v>
      </c>
      <c r="D60" s="7" t="s">
        <v>211</v>
      </c>
      <c r="E60" s="3" t="s">
        <v>212</v>
      </c>
      <c r="F60" s="3" t="s">
        <v>213</v>
      </c>
      <c r="G60" s="3" t="s">
        <v>210</v>
      </c>
      <c r="H60" s="3" t="s">
        <v>47</v>
      </c>
      <c r="I60" s="3" t="s">
        <v>12</v>
      </c>
      <c r="J60" s="5">
        <v>1605.99</v>
      </c>
      <c r="K60" s="3" t="s">
        <v>66</v>
      </c>
      <c r="L60" s="6" t="s">
        <v>39</v>
      </c>
      <c r="M60" s="3" t="s">
        <v>40</v>
      </c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2">
        <f t="shared" si="0"/>
        <v>0</v>
      </c>
      <c r="AV60" s="2">
        <f t="shared" si="1"/>
        <v>0</v>
      </c>
      <c r="AW60" s="2">
        <f t="shared" si="2"/>
        <v>0</v>
      </c>
    </row>
    <row r="61" spans="1:49" ht="108" x14ac:dyDescent="0.25">
      <c r="A61" s="9"/>
      <c r="B61" s="3">
        <v>33</v>
      </c>
      <c r="C61" s="3" t="s">
        <v>207</v>
      </c>
      <c r="D61" s="7" t="s">
        <v>214</v>
      </c>
      <c r="E61" s="3" t="s">
        <v>215</v>
      </c>
      <c r="F61" s="3" t="s">
        <v>216</v>
      </c>
      <c r="G61" s="3" t="s">
        <v>107</v>
      </c>
      <c r="H61" s="3" t="s">
        <v>47</v>
      </c>
      <c r="I61" s="3" t="s">
        <v>12</v>
      </c>
      <c r="J61" s="5">
        <v>1605.99</v>
      </c>
      <c r="K61" s="3" t="s">
        <v>66</v>
      </c>
      <c r="L61" s="6" t="s">
        <v>39</v>
      </c>
      <c r="M61" s="3" t="s">
        <v>40</v>
      </c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2">
        <f t="shared" si="0"/>
        <v>0</v>
      </c>
      <c r="AV61" s="2">
        <f t="shared" si="1"/>
        <v>0</v>
      </c>
      <c r="AW61" s="2">
        <f t="shared" si="2"/>
        <v>0</v>
      </c>
    </row>
    <row r="62" spans="1:49" ht="48" x14ac:dyDescent="0.25">
      <c r="A62" s="9"/>
      <c r="B62" s="3">
        <v>33</v>
      </c>
      <c r="C62" s="3" t="s">
        <v>207</v>
      </c>
      <c r="D62" s="7" t="s">
        <v>217</v>
      </c>
      <c r="E62" s="3" t="s">
        <v>209</v>
      </c>
      <c r="F62" s="3" t="s">
        <v>173</v>
      </c>
      <c r="G62" s="3" t="s">
        <v>107</v>
      </c>
      <c r="H62" s="3" t="s">
        <v>19</v>
      </c>
      <c r="I62" s="3" t="s">
        <v>12</v>
      </c>
      <c r="J62" s="5">
        <v>2938.44</v>
      </c>
      <c r="K62" s="3" t="s">
        <v>66</v>
      </c>
      <c r="L62" s="6" t="s">
        <v>39</v>
      </c>
      <c r="M62" s="3" t="s">
        <v>40</v>
      </c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2">
        <f t="shared" si="0"/>
        <v>0</v>
      </c>
      <c r="AV62" s="2">
        <f t="shared" si="1"/>
        <v>0</v>
      </c>
      <c r="AW62" s="2">
        <f t="shared" si="2"/>
        <v>0</v>
      </c>
    </row>
    <row r="63" spans="1:49" ht="36" x14ac:dyDescent="0.25">
      <c r="A63" s="9"/>
      <c r="B63" s="3">
        <v>33</v>
      </c>
      <c r="C63" s="3" t="s">
        <v>207</v>
      </c>
      <c r="D63" s="7" t="s">
        <v>218</v>
      </c>
      <c r="E63" s="3" t="s">
        <v>212</v>
      </c>
      <c r="F63" s="3" t="s">
        <v>213</v>
      </c>
      <c r="G63" s="3" t="s">
        <v>210</v>
      </c>
      <c r="H63" s="3" t="s">
        <v>19</v>
      </c>
      <c r="I63" s="3" t="s">
        <v>12</v>
      </c>
      <c r="J63" s="5">
        <v>2938.44</v>
      </c>
      <c r="K63" s="3" t="s">
        <v>66</v>
      </c>
      <c r="L63" s="6" t="s">
        <v>39</v>
      </c>
      <c r="M63" s="3" t="s">
        <v>40</v>
      </c>
      <c r="N63" s="15"/>
      <c r="O63" s="15"/>
      <c r="P63" s="15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2">
        <f t="shared" si="0"/>
        <v>0</v>
      </c>
      <c r="AV63" s="2">
        <f t="shared" si="1"/>
        <v>0</v>
      </c>
      <c r="AW63" s="2">
        <f t="shared" si="2"/>
        <v>0</v>
      </c>
    </row>
    <row r="64" spans="1:49" ht="108" x14ac:dyDescent="0.25">
      <c r="A64" s="9"/>
      <c r="B64" s="3">
        <v>33</v>
      </c>
      <c r="C64" s="3" t="s">
        <v>207</v>
      </c>
      <c r="D64" s="7" t="s">
        <v>219</v>
      </c>
      <c r="E64" s="3" t="s">
        <v>215</v>
      </c>
      <c r="F64" s="3" t="s">
        <v>216</v>
      </c>
      <c r="G64" s="3" t="s">
        <v>107</v>
      </c>
      <c r="H64" s="3" t="s">
        <v>19</v>
      </c>
      <c r="I64" s="3" t="s">
        <v>12</v>
      </c>
      <c r="J64" s="5">
        <v>2938.44</v>
      </c>
      <c r="K64" s="3" t="s">
        <v>66</v>
      </c>
      <c r="L64" s="6" t="s">
        <v>39</v>
      </c>
      <c r="M64" s="3" t="s">
        <v>40</v>
      </c>
      <c r="N64" s="15"/>
      <c r="O64" s="15"/>
      <c r="P64" s="15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2">
        <f t="shared" si="0"/>
        <v>0</v>
      </c>
      <c r="AV64" s="2">
        <f t="shared" si="1"/>
        <v>0</v>
      </c>
      <c r="AW64" s="2">
        <f t="shared" si="2"/>
        <v>0</v>
      </c>
    </row>
    <row r="65" spans="1:49" ht="60" x14ac:dyDescent="0.25">
      <c r="A65" s="9"/>
      <c r="B65" s="3">
        <v>34</v>
      </c>
      <c r="C65" s="3" t="s">
        <v>220</v>
      </c>
      <c r="D65" s="4">
        <v>1039394</v>
      </c>
      <c r="E65" s="3" t="s">
        <v>221</v>
      </c>
      <c r="F65" s="3" t="s">
        <v>222</v>
      </c>
      <c r="G65" s="3" t="s">
        <v>122</v>
      </c>
      <c r="H65" s="3" t="s">
        <v>223</v>
      </c>
      <c r="I65" s="3" t="s">
        <v>22</v>
      </c>
      <c r="J65" s="5">
        <v>1.93</v>
      </c>
      <c r="K65" s="3" t="s">
        <v>66</v>
      </c>
      <c r="L65" s="6" t="s">
        <v>39</v>
      </c>
      <c r="M65" s="3" t="s">
        <v>40</v>
      </c>
      <c r="N65" s="15"/>
      <c r="O65" s="15"/>
      <c r="P65" s="15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2">
        <f t="shared" si="0"/>
        <v>0</v>
      </c>
      <c r="AV65" s="2">
        <f t="shared" si="1"/>
        <v>0</v>
      </c>
      <c r="AW65" s="2">
        <f t="shared" si="2"/>
        <v>0</v>
      </c>
    </row>
    <row r="66" spans="1:49" ht="24" x14ac:dyDescent="0.25">
      <c r="A66" s="9"/>
      <c r="B66" s="3">
        <v>34</v>
      </c>
      <c r="C66" s="3" t="s">
        <v>220</v>
      </c>
      <c r="D66" s="4">
        <v>1039007</v>
      </c>
      <c r="E66" s="3" t="s">
        <v>224</v>
      </c>
      <c r="F66" s="3" t="s">
        <v>225</v>
      </c>
      <c r="G66" s="3" t="s">
        <v>122</v>
      </c>
      <c r="H66" s="3" t="s">
        <v>223</v>
      </c>
      <c r="I66" s="3" t="s">
        <v>22</v>
      </c>
      <c r="J66" s="5">
        <v>1.93</v>
      </c>
      <c r="K66" s="3" t="s">
        <v>66</v>
      </c>
      <c r="L66" s="6" t="s">
        <v>39</v>
      </c>
      <c r="M66" s="3" t="s">
        <v>40</v>
      </c>
      <c r="N66" s="15"/>
      <c r="O66" s="15"/>
      <c r="P66" s="15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2">
        <f t="shared" si="0"/>
        <v>0</v>
      </c>
      <c r="AV66" s="2">
        <f t="shared" si="1"/>
        <v>0</v>
      </c>
      <c r="AW66" s="2">
        <f t="shared" si="2"/>
        <v>0</v>
      </c>
    </row>
    <row r="67" spans="1:49" ht="60" x14ac:dyDescent="0.25">
      <c r="A67" s="9"/>
      <c r="B67" s="3">
        <v>34</v>
      </c>
      <c r="C67" s="3" t="s">
        <v>220</v>
      </c>
      <c r="D67" s="4">
        <v>1039397</v>
      </c>
      <c r="E67" s="3" t="s">
        <v>221</v>
      </c>
      <c r="F67" s="3" t="s">
        <v>222</v>
      </c>
      <c r="G67" s="3" t="s">
        <v>122</v>
      </c>
      <c r="H67" s="3" t="s">
        <v>223</v>
      </c>
      <c r="I67" s="3" t="s">
        <v>22</v>
      </c>
      <c r="J67" s="5">
        <v>1.93</v>
      </c>
      <c r="K67" s="3" t="s">
        <v>66</v>
      </c>
      <c r="L67" s="6" t="s">
        <v>39</v>
      </c>
      <c r="M67" s="3" t="s">
        <v>40</v>
      </c>
      <c r="N67" s="15"/>
      <c r="O67" s="15"/>
      <c r="P67" s="15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2">
        <f t="shared" si="0"/>
        <v>0</v>
      </c>
      <c r="AV67" s="2">
        <f t="shared" si="1"/>
        <v>0</v>
      </c>
      <c r="AW67" s="2">
        <f t="shared" si="2"/>
        <v>0</v>
      </c>
    </row>
    <row r="68" spans="1:49" ht="24" x14ac:dyDescent="0.25">
      <c r="A68" s="9"/>
      <c r="B68" s="3">
        <v>34</v>
      </c>
      <c r="C68" s="3" t="s">
        <v>220</v>
      </c>
      <c r="D68" s="4">
        <v>1039009</v>
      </c>
      <c r="E68" s="3" t="s">
        <v>224</v>
      </c>
      <c r="F68" s="3" t="s">
        <v>225</v>
      </c>
      <c r="G68" s="3" t="s">
        <v>122</v>
      </c>
      <c r="H68" s="3" t="s">
        <v>223</v>
      </c>
      <c r="I68" s="3" t="s">
        <v>22</v>
      </c>
      <c r="J68" s="5">
        <v>1.93</v>
      </c>
      <c r="K68" s="3" t="s">
        <v>66</v>
      </c>
      <c r="L68" s="6" t="s">
        <v>39</v>
      </c>
      <c r="M68" s="3" t="s">
        <v>40</v>
      </c>
      <c r="N68" s="15"/>
      <c r="O68" s="15"/>
      <c r="P68" s="15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2">
        <f t="shared" ref="AU68:AU90" si="3">N68+Q68+T68+W68++AF68+Z68+AC68+AI68+AL68+AO68+AR68</f>
        <v>0</v>
      </c>
      <c r="AV68" s="2">
        <f t="shared" ref="AV68:AV90" si="4">O68+R68+U68+X68+AA68+AD68+AG68+AJ68+AM68+AP68+AS68</f>
        <v>0</v>
      </c>
      <c r="AW68" s="2">
        <f t="shared" ref="AW68:AW90" si="5">P68+S68+V68+Y68+AB68+AE68+AH68+AK68+AN68++AT68+AQ68</f>
        <v>0</v>
      </c>
    </row>
    <row r="69" spans="1:49" ht="48" x14ac:dyDescent="0.25">
      <c r="A69" s="9"/>
      <c r="B69" s="3">
        <v>35</v>
      </c>
      <c r="C69" s="3" t="s">
        <v>226</v>
      </c>
      <c r="D69" s="7" t="s">
        <v>227</v>
      </c>
      <c r="E69" s="3" t="s">
        <v>228</v>
      </c>
      <c r="F69" s="3" t="s">
        <v>229</v>
      </c>
      <c r="G69" s="3" t="s">
        <v>107</v>
      </c>
      <c r="H69" s="3" t="s">
        <v>230</v>
      </c>
      <c r="I69" s="3" t="s">
        <v>12</v>
      </c>
      <c r="J69" s="5">
        <v>776.91</v>
      </c>
      <c r="K69" s="3" t="s">
        <v>66</v>
      </c>
      <c r="L69" s="6" t="s">
        <v>39</v>
      </c>
      <c r="M69" s="3" t="s">
        <v>40</v>
      </c>
      <c r="N69" s="15"/>
      <c r="O69" s="15"/>
      <c r="P69" s="15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2">
        <f t="shared" si="3"/>
        <v>0</v>
      </c>
      <c r="AV69" s="2">
        <f t="shared" si="4"/>
        <v>0</v>
      </c>
      <c r="AW69" s="2">
        <f t="shared" si="5"/>
        <v>0</v>
      </c>
    </row>
    <row r="70" spans="1:49" ht="36" x14ac:dyDescent="0.25">
      <c r="A70" s="9"/>
      <c r="B70" s="3">
        <v>35</v>
      </c>
      <c r="C70" s="3" t="s">
        <v>226</v>
      </c>
      <c r="D70" s="7" t="s">
        <v>231</v>
      </c>
      <c r="E70" s="3" t="s">
        <v>232</v>
      </c>
      <c r="F70" s="3" t="s">
        <v>213</v>
      </c>
      <c r="G70" s="3" t="s">
        <v>107</v>
      </c>
      <c r="H70" s="3" t="s">
        <v>230</v>
      </c>
      <c r="I70" s="3" t="s">
        <v>12</v>
      </c>
      <c r="J70" s="5">
        <v>776.91</v>
      </c>
      <c r="K70" s="3" t="s">
        <v>66</v>
      </c>
      <c r="L70" s="6" t="s">
        <v>39</v>
      </c>
      <c r="M70" s="3" t="s">
        <v>40</v>
      </c>
      <c r="N70" s="15"/>
      <c r="O70" s="15"/>
      <c r="P70" s="15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2">
        <f t="shared" si="3"/>
        <v>0</v>
      </c>
      <c r="AV70" s="2">
        <f t="shared" si="4"/>
        <v>0</v>
      </c>
      <c r="AW70" s="2">
        <f t="shared" si="5"/>
        <v>0</v>
      </c>
    </row>
    <row r="71" spans="1:49" ht="36" x14ac:dyDescent="0.25">
      <c r="A71" s="9"/>
      <c r="B71" s="3">
        <v>35</v>
      </c>
      <c r="C71" s="3" t="s">
        <v>226</v>
      </c>
      <c r="D71" s="7" t="s">
        <v>233</v>
      </c>
      <c r="E71" s="3" t="s">
        <v>234</v>
      </c>
      <c r="F71" s="3" t="s">
        <v>235</v>
      </c>
      <c r="G71" s="3" t="s">
        <v>107</v>
      </c>
      <c r="H71" s="3" t="s">
        <v>230</v>
      </c>
      <c r="I71" s="3" t="s">
        <v>12</v>
      </c>
      <c r="J71" s="5">
        <v>776.91</v>
      </c>
      <c r="K71" s="3" t="s">
        <v>66</v>
      </c>
      <c r="L71" s="6" t="s">
        <v>39</v>
      </c>
      <c r="M71" s="3" t="s">
        <v>40</v>
      </c>
      <c r="N71" s="15"/>
      <c r="O71" s="15"/>
      <c r="P71" s="15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2">
        <f t="shared" si="3"/>
        <v>0</v>
      </c>
      <c r="AV71" s="2">
        <f t="shared" si="4"/>
        <v>0</v>
      </c>
      <c r="AW71" s="2">
        <f t="shared" si="5"/>
        <v>0</v>
      </c>
    </row>
    <row r="72" spans="1:49" ht="36" x14ac:dyDescent="0.25">
      <c r="A72" s="9"/>
      <c r="B72" s="3">
        <v>35</v>
      </c>
      <c r="C72" s="3" t="s">
        <v>226</v>
      </c>
      <c r="D72" s="7" t="s">
        <v>236</v>
      </c>
      <c r="E72" s="3" t="s">
        <v>237</v>
      </c>
      <c r="F72" s="3" t="s">
        <v>238</v>
      </c>
      <c r="G72" s="3" t="s">
        <v>107</v>
      </c>
      <c r="H72" s="3" t="s">
        <v>230</v>
      </c>
      <c r="I72" s="3" t="s">
        <v>12</v>
      </c>
      <c r="J72" s="5">
        <v>776.91</v>
      </c>
      <c r="K72" s="3" t="s">
        <v>66</v>
      </c>
      <c r="L72" s="6" t="s">
        <v>39</v>
      </c>
      <c r="M72" s="3" t="s">
        <v>40</v>
      </c>
      <c r="N72" s="15"/>
      <c r="O72" s="15"/>
      <c r="P72" s="15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2">
        <f t="shared" si="3"/>
        <v>0</v>
      </c>
      <c r="AV72" s="2">
        <f t="shared" si="4"/>
        <v>0</v>
      </c>
      <c r="AW72" s="2">
        <f t="shared" si="5"/>
        <v>0</v>
      </c>
    </row>
    <row r="73" spans="1:49" ht="48" x14ac:dyDescent="0.25">
      <c r="A73" s="9"/>
      <c r="B73" s="3">
        <v>35</v>
      </c>
      <c r="C73" s="3" t="s">
        <v>226</v>
      </c>
      <c r="D73" s="7" t="s">
        <v>239</v>
      </c>
      <c r="E73" s="3" t="s">
        <v>228</v>
      </c>
      <c r="F73" s="3" t="s">
        <v>202</v>
      </c>
      <c r="G73" s="3" t="s">
        <v>107</v>
      </c>
      <c r="H73" s="3" t="s">
        <v>19</v>
      </c>
      <c r="I73" s="3" t="s">
        <v>12</v>
      </c>
      <c r="J73" s="5">
        <v>1181.58</v>
      </c>
      <c r="K73" s="3" t="s">
        <v>66</v>
      </c>
      <c r="L73" s="6" t="s">
        <v>39</v>
      </c>
      <c r="M73" s="3" t="s">
        <v>40</v>
      </c>
      <c r="N73" s="15"/>
      <c r="O73" s="15"/>
      <c r="P73" s="15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2">
        <f t="shared" si="3"/>
        <v>0</v>
      </c>
      <c r="AV73" s="2">
        <f t="shared" si="4"/>
        <v>0</v>
      </c>
      <c r="AW73" s="2">
        <f t="shared" si="5"/>
        <v>0</v>
      </c>
    </row>
    <row r="74" spans="1:49" ht="36" x14ac:dyDescent="0.25">
      <c r="A74" s="9"/>
      <c r="B74" s="3">
        <v>35</v>
      </c>
      <c r="C74" s="3" t="s">
        <v>226</v>
      </c>
      <c r="D74" s="7" t="s">
        <v>240</v>
      </c>
      <c r="E74" s="3" t="s">
        <v>232</v>
      </c>
      <c r="F74" s="3" t="s">
        <v>110</v>
      </c>
      <c r="G74" s="3" t="s">
        <v>107</v>
      </c>
      <c r="H74" s="3" t="s">
        <v>19</v>
      </c>
      <c r="I74" s="3" t="s">
        <v>12</v>
      </c>
      <c r="J74" s="5">
        <v>1181.58</v>
      </c>
      <c r="K74" s="3" t="s">
        <v>66</v>
      </c>
      <c r="L74" s="6" t="s">
        <v>39</v>
      </c>
      <c r="M74" s="3" t="s">
        <v>40</v>
      </c>
      <c r="N74" s="15"/>
      <c r="O74" s="15"/>
      <c r="P74" s="15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2">
        <f t="shared" si="3"/>
        <v>0</v>
      </c>
      <c r="AV74" s="2">
        <f t="shared" si="4"/>
        <v>0</v>
      </c>
      <c r="AW74" s="2">
        <f t="shared" si="5"/>
        <v>0</v>
      </c>
    </row>
    <row r="75" spans="1:49" ht="36" x14ac:dyDescent="0.25">
      <c r="A75" s="9"/>
      <c r="B75" s="3">
        <v>35</v>
      </c>
      <c r="C75" s="3" t="s">
        <v>226</v>
      </c>
      <c r="D75" s="7" t="s">
        <v>241</v>
      </c>
      <c r="E75" s="3" t="s">
        <v>234</v>
      </c>
      <c r="F75" s="3" t="s">
        <v>242</v>
      </c>
      <c r="G75" s="3" t="s">
        <v>107</v>
      </c>
      <c r="H75" s="3" t="s">
        <v>19</v>
      </c>
      <c r="I75" s="3" t="s">
        <v>12</v>
      </c>
      <c r="J75" s="5">
        <v>1181.58</v>
      </c>
      <c r="K75" s="3" t="s">
        <v>66</v>
      </c>
      <c r="L75" s="6" t="s">
        <v>39</v>
      </c>
      <c r="M75" s="3" t="s">
        <v>40</v>
      </c>
      <c r="N75" s="15"/>
      <c r="O75" s="15"/>
      <c r="P75" s="15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2">
        <f t="shared" si="3"/>
        <v>0</v>
      </c>
      <c r="AV75" s="2">
        <f t="shared" si="4"/>
        <v>0</v>
      </c>
      <c r="AW75" s="2">
        <f t="shared" si="5"/>
        <v>0</v>
      </c>
    </row>
    <row r="76" spans="1:49" ht="36" x14ac:dyDescent="0.25">
      <c r="A76" s="9"/>
      <c r="B76" s="3">
        <v>35</v>
      </c>
      <c r="C76" s="3" t="s">
        <v>226</v>
      </c>
      <c r="D76" s="7" t="s">
        <v>243</v>
      </c>
      <c r="E76" s="3" t="s">
        <v>237</v>
      </c>
      <c r="F76" s="3" t="s">
        <v>244</v>
      </c>
      <c r="G76" s="3" t="s">
        <v>107</v>
      </c>
      <c r="H76" s="3" t="s">
        <v>19</v>
      </c>
      <c r="I76" s="3" t="s">
        <v>12</v>
      </c>
      <c r="J76" s="5">
        <v>1181.58</v>
      </c>
      <c r="K76" s="3" t="s">
        <v>66</v>
      </c>
      <c r="L76" s="6" t="s">
        <v>39</v>
      </c>
      <c r="M76" s="3" t="s">
        <v>40</v>
      </c>
      <c r="N76" s="15"/>
      <c r="O76" s="15"/>
      <c r="P76" s="15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2">
        <f t="shared" si="3"/>
        <v>0</v>
      </c>
      <c r="AV76" s="2">
        <f t="shared" si="4"/>
        <v>0</v>
      </c>
      <c r="AW76" s="2">
        <f t="shared" si="5"/>
        <v>0</v>
      </c>
    </row>
    <row r="77" spans="1:49" ht="36" x14ac:dyDescent="0.25">
      <c r="A77" s="9"/>
      <c r="B77" s="3">
        <v>36</v>
      </c>
      <c r="C77" s="3" t="s">
        <v>245</v>
      </c>
      <c r="D77" s="4" t="s">
        <v>246</v>
      </c>
      <c r="E77" s="3" t="s">
        <v>247</v>
      </c>
      <c r="F77" s="3" t="s">
        <v>248</v>
      </c>
      <c r="G77" s="3" t="s">
        <v>37</v>
      </c>
      <c r="H77" s="3" t="s">
        <v>137</v>
      </c>
      <c r="I77" s="3" t="s">
        <v>12</v>
      </c>
      <c r="J77" s="5">
        <v>6382</v>
      </c>
      <c r="K77" s="3" t="s">
        <v>94</v>
      </c>
      <c r="L77" s="6" t="s">
        <v>39</v>
      </c>
      <c r="M77" s="3" t="s">
        <v>40</v>
      </c>
      <c r="N77" s="15"/>
      <c r="O77" s="15"/>
      <c r="P77" s="15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2">
        <f t="shared" si="3"/>
        <v>0</v>
      </c>
      <c r="AV77" s="2">
        <f t="shared" si="4"/>
        <v>0</v>
      </c>
      <c r="AW77" s="2">
        <f t="shared" si="5"/>
        <v>0</v>
      </c>
    </row>
    <row r="78" spans="1:49" ht="36" x14ac:dyDescent="0.25">
      <c r="A78" s="9"/>
      <c r="B78" s="3">
        <v>37</v>
      </c>
      <c r="C78" s="3" t="s">
        <v>249</v>
      </c>
      <c r="D78" s="7" t="s">
        <v>250</v>
      </c>
      <c r="E78" s="3" t="s">
        <v>251</v>
      </c>
      <c r="F78" s="3" t="s">
        <v>252</v>
      </c>
      <c r="G78" s="3" t="s">
        <v>37</v>
      </c>
      <c r="H78" s="3" t="s">
        <v>253</v>
      </c>
      <c r="I78" s="3" t="s">
        <v>12</v>
      </c>
      <c r="J78" s="5">
        <v>10139</v>
      </c>
      <c r="K78" s="3" t="s">
        <v>94</v>
      </c>
      <c r="L78" s="6" t="s">
        <v>39</v>
      </c>
      <c r="M78" s="3" t="s">
        <v>40</v>
      </c>
      <c r="N78" s="15"/>
      <c r="O78" s="15"/>
      <c r="P78" s="15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2">
        <f t="shared" si="3"/>
        <v>0</v>
      </c>
      <c r="AV78" s="2">
        <f t="shared" si="4"/>
        <v>0</v>
      </c>
      <c r="AW78" s="2">
        <f t="shared" si="5"/>
        <v>0</v>
      </c>
    </row>
    <row r="79" spans="1:49" ht="60" x14ac:dyDescent="0.25">
      <c r="A79" s="9"/>
      <c r="B79" s="3">
        <v>37</v>
      </c>
      <c r="C79" s="3" t="s">
        <v>249</v>
      </c>
      <c r="D79" s="7" t="s">
        <v>254</v>
      </c>
      <c r="E79" s="3" t="s">
        <v>255</v>
      </c>
      <c r="F79" s="3" t="s">
        <v>256</v>
      </c>
      <c r="G79" s="3" t="s">
        <v>37</v>
      </c>
      <c r="H79" s="3" t="s">
        <v>253</v>
      </c>
      <c r="I79" s="3" t="s">
        <v>12</v>
      </c>
      <c r="J79" s="5">
        <v>10139</v>
      </c>
      <c r="K79" s="3" t="s">
        <v>94</v>
      </c>
      <c r="L79" s="6" t="s">
        <v>39</v>
      </c>
      <c r="M79" s="3" t="s">
        <v>40</v>
      </c>
      <c r="N79" s="15"/>
      <c r="O79" s="15"/>
      <c r="P79" s="15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2">
        <f t="shared" si="3"/>
        <v>0</v>
      </c>
      <c r="AV79" s="2">
        <f t="shared" si="4"/>
        <v>0</v>
      </c>
      <c r="AW79" s="2">
        <f t="shared" si="5"/>
        <v>0</v>
      </c>
    </row>
    <row r="80" spans="1:49" ht="84" x14ac:dyDescent="0.25">
      <c r="A80" s="9"/>
      <c r="B80" s="8">
        <v>38</v>
      </c>
      <c r="C80" s="3" t="s">
        <v>257</v>
      </c>
      <c r="D80" s="4" t="s">
        <v>258</v>
      </c>
      <c r="E80" s="3" t="s">
        <v>259</v>
      </c>
      <c r="F80" s="3" t="s">
        <v>260</v>
      </c>
      <c r="G80" s="3" t="s">
        <v>261</v>
      </c>
      <c r="H80" s="3" t="s">
        <v>262</v>
      </c>
      <c r="I80" s="3" t="s">
        <v>14</v>
      </c>
      <c r="J80" s="5">
        <v>9766.4</v>
      </c>
      <c r="K80" s="3" t="s">
        <v>263</v>
      </c>
      <c r="L80" s="6" t="s">
        <v>39</v>
      </c>
      <c r="M80" s="3" t="s">
        <v>40</v>
      </c>
      <c r="N80" s="15"/>
      <c r="O80" s="15"/>
      <c r="P80" s="15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2">
        <f t="shared" si="3"/>
        <v>0</v>
      </c>
      <c r="AV80" s="2">
        <f t="shared" si="4"/>
        <v>0</v>
      </c>
      <c r="AW80" s="2">
        <f t="shared" si="5"/>
        <v>0</v>
      </c>
    </row>
    <row r="81" spans="1:49" ht="84" x14ac:dyDescent="0.25">
      <c r="A81" s="9"/>
      <c r="B81" s="8">
        <v>39</v>
      </c>
      <c r="C81" s="3" t="s">
        <v>264</v>
      </c>
      <c r="D81" s="4" t="s">
        <v>265</v>
      </c>
      <c r="E81" s="3" t="s">
        <v>259</v>
      </c>
      <c r="F81" s="3" t="s">
        <v>260</v>
      </c>
      <c r="G81" s="3" t="s">
        <v>261</v>
      </c>
      <c r="H81" s="3" t="s">
        <v>266</v>
      </c>
      <c r="I81" s="3" t="s">
        <v>14</v>
      </c>
      <c r="J81" s="5">
        <v>28862.2</v>
      </c>
      <c r="K81" s="3" t="s">
        <v>263</v>
      </c>
      <c r="L81" s="6" t="s">
        <v>39</v>
      </c>
      <c r="M81" s="3" t="s">
        <v>40</v>
      </c>
      <c r="N81" s="15"/>
      <c r="O81" s="15"/>
      <c r="P81" s="15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2">
        <f t="shared" si="3"/>
        <v>0</v>
      </c>
      <c r="AV81" s="2">
        <f t="shared" si="4"/>
        <v>0</v>
      </c>
      <c r="AW81" s="2">
        <f t="shared" si="5"/>
        <v>0</v>
      </c>
    </row>
    <row r="82" spans="1:49" ht="84" x14ac:dyDescent="0.25">
      <c r="A82" s="9"/>
      <c r="B82" s="3">
        <v>40</v>
      </c>
      <c r="C82" s="3" t="s">
        <v>267</v>
      </c>
      <c r="D82" s="4" t="s">
        <v>268</v>
      </c>
      <c r="E82" s="3" t="s">
        <v>269</v>
      </c>
      <c r="F82" s="3" t="s">
        <v>270</v>
      </c>
      <c r="G82" s="3" t="s">
        <v>271</v>
      </c>
      <c r="H82" s="3" t="s">
        <v>272</v>
      </c>
      <c r="I82" s="3" t="s">
        <v>14</v>
      </c>
      <c r="J82" s="5">
        <v>21311.54</v>
      </c>
      <c r="K82" s="3" t="s">
        <v>94</v>
      </c>
      <c r="L82" s="6" t="s">
        <v>39</v>
      </c>
      <c r="M82" s="3" t="s">
        <v>40</v>
      </c>
      <c r="N82" s="15"/>
      <c r="O82" s="15"/>
      <c r="P82" s="15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2">
        <f t="shared" si="3"/>
        <v>0</v>
      </c>
      <c r="AV82" s="2">
        <f t="shared" si="4"/>
        <v>0</v>
      </c>
      <c r="AW82" s="2">
        <f t="shared" si="5"/>
        <v>0</v>
      </c>
    </row>
    <row r="83" spans="1:49" ht="48" x14ac:dyDescent="0.25">
      <c r="A83" s="9"/>
      <c r="B83" s="3">
        <v>41</v>
      </c>
      <c r="C83" s="6" t="s">
        <v>273</v>
      </c>
      <c r="D83" s="4" t="s">
        <v>274</v>
      </c>
      <c r="E83" s="3" t="s">
        <v>275</v>
      </c>
      <c r="F83" s="3" t="s">
        <v>276</v>
      </c>
      <c r="G83" s="6" t="s">
        <v>15</v>
      </c>
      <c r="H83" s="6" t="s">
        <v>277</v>
      </c>
      <c r="I83" s="6" t="s">
        <v>14</v>
      </c>
      <c r="J83" s="5">
        <v>56060.9</v>
      </c>
      <c r="K83" s="3" t="s">
        <v>278</v>
      </c>
      <c r="L83" s="6" t="s">
        <v>39</v>
      </c>
      <c r="M83" s="3" t="s">
        <v>40</v>
      </c>
      <c r="N83" s="15"/>
      <c r="O83" s="15"/>
      <c r="P83" s="15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2">
        <f t="shared" si="3"/>
        <v>0</v>
      </c>
      <c r="AV83" s="2">
        <f t="shared" si="4"/>
        <v>0</v>
      </c>
      <c r="AW83" s="2">
        <f t="shared" si="5"/>
        <v>0</v>
      </c>
    </row>
    <row r="84" spans="1:49" ht="36" x14ac:dyDescent="0.25">
      <c r="A84" s="9"/>
      <c r="B84" s="3">
        <v>42</v>
      </c>
      <c r="C84" s="3" t="s">
        <v>279</v>
      </c>
      <c r="D84" s="4" t="s">
        <v>280</v>
      </c>
      <c r="E84" s="3" t="s">
        <v>281</v>
      </c>
      <c r="F84" s="3" t="s">
        <v>282</v>
      </c>
      <c r="G84" s="6" t="s">
        <v>283</v>
      </c>
      <c r="H84" s="6" t="s">
        <v>284</v>
      </c>
      <c r="I84" s="6" t="s">
        <v>14</v>
      </c>
      <c r="J84" s="5">
        <v>10259.209999999999</v>
      </c>
      <c r="K84" s="3" t="s">
        <v>285</v>
      </c>
      <c r="L84" s="6" t="s">
        <v>39</v>
      </c>
      <c r="M84" s="3" t="s">
        <v>40</v>
      </c>
      <c r="N84" s="15"/>
      <c r="O84" s="15"/>
      <c r="P84" s="15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2">
        <f t="shared" si="3"/>
        <v>0</v>
      </c>
      <c r="AV84" s="2">
        <f t="shared" si="4"/>
        <v>0</v>
      </c>
      <c r="AW84" s="2">
        <f t="shared" si="5"/>
        <v>0</v>
      </c>
    </row>
    <row r="85" spans="1:49" ht="36" x14ac:dyDescent="0.25">
      <c r="A85" s="9"/>
      <c r="B85" s="3">
        <v>42</v>
      </c>
      <c r="C85" s="3" t="s">
        <v>279</v>
      </c>
      <c r="D85" s="4" t="s">
        <v>286</v>
      </c>
      <c r="E85" s="3" t="s">
        <v>287</v>
      </c>
      <c r="F85" s="3" t="s">
        <v>282</v>
      </c>
      <c r="G85" s="6" t="s">
        <v>283</v>
      </c>
      <c r="H85" s="6" t="s">
        <v>288</v>
      </c>
      <c r="I85" s="6" t="s">
        <v>14</v>
      </c>
      <c r="J85" s="5">
        <v>30819.1</v>
      </c>
      <c r="K85" s="3" t="s">
        <v>285</v>
      </c>
      <c r="L85" s="6" t="s">
        <v>39</v>
      </c>
      <c r="M85" s="3" t="s">
        <v>40</v>
      </c>
      <c r="N85" s="15"/>
      <c r="O85" s="15"/>
      <c r="P85" s="15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2">
        <f t="shared" si="3"/>
        <v>0</v>
      </c>
      <c r="AV85" s="2">
        <f t="shared" si="4"/>
        <v>0</v>
      </c>
      <c r="AW85" s="2">
        <f t="shared" si="5"/>
        <v>0</v>
      </c>
    </row>
    <row r="86" spans="1:49" ht="48" x14ac:dyDescent="0.25">
      <c r="A86" s="9"/>
      <c r="B86" s="3">
        <v>43</v>
      </c>
      <c r="C86" s="3" t="s">
        <v>289</v>
      </c>
      <c r="D86" s="4" t="s">
        <v>290</v>
      </c>
      <c r="E86" s="3" t="s">
        <v>291</v>
      </c>
      <c r="F86" s="3" t="s">
        <v>292</v>
      </c>
      <c r="G86" s="3" t="s">
        <v>15</v>
      </c>
      <c r="H86" s="3" t="s">
        <v>293</v>
      </c>
      <c r="I86" s="3" t="s">
        <v>12</v>
      </c>
      <c r="J86" s="5">
        <v>470.4</v>
      </c>
      <c r="K86" s="3" t="s">
        <v>294</v>
      </c>
      <c r="L86" s="6" t="s">
        <v>39</v>
      </c>
      <c r="M86" s="3" t="s">
        <v>40</v>
      </c>
      <c r="N86" s="15"/>
      <c r="O86" s="15"/>
      <c r="P86" s="15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2">
        <f t="shared" si="3"/>
        <v>0</v>
      </c>
      <c r="AV86" s="2">
        <f t="shared" si="4"/>
        <v>0</v>
      </c>
      <c r="AW86" s="2">
        <f t="shared" si="5"/>
        <v>0</v>
      </c>
    </row>
    <row r="87" spans="1:49" ht="72" x14ac:dyDescent="0.25">
      <c r="A87" s="9"/>
      <c r="B87" s="3">
        <v>44</v>
      </c>
      <c r="C87" s="3" t="s">
        <v>295</v>
      </c>
      <c r="D87" s="4" t="s">
        <v>296</v>
      </c>
      <c r="E87" s="3" t="s">
        <v>291</v>
      </c>
      <c r="F87" s="3" t="s">
        <v>292</v>
      </c>
      <c r="G87" s="3" t="s">
        <v>297</v>
      </c>
      <c r="H87" s="3" t="s">
        <v>298</v>
      </c>
      <c r="I87" s="3" t="s">
        <v>12</v>
      </c>
      <c r="J87" s="5">
        <v>10146.1</v>
      </c>
      <c r="K87" s="3" t="s">
        <v>294</v>
      </c>
      <c r="L87" s="6" t="s">
        <v>39</v>
      </c>
      <c r="M87" s="3" t="s">
        <v>40</v>
      </c>
      <c r="N87" s="15"/>
      <c r="O87" s="15"/>
      <c r="P87" s="15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2">
        <f t="shared" si="3"/>
        <v>0</v>
      </c>
      <c r="AV87" s="2">
        <f t="shared" si="4"/>
        <v>0</v>
      </c>
      <c r="AW87" s="2">
        <f t="shared" si="5"/>
        <v>0</v>
      </c>
    </row>
    <row r="88" spans="1:49" ht="72" x14ac:dyDescent="0.25">
      <c r="A88" s="9"/>
      <c r="B88" s="3">
        <v>45</v>
      </c>
      <c r="C88" s="3" t="s">
        <v>299</v>
      </c>
      <c r="D88" s="4" t="s">
        <v>300</v>
      </c>
      <c r="E88" s="3" t="s">
        <v>291</v>
      </c>
      <c r="F88" s="3" t="s">
        <v>292</v>
      </c>
      <c r="G88" s="3" t="s">
        <v>297</v>
      </c>
      <c r="H88" s="3" t="s">
        <v>266</v>
      </c>
      <c r="I88" s="3" t="s">
        <v>12</v>
      </c>
      <c r="J88" s="5">
        <v>30438.2</v>
      </c>
      <c r="K88" s="3" t="s">
        <v>294</v>
      </c>
      <c r="L88" s="6" t="s">
        <v>39</v>
      </c>
      <c r="M88" s="3" t="s">
        <v>40</v>
      </c>
      <c r="N88" s="15"/>
      <c r="O88" s="15"/>
      <c r="P88" s="15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2">
        <f t="shared" si="3"/>
        <v>0</v>
      </c>
      <c r="AV88" s="2">
        <f t="shared" si="4"/>
        <v>0</v>
      </c>
      <c r="AW88" s="2">
        <f t="shared" si="5"/>
        <v>0</v>
      </c>
    </row>
    <row r="89" spans="1:49" ht="72" x14ac:dyDescent="0.25">
      <c r="A89" s="9"/>
      <c r="B89" s="3">
        <v>46</v>
      </c>
      <c r="C89" s="3" t="s">
        <v>301</v>
      </c>
      <c r="D89" s="4" t="s">
        <v>302</v>
      </c>
      <c r="E89" s="3" t="s">
        <v>291</v>
      </c>
      <c r="F89" s="3" t="s">
        <v>303</v>
      </c>
      <c r="G89" s="3" t="s">
        <v>297</v>
      </c>
      <c r="H89" s="3" t="s">
        <v>272</v>
      </c>
      <c r="I89" s="3" t="s">
        <v>12</v>
      </c>
      <c r="J89" s="5">
        <v>60876.5</v>
      </c>
      <c r="K89" s="3" t="s">
        <v>294</v>
      </c>
      <c r="L89" s="6" t="s">
        <v>39</v>
      </c>
      <c r="M89" s="3" t="s">
        <v>40</v>
      </c>
      <c r="N89" s="15"/>
      <c r="O89" s="15"/>
      <c r="P89" s="15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2">
        <f t="shared" si="3"/>
        <v>0</v>
      </c>
      <c r="AV89" s="2">
        <f t="shared" si="4"/>
        <v>0</v>
      </c>
      <c r="AW89" s="2">
        <f t="shared" si="5"/>
        <v>0</v>
      </c>
    </row>
    <row r="90" spans="1:49" ht="24" x14ac:dyDescent="0.25">
      <c r="A90" s="9"/>
      <c r="B90" s="3">
        <v>47</v>
      </c>
      <c r="C90" s="3" t="s">
        <v>304</v>
      </c>
      <c r="D90" s="4" t="s">
        <v>305</v>
      </c>
      <c r="E90" s="3" t="s">
        <v>306</v>
      </c>
      <c r="F90" s="3" t="s">
        <v>307</v>
      </c>
      <c r="G90" s="3" t="s">
        <v>13</v>
      </c>
      <c r="H90" s="3" t="s">
        <v>47</v>
      </c>
      <c r="I90" s="3" t="s">
        <v>308</v>
      </c>
      <c r="J90" s="5">
        <v>250.92</v>
      </c>
      <c r="K90" s="3" t="s">
        <v>66</v>
      </c>
      <c r="L90" s="6" t="s">
        <v>39</v>
      </c>
      <c r="M90" s="3" t="s">
        <v>40</v>
      </c>
      <c r="N90" s="15"/>
      <c r="O90" s="15"/>
      <c r="P90" s="15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2">
        <f t="shared" si="3"/>
        <v>0</v>
      </c>
      <c r="AV90" s="2">
        <f t="shared" si="4"/>
        <v>0</v>
      </c>
      <c r="AW90" s="2">
        <f t="shared" si="5"/>
        <v>0</v>
      </c>
    </row>
  </sheetData>
  <sheetProtection autoFilter="0"/>
  <autoFilter ref="A1:M90"/>
  <mergeCells count="25">
    <mergeCell ref="AR1:AT1"/>
    <mergeCell ref="AU1:AW1"/>
    <mergeCell ref="M1:M2"/>
    <mergeCell ref="L1:L2"/>
    <mergeCell ref="T1:V1"/>
    <mergeCell ref="W1:Y1"/>
    <mergeCell ref="AC1:AE1"/>
    <mergeCell ref="Z1:AB1"/>
    <mergeCell ref="AF1:AH1"/>
    <mergeCell ref="AI1:AK1"/>
    <mergeCell ref="AL1:AN1"/>
    <mergeCell ref="Q1:S1"/>
    <mergeCell ref="K1:K2"/>
    <mergeCell ref="J1:J2"/>
    <mergeCell ref="N1:P1"/>
    <mergeCell ref="AO1:AQ1"/>
    <mergeCell ref="A1:A2"/>
    <mergeCell ref="I1:I2"/>
    <mergeCell ref="H1:H2"/>
    <mergeCell ref="G1:G2"/>
    <mergeCell ref="F1:F2"/>
    <mergeCell ref="C1:C2"/>
    <mergeCell ref="B1:B2"/>
    <mergeCell ref="E1:E2"/>
    <mergeCell ref="D1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Citostatici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Ivana Antic</cp:lastModifiedBy>
  <dcterms:created xsi:type="dcterms:W3CDTF">2020-01-23T07:27:25Z</dcterms:created>
  <dcterms:modified xsi:type="dcterms:W3CDTF">2020-06-03T07:01:22Z</dcterms:modified>
</cp:coreProperties>
</file>