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i kolena 404-1-11019-38\Objave Kukovi i kolena\"/>
    </mc:Choice>
  </mc:AlternateContent>
  <xr:revisionPtr revIDLastSave="0" documentId="8_{0B655613-3A9A-4F47-921B-F2A69D13CE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оличине за 3 месеца" sheetId="2" r:id="rId1"/>
  </sheets>
  <definedNames>
    <definedName name="_xlnm.Print_Area" localSheetId="0">'количине за 3 месеца'!$A$1:$FI$192</definedName>
  </definedNames>
  <calcPr calcId="191029"/>
</workbook>
</file>

<file path=xl/calcChain.xml><?xml version="1.0" encoding="utf-8"?>
<calcChain xmlns="http://schemas.openxmlformats.org/spreadsheetml/2006/main">
  <c r="EP123" i="2" l="1"/>
  <c r="CM123" i="2"/>
  <c r="AA137" i="2" l="1"/>
  <c r="AA138" i="2"/>
  <c r="AA136" i="2"/>
  <c r="O137" i="2" l="1"/>
  <c r="O138" i="2"/>
  <c r="O136" i="2"/>
  <c r="O132" i="2"/>
  <c r="O133" i="2"/>
  <c r="O131" i="2"/>
  <c r="CI114" i="2" l="1"/>
  <c r="CI115" i="2"/>
  <c r="CI113" i="2"/>
  <c r="EL127" i="2" l="1"/>
  <c r="EL128" i="2"/>
  <c r="EL126" i="2"/>
  <c r="W159" i="2" l="1"/>
  <c r="W157" i="2"/>
  <c r="W158" i="2"/>
  <c r="W156" i="2"/>
  <c r="W155" i="2"/>
  <c r="EH123" i="2" l="1"/>
  <c r="W131" i="2"/>
  <c r="W132" i="2"/>
  <c r="W133" i="2"/>
  <c r="BY164" i="2" l="1"/>
  <c r="BY163" i="2"/>
  <c r="BY162" i="2"/>
  <c r="BY161" i="2"/>
  <c r="BY160" i="2"/>
  <c r="BY159" i="2"/>
  <c r="BY158" i="2"/>
  <c r="BY157" i="2"/>
  <c r="BY156" i="2"/>
  <c r="BY155" i="2"/>
  <c r="BQ164" i="2" l="1"/>
  <c r="BQ163" i="2"/>
  <c r="BQ162" i="2"/>
  <c r="BQ161" i="2"/>
  <c r="BQ160" i="2"/>
  <c r="BQ159" i="2"/>
  <c r="BQ158" i="2"/>
  <c r="BQ157" i="2"/>
  <c r="BQ156" i="2"/>
  <c r="BQ155" i="2"/>
  <c r="BI7" i="2"/>
  <c r="BI6" i="2"/>
  <c r="BI5" i="2"/>
  <c r="BI4" i="2"/>
  <c r="BI3" i="2"/>
  <c r="BA164" i="2"/>
  <c r="BA163" i="2"/>
  <c r="BA162" i="2"/>
  <c r="BA161" i="2"/>
  <c r="BA160" i="2"/>
  <c r="BA159" i="2"/>
  <c r="BA158" i="2"/>
  <c r="BA157" i="2"/>
  <c r="BA156" i="2"/>
  <c r="BA155" i="2"/>
  <c r="BA7" i="2"/>
  <c r="BA6" i="2"/>
  <c r="BA5" i="2"/>
  <c r="BA4" i="2"/>
  <c r="BA3" i="2"/>
  <c r="AG164" i="2"/>
  <c r="AG163" i="2"/>
  <c r="AG162" i="2"/>
  <c r="AG161" i="2"/>
  <c r="AG160" i="2"/>
  <c r="AG159" i="2"/>
  <c r="AG156" i="2"/>
  <c r="AG155" i="2"/>
  <c r="AG154" i="2"/>
  <c r="AG7" i="2"/>
  <c r="AG6" i="2"/>
  <c r="AG5" i="2"/>
  <c r="AG4" i="2"/>
  <c r="AG3" i="2"/>
  <c r="CS187" i="2" l="1"/>
  <c r="DT164" i="2"/>
  <c r="DT163" i="2"/>
  <c r="DT162" i="2"/>
  <c r="DT161" i="2"/>
  <c r="DT160" i="2"/>
  <c r="DT159" i="2"/>
  <c r="DT158" i="2"/>
  <c r="DT157" i="2"/>
  <c r="DT156" i="2"/>
  <c r="DT155" i="2"/>
  <c r="CC164" i="2"/>
  <c r="CC163" i="2"/>
  <c r="CC162" i="2"/>
  <c r="CC161" i="2"/>
  <c r="CC160" i="2"/>
  <c r="CC159" i="2"/>
  <c r="CC158" i="2"/>
  <c r="CC157" i="2"/>
  <c r="CC156" i="2"/>
  <c r="CC155" i="2"/>
  <c r="BE164" i="2"/>
  <c r="BE163" i="2"/>
  <c r="BE162" i="2"/>
  <c r="BE161" i="2"/>
  <c r="BE160" i="2"/>
  <c r="BE159" i="2"/>
  <c r="BE158" i="2"/>
  <c r="BE157" i="2"/>
  <c r="BE156" i="2"/>
  <c r="BE155" i="2"/>
  <c r="AS164" i="2"/>
  <c r="AS163" i="2"/>
  <c r="AS162" i="2"/>
  <c r="AS161" i="2"/>
  <c r="AK164" i="2"/>
  <c r="AK163" i="2"/>
  <c r="AK162" i="2"/>
  <c r="AK161" i="2"/>
  <c r="AK160" i="2"/>
  <c r="AK159" i="2"/>
  <c r="AK158" i="2"/>
  <c r="AK157" i="2"/>
  <c r="AK156" i="2"/>
  <c r="AK155" i="2"/>
  <c r="AC164" i="2"/>
  <c r="AC163" i="2"/>
  <c r="AC162" i="2"/>
  <c r="AC161" i="2"/>
  <c r="Y164" i="2"/>
  <c r="Y163" i="2"/>
  <c r="Y162" i="2"/>
  <c r="Y161" i="2"/>
  <c r="Y160" i="2"/>
  <c r="Y159" i="2"/>
  <c r="Y158" i="2"/>
  <c r="Y157" i="2"/>
  <c r="Y156" i="2"/>
  <c r="Y155" i="2"/>
  <c r="M4" i="2"/>
  <c r="AC4" i="2"/>
  <c r="AW4" i="2"/>
  <c r="EF4" i="2"/>
  <c r="M5" i="2"/>
  <c r="AC5" i="2"/>
  <c r="AW5" i="2"/>
  <c r="EF5" i="2"/>
  <c r="M6" i="2"/>
  <c r="AC6" i="2"/>
  <c r="AW6" i="2"/>
  <c r="EF6" i="2"/>
  <c r="M7" i="2"/>
  <c r="AC7" i="2"/>
  <c r="AW7" i="2"/>
  <c r="EF7" i="2"/>
  <c r="M3" i="2"/>
  <c r="AC3" i="2"/>
  <c r="AW3" i="2"/>
  <c r="EF3" i="2"/>
</calcChain>
</file>

<file path=xl/sharedStrings.xml><?xml version="1.0" encoding="utf-8"?>
<sst xmlns="http://schemas.openxmlformats.org/spreadsheetml/2006/main" count="5784" uniqueCount="310">
  <si>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</si>
  <si>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</si>
  <si>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</si>
  <si>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</si>
  <si>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</si>
  <si>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</si>
  <si>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</si>
  <si>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</si>
  <si>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</si>
  <si>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</si>
  <si>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</si>
  <si>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</si>
  <si>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</si>
  <si>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</si>
  <si>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</si>
  <si>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</si>
  <si>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</si>
  <si>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</si>
  <si>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</si>
  <si>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</si>
  <si>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</si>
  <si>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</si>
  <si>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</si>
  <si>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</si>
  <si>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</si>
  <si>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</si>
  <si>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</si>
  <si>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</si>
  <si>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</si>
  <si>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</si>
  <si>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</si>
  <si>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</si>
  <si>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</si>
  <si>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</si>
  <si>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</si>
  <si>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</si>
  <si>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</si>
  <si>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</si>
  <si>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</si>
  <si>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</si>
  <si>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</si>
  <si>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</si>
  <si>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</si>
  <si>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</si>
  <si>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</si>
  <si>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</si>
  <si>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</si>
  <si>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</si>
  <si>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</si>
  <si>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</si>
  <si>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</si>
  <si>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</si>
  <si>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</si>
  <si>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</si>
  <si>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</si>
  <si>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</si>
  <si>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</si>
  <si>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</si>
  <si>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</si>
  <si>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</si>
  <si>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</si>
  <si>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</si>
  <si>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</si>
  <si>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</si>
  <si>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</si>
  <si>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</si>
  <si>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</si>
  <si>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</si>
  <si>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</si>
  <si>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</si>
  <si>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</si>
  <si>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</si>
  <si>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</si>
  <si>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</si>
  <si>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</si>
  <si>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</si>
  <si>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</si>
  <si>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</si>
  <si>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</si>
  <si>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</si>
  <si>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</si>
  <si>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</si>
  <si>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</si>
  <si>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</si>
  <si>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</si>
  <si>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</si>
  <si>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</si>
  <si>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</si>
  <si>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</si>
  <si>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</si>
  <si>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</si>
  <si>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</si>
  <si>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</si>
  <si>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</si>
  <si>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</si>
  <si>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</si>
  <si>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</si>
  <si>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</si>
  <si>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</si>
  <si>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</si>
  <si>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</si>
  <si>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</si>
  <si>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</si>
  <si>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</si>
  <si>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</si>
  <si>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Пожаревац</t>
  </si>
  <si>
    <t>ОБ Ваљево</t>
  </si>
  <si>
    <t>КБЦ Звездара</t>
  </si>
  <si>
    <t>ОБ Крушевац</t>
  </si>
  <si>
    <t>ОБ Сремска Митровица</t>
  </si>
  <si>
    <t>ЗЦ Зајечар</t>
  </si>
  <si>
    <t>ОБ Зрењанин</t>
  </si>
  <si>
    <t>ОБ Врбас</t>
  </si>
  <si>
    <t>ОБ Прокупље</t>
  </si>
  <si>
    <t>ОБ Бор</t>
  </si>
  <si>
    <t>ОБ Панчево</t>
  </si>
  <si>
    <t>ОБ Параћин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</si>
  <si>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</si>
  <si>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</si>
  <si>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</si>
  <si>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</si>
  <si>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</si>
  <si>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Сента</t>
  </si>
  <si>
    <t>ОБ Вршац</t>
  </si>
  <si>
    <t>ОБ Горњи Милановац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</si>
  <si>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</si>
  <si>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</si>
  <si>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</si>
  <si>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</si>
  <si>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</si>
  <si>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</si>
  <si>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</si>
  <si>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</si>
  <si>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</si>
  <si>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</si>
  <si>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</si>
  <si>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</si>
  <si>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</si>
  <si>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</si>
  <si>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</si>
  <si>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</si>
  <si>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</si>
  <si>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</si>
  <si>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</si>
  <si>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</si>
  <si>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</si>
  <si>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</si>
  <si>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</si>
  <si>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</si>
  <si>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</si>
  <si>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</si>
  <si>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</si>
  <si>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</si>
  <si>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</si>
  <si>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</si>
  <si>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</si>
  <si>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</si>
  <si>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</si>
  <si>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</si>
  <si>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</si>
  <si>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</si>
  <si>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</si>
  <si>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</si>
  <si>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</si>
  <si>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</si>
  <si>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</si>
  <si>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</si>
  <si>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</si>
  <si>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</si>
  <si>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</si>
  <si>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</si>
  <si>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</si>
  <si>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</si>
  <si>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</si>
  <si>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</si>
  <si>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ИОХБ Бањица (20.02.-19.05.)</t>
  </si>
  <si>
    <t>ИОХБ Бањица (19.11.-19.02.)</t>
  </si>
  <si>
    <t>КЦ Војводине (19.11.-19.02.)</t>
  </si>
  <si>
    <t>КЦ Војводине (20.02.-19.05.)</t>
  </si>
  <si>
    <t>КЦ Крагујевац (19.11.-19.02.)</t>
  </si>
  <si>
    <t>КЦ Крагујевац  (20.02.-19.05.)</t>
  </si>
  <si>
    <t>КБЦ Бежанијска коса (19.11.-19.02.)</t>
  </si>
  <si>
    <t>ОБ Пожаревац (19.11.-19.02.)</t>
  </si>
  <si>
    <t>КБЦ Бежанијска коса (20.02.-19.05.)</t>
  </si>
  <si>
    <t>ОБ Пожаревац (20.02.-19.05.)</t>
  </si>
  <si>
    <t>КБЦ Звездара (19.11.-19.02.)</t>
  </si>
  <si>
    <t>ОБ Крушевац (19.11.-19.02.)</t>
  </si>
  <si>
    <t>ОБ Зрењанин (19.11.-19.02.)</t>
  </si>
  <si>
    <t xml:space="preserve">ОБ Прокупље (19.11.-19.02.) </t>
  </si>
  <si>
    <t xml:space="preserve">ОБ Суботица (19.11.-19.02.) </t>
  </si>
  <si>
    <t xml:space="preserve">ОБ Смедерево (19.11.-19.02.) </t>
  </si>
  <si>
    <t>КБЦ Звездара (20.02.-19.05.)</t>
  </si>
  <si>
    <t>ОБ Крушевац (20.02.-19.05.)</t>
  </si>
  <si>
    <t>ОБ Зрењанин (20.02.-19.05.)</t>
  </si>
  <si>
    <t>ОБ Прокупље (20.02.-19.05.)</t>
  </si>
  <si>
    <t>ОБ Суботица (20.02.-19.05.)</t>
  </si>
  <si>
    <t>ОБ Смедерево (20.02.-19.05.)</t>
  </si>
  <si>
    <t>КЦ Ниш 
(20.02.-19.05.)</t>
  </si>
  <si>
    <t>КЦ Србије 
(19.11.-19.02.)</t>
  </si>
  <si>
    <t>КЦ Србије 
(20.02.-19.05.)</t>
  </si>
  <si>
    <t>КЦ Ниш 
(19.11.-19.02.)</t>
  </si>
  <si>
    <t>ЗЦ Ужице 
(19.11.-19.02.)</t>
  </si>
  <si>
    <t>ЗЦ Ужице 
(20.02.-19.05.)</t>
  </si>
  <si>
    <t>ОБ Ваљево 
(19.11.-19.02.)</t>
  </si>
  <si>
    <t>ОБ Ваљево 
(20.02.-19.05.)</t>
  </si>
  <si>
    <t>ОБ Сремска Митровица 
(19.11.-19.02.)</t>
  </si>
  <si>
    <t>ОБ Сремска Митровица 
(20.02.-19.05.)</t>
  </si>
  <si>
    <t>ЗЦ Зајечар 
(19.11.-19.02.)</t>
  </si>
  <si>
    <t>ЗЦ Зајечар 
(20.02.-19.05.)</t>
  </si>
  <si>
    <t>ОБ Чачак 
(19.11.-19.02.)</t>
  </si>
  <si>
    <t>ОБ Чачак 
(20.02.-19.05.)</t>
  </si>
  <si>
    <t xml:space="preserve">ОБ Врбас 
(19.11.-19.02.) </t>
  </si>
  <si>
    <t>ОБ Врбас 
(20.02.-19.05.)</t>
  </si>
  <si>
    <t xml:space="preserve">ОБ Бор 
(19.11.-19.02.) </t>
  </si>
  <si>
    <t>ОБ Бор 
(20.02.-19.05.)</t>
  </si>
  <si>
    <t xml:space="preserve">ОБ Панчево 
(19.11.-19.02.) </t>
  </si>
  <si>
    <t>ОБ Панчево 
(20.02.-19.05.)</t>
  </si>
  <si>
    <t xml:space="preserve">ОБ Параћин 
(19.11.-19.02.) </t>
  </si>
  <si>
    <t>ОБ Параћин 
(20.02.-19.05.)</t>
  </si>
  <si>
    <t xml:space="preserve">ОБ Пирот 
(19.11.-19.02.) </t>
  </si>
  <si>
    <t>ОБ Пирот 
(20.02.-19.05.)</t>
  </si>
  <si>
    <t xml:space="preserve">ОБ Ћуприја 
(19.11.-19.02.) </t>
  </si>
  <si>
    <t>ОБ Ћуприја 
(20.02.-19.05.)</t>
  </si>
  <si>
    <t xml:space="preserve">ОБ Смедеревска Паланка 
(19.11.-19.02.) </t>
  </si>
  <si>
    <t>ОБ Смедеревска Паланка 
(20.02.-19.05.)</t>
  </si>
  <si>
    <t xml:space="preserve">ОБ Сента 
(19.11.-19.02.) </t>
  </si>
  <si>
    <t>ОБ Сента 
(20.02.-19.05.)</t>
  </si>
  <si>
    <t>ОБ Вршац 
(19.11.-19.02.)</t>
  </si>
  <si>
    <t>ОБ Вршац 
(20.02.-19.05.)</t>
  </si>
  <si>
    <t xml:space="preserve">ОБ Горњи Милановац 
(19.11.-19.02.) </t>
  </si>
  <si>
    <t>ОБ Горњи Милановац 
(20.02.-19.05.)</t>
  </si>
  <si>
    <t>ОБ Лесковац (20.02.-19.05.)</t>
  </si>
  <si>
    <t>ОБ Шабац 
(20.02.-19.05.)</t>
  </si>
  <si>
    <t>Институт Нишка Бања 
(20.02.-19.05.)</t>
  </si>
  <si>
    <t>ОБ Краљево (20.02.-19.05.)</t>
  </si>
  <si>
    <t>КБЦ Земун 
(20.02.-19.05.)</t>
  </si>
  <si>
    <t>ОБ Алексинац (20.02.-19.05.)</t>
  </si>
  <si>
    <t>ЗЦ Аранђеловац (20.02.-19.05.)</t>
  </si>
  <si>
    <t>ОБ Јагодина (20.02.-19.05.)</t>
  </si>
  <si>
    <t xml:space="preserve">ОБ Кикинда 
(20.02.-19.05.) </t>
  </si>
  <si>
    <t>ЗЦ Неготин 
(20.02.-19.05.)</t>
  </si>
  <si>
    <t>ОБ Лесковац</t>
  </si>
  <si>
    <t>ОБ Лесковац (19.11.-19.02.)</t>
  </si>
  <si>
    <t>ОБ Шабац</t>
  </si>
  <si>
    <t>ОБ Шабац 
(19.11.-19.02.)</t>
  </si>
  <si>
    <t>Институт Нишка Бања</t>
  </si>
  <si>
    <t>Институт Нишка Бања 
(19.11.-19.02.)</t>
  </si>
  <si>
    <t>ОБ Краљево</t>
  </si>
  <si>
    <t>ОБ Краљево (19.11.-19.02.)</t>
  </si>
  <si>
    <t>КБЦ Земун</t>
  </si>
  <si>
    <t>КБЦ Земун 
(19.11.-19.02.)</t>
  </si>
  <si>
    <t>ОБ Алексинац</t>
  </si>
  <si>
    <t>ОБ Алексинац (19.11.-19.02.)</t>
  </si>
  <si>
    <t>ЗЦ Аранђеловац</t>
  </si>
  <si>
    <t>ЗЦ Аранђеловац (19.11.-19.02.)</t>
  </si>
  <si>
    <t>ОБ Јагодина</t>
  </si>
  <si>
    <t xml:space="preserve">ОБ Јагодина (19.11.-19.02.) </t>
  </si>
  <si>
    <t>ОБ Кикинда</t>
  </si>
  <si>
    <t>ОБ Кикинда 
(19.11.-19.02.)</t>
  </si>
  <si>
    <t>ЗЦ Неготин</t>
  </si>
  <si>
    <t>ЗЦ Неготин 
(19.11.-19.02.)</t>
  </si>
  <si>
    <t>ОБ Лозница</t>
  </si>
  <si>
    <t>ОБ Лозница 
(19.11.-19.02.)</t>
  </si>
  <si>
    <t>ОБ Лозница 
(20.02.-19.05.)</t>
  </si>
  <si>
    <t>ОБ Сомбор</t>
  </si>
  <si>
    <t>ОБ Сомбор 
(19.11.-19.02.)</t>
  </si>
  <si>
    <t>ОБ Сомбор 
(20.02.-19.05.)</t>
  </si>
  <si>
    <t>ОБ Лесковац (20.05.-19.08.)</t>
  </si>
  <si>
    <t>КБЦ Звездара (20.05.-19.08.)</t>
  </si>
  <si>
    <t>Институт Нишка Бања 
(20.05.-19.08.)</t>
  </si>
  <si>
    <t>КБЦ Земун 
(20.05.-19.08.)</t>
  </si>
  <si>
    <t>ОБ Сомбор 
(20.05.-19.08.)</t>
  </si>
  <si>
    <t>ОБ Чачак 
(20.05.-19.08.)</t>
  </si>
  <si>
    <t>ОБ Јагодина (20.05.-19.08.)</t>
  </si>
  <si>
    <t xml:space="preserve">ОБ Кикинда 
(20.05.-19.08.) </t>
  </si>
  <si>
    <t>ЗЦ Неготин 
(20.05.-19.08.)</t>
  </si>
  <si>
    <t>ИОХБ Бањица 
До 31.08.</t>
  </si>
  <si>
    <t>КЦ Србије
 До 31.08.</t>
  </si>
  <si>
    <t>КЦ Крагујевац
  До 31.08.</t>
  </si>
  <si>
    <t>ЗЦ Ужице 
До 31.05.</t>
  </si>
  <si>
    <t>КБЦ Бежанијска коса 
До 31.08.</t>
  </si>
  <si>
    <t>ОБ Пожаревац 
До 31.08.</t>
  </si>
  <si>
    <t>ОБ Шабац 
До 31.08.</t>
  </si>
  <si>
    <t>ОБ Сремска Митровица 
До 31.08.</t>
  </si>
  <si>
    <t>ОБ Краљево 
До 31.08.</t>
  </si>
  <si>
    <t>ЗЦ Зајечар 
До31.08.</t>
  </si>
  <si>
    <t>ОБ Зрењанин 
До 31.08.</t>
  </si>
  <si>
    <t>ОБ Врбас 
До 31.08.</t>
  </si>
  <si>
    <t>ОБ Параћин 
До 31.08.</t>
  </si>
  <si>
    <t>ОБ Суботица 
До 31.08.</t>
  </si>
  <si>
    <t>ОБ Смедерево 
До 31.08.</t>
  </si>
  <si>
    <t>ОБ Смедеревска Паланка 
До 31.08.</t>
  </si>
  <si>
    <t>ОБ Лозница 
До 31.08.</t>
  </si>
  <si>
    <t>ОБ Сента 
До 31.08.</t>
  </si>
  <si>
    <t>КЦ Ниш 
До 31.08.</t>
  </si>
  <si>
    <t>КЦ Војводине 
До 31.08.</t>
  </si>
  <si>
    <t>ОБ Крушевац 
До 31.08.</t>
  </si>
  <si>
    <t>ОБ Алексинац 
До 31.08.</t>
  </si>
  <si>
    <t>ОБ Бор
 До 31.08.</t>
  </si>
  <si>
    <t>ОБ Панчево
 До 31.08.</t>
  </si>
  <si>
    <t>ОБ Пирот 
До 31.08.</t>
  </si>
  <si>
    <t>ОБ Ћуприја 
До 31.08.</t>
  </si>
  <si>
    <t>ЗЦ Аранђеловац До 31.08</t>
  </si>
  <si>
    <t>ОБ Ваљево 
До 31.08.</t>
  </si>
  <si>
    <t>ОБ Врање</t>
  </si>
  <si>
    <t>ОБ Врање
До 31.08,</t>
  </si>
  <si>
    <t>ОБ Горњи Милановац 
До 31.08.</t>
  </si>
  <si>
    <t>ОБ Вршац 
До 31.08</t>
  </si>
  <si>
    <t>ЗЦ Ужице 
До 31.08.</t>
  </si>
  <si>
    <t>ОБ Прокупље
До 31.08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</si>
</sst>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3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204"/>
  <sheetViews>
    <sheetView tabSelected="1" topLeftCell="A114" zoomScale="89" zoomScaleNormal="89" zoomScaleSheetLayoutView="77" workbookViewId="0">
      <selection activeCell="FL119" sqref="FL119"/>
    </sheetView>
  </sheetViews>
  <sheetFormatPr defaultColWidth="9.140625" defaultRowHeight="12.75" x14ac:dyDescent="0.2"/>
  <cols>
    <col min="1" max="1" width="4.5703125" style="12" customWidth="1"/>
    <col min="2" max="2" width="36.7109375" style="12" customWidth="1"/>
    <col min="3" max="3" width="4.5703125" style="53" customWidth="1"/>
    <col min="4" max="4" width="6" style="54" hidden="1" customWidth="1"/>
    <col min="5" max="5" width="5.7109375" style="33" hidden="1" customWidth="1"/>
    <col min="6" max="6" width="8.7109375" style="33" hidden="1" customWidth="1"/>
    <col min="7" max="7" width="8.7109375" style="33" customWidth="1"/>
    <col min="8" max="8" width="4.5703125" style="33" hidden="1" customWidth="1"/>
    <col min="9" max="10" width="7.140625" style="33" hidden="1" customWidth="1"/>
    <col min="11" max="11" width="7.140625" style="33" customWidth="1"/>
    <col min="12" max="12" width="4.42578125" style="33" hidden="1" customWidth="1"/>
    <col min="13" max="14" width="7.140625" style="33" hidden="1" customWidth="1"/>
    <col min="15" max="15" width="7.140625" style="33" customWidth="1"/>
    <col min="16" max="16" width="4.42578125" style="33" hidden="1" customWidth="1"/>
    <col min="17" max="18" width="7.140625" style="33" hidden="1" customWidth="1"/>
    <col min="19" max="19" width="7.140625" style="33" customWidth="1"/>
    <col min="20" max="20" width="4.42578125" style="33" hidden="1" customWidth="1"/>
    <col min="21" max="22" width="7.140625" style="33" hidden="1" customWidth="1"/>
    <col min="23" max="23" width="8.42578125" style="33" customWidth="1"/>
    <col min="24" max="24" width="4.5703125" style="33" hidden="1" customWidth="1"/>
    <col min="25" max="26" width="7.140625" style="33" hidden="1" customWidth="1"/>
    <col min="27" max="27" width="7.140625" style="33" customWidth="1"/>
    <col min="28" max="28" width="4.5703125" style="33" hidden="1" customWidth="1"/>
    <col min="29" max="30" width="7.140625" style="33" hidden="1" customWidth="1"/>
    <col min="31" max="31" width="7.140625" style="33" customWidth="1"/>
    <col min="32" max="32" width="4.42578125" style="33" hidden="1" customWidth="1"/>
    <col min="33" max="33" width="7.140625" style="33" hidden="1" customWidth="1"/>
    <col min="34" max="35" width="7.5703125" style="33" hidden="1" customWidth="1"/>
    <col min="36" max="36" width="4.42578125" style="33" hidden="1" customWidth="1"/>
    <col min="37" max="38" width="7.140625" style="33" hidden="1" customWidth="1"/>
    <col min="39" max="39" width="7.140625" style="33" customWidth="1"/>
    <col min="40" max="40" width="5.28515625" style="54" hidden="1" customWidth="1"/>
    <col min="41" max="42" width="6" style="33" hidden="1" customWidth="1"/>
    <col min="43" max="43" width="6" style="33" customWidth="1"/>
    <col min="44" max="44" width="4.42578125" style="33" hidden="1" customWidth="1"/>
    <col min="45" max="45" width="6" style="33" hidden="1" customWidth="1"/>
    <col min="46" max="47" width="6.28515625" style="33" hidden="1" customWidth="1"/>
    <col min="48" max="48" width="4.42578125" style="33" hidden="1" customWidth="1"/>
    <col min="49" max="50" width="7.140625" style="33" hidden="1" customWidth="1"/>
    <col min="51" max="51" width="7.140625" style="33" customWidth="1"/>
    <col min="52" max="52" width="4.5703125" style="33" hidden="1" customWidth="1"/>
    <col min="53" max="53" width="7.140625" style="33" hidden="1" customWidth="1"/>
    <col min="54" max="54" width="5.7109375" style="33" hidden="1" customWidth="1"/>
    <col min="55" max="55" width="5.7109375" style="33" customWidth="1"/>
    <col min="56" max="56" width="4.42578125" style="33" hidden="1" customWidth="1"/>
    <col min="57" max="58" width="7.140625" style="33" hidden="1" customWidth="1"/>
    <col min="59" max="59" width="7.140625" style="33" customWidth="1"/>
    <col min="60" max="60" width="4.42578125" style="36" hidden="1" customWidth="1"/>
    <col min="61" max="61" width="6.42578125" style="36" hidden="1" customWidth="1"/>
    <col min="62" max="63" width="7.140625" style="36" hidden="1" customWidth="1"/>
    <col min="64" max="64" width="4.42578125" style="33" hidden="1" customWidth="1"/>
    <col min="65" max="66" width="7.140625" style="33" hidden="1" customWidth="1"/>
    <col min="67" max="67" width="7.140625" style="33" customWidth="1"/>
    <col min="68" max="68" width="5.7109375" style="33" hidden="1" customWidth="1"/>
    <col min="69" max="69" width="6.42578125" style="33" hidden="1" customWidth="1"/>
    <col min="70" max="71" width="6" style="33" hidden="1" customWidth="1"/>
    <col min="72" max="72" width="5" style="33" hidden="1" customWidth="1"/>
    <col min="73" max="74" width="6" style="33" hidden="1" customWidth="1"/>
    <col min="75" max="75" width="6" style="33" customWidth="1"/>
    <col min="76" max="76" width="4.7109375" style="33" hidden="1" customWidth="1"/>
    <col min="77" max="79" width="6" style="33" hidden="1" customWidth="1"/>
    <col min="80" max="80" width="4.42578125" style="33" hidden="1" customWidth="1"/>
    <col min="81" max="83" width="7.140625" style="33" hidden="1" customWidth="1"/>
    <col min="84" max="84" width="4" style="33" hidden="1" customWidth="1"/>
    <col min="85" max="86" width="6" style="33" hidden="1" customWidth="1"/>
    <col min="87" max="87" width="6" style="33" customWidth="1"/>
    <col min="88" max="88" width="4.42578125" style="33" hidden="1" customWidth="1"/>
    <col min="89" max="90" width="7.140625" style="33" hidden="1" customWidth="1"/>
    <col min="91" max="91" width="7.140625" style="33" customWidth="1"/>
    <col min="92" max="92" width="4.42578125" style="33" hidden="1" customWidth="1"/>
    <col min="93" max="94" width="6" style="33" hidden="1" customWidth="1"/>
    <col min="95" max="95" width="6" style="33" customWidth="1"/>
    <col min="96" max="96" width="4" style="54" hidden="1" customWidth="1"/>
    <col min="97" max="98" width="6" style="33" hidden="1" customWidth="1"/>
    <col min="99" max="99" width="6" style="33" customWidth="1"/>
    <col min="100" max="100" width="4" style="33" hidden="1" customWidth="1"/>
    <col min="101" max="102" width="4.85546875" style="33" hidden="1" customWidth="1"/>
    <col min="103" max="103" width="4.85546875" style="33" customWidth="1"/>
    <col min="104" max="104" width="4" style="54" hidden="1" customWidth="1"/>
    <col min="105" max="107" width="6" style="33" hidden="1" customWidth="1"/>
    <col min="108" max="108" width="4.140625" style="54" hidden="1" customWidth="1"/>
    <col min="109" max="109" width="6" style="54" hidden="1" customWidth="1"/>
    <col min="110" max="110" width="6" style="54" customWidth="1"/>
    <col min="111" max="111" width="5.5703125" style="54" hidden="1" customWidth="1"/>
    <col min="112" max="113" width="6" style="33" hidden="1" customWidth="1"/>
    <col min="114" max="114" width="5.85546875" style="33" customWidth="1"/>
    <col min="115" max="115" width="4" style="33" hidden="1" customWidth="1"/>
    <col min="116" max="117" width="6" style="33" hidden="1" customWidth="1"/>
    <col min="118" max="118" width="6" style="33" customWidth="1"/>
    <col min="119" max="119" width="4.42578125" style="33" hidden="1" customWidth="1"/>
    <col min="120" max="122" width="6" style="33" hidden="1" customWidth="1"/>
    <col min="123" max="123" width="4.42578125" style="33" hidden="1" customWidth="1"/>
    <col min="124" max="125" width="7.140625" style="33" hidden="1" customWidth="1"/>
    <col min="126" max="126" width="7.140625" style="33" customWidth="1"/>
    <col min="127" max="127" width="4.42578125" style="33" hidden="1" customWidth="1"/>
    <col min="128" max="129" width="7.140625" style="33" hidden="1" customWidth="1"/>
    <col min="130" max="130" width="7.140625" style="33" customWidth="1"/>
    <col min="131" max="131" width="4" style="33" hidden="1" customWidth="1"/>
    <col min="132" max="132" width="5.42578125" style="33" hidden="1" customWidth="1"/>
    <col min="133" max="133" width="6" style="33" hidden="1" customWidth="1"/>
    <col min="134" max="134" width="6" style="33" customWidth="1"/>
    <col min="135" max="135" width="4" style="33" hidden="1" customWidth="1"/>
    <col min="136" max="137" width="6" style="33" hidden="1" customWidth="1"/>
    <col min="138" max="138" width="6" style="33" customWidth="1"/>
    <col min="139" max="141" width="8.140625" style="33" hidden="1" customWidth="1"/>
    <col min="142" max="142" width="7.5703125" style="33" customWidth="1"/>
    <col min="143" max="143" width="4" style="33" hidden="1" customWidth="1"/>
    <col min="144" max="145" width="6" style="33" hidden="1" customWidth="1"/>
    <col min="146" max="146" width="6" style="33" customWidth="1"/>
    <col min="147" max="147" width="4" style="33" hidden="1" customWidth="1"/>
    <col min="148" max="148" width="5" style="33" hidden="1" customWidth="1"/>
    <col min="149" max="150" width="4.85546875" style="33" hidden="1" customWidth="1"/>
    <col min="151" max="151" width="4" style="33" hidden="1" customWidth="1"/>
    <col min="152" max="153" width="4.85546875" style="33" hidden="1" customWidth="1"/>
    <col min="154" max="154" width="4.85546875" style="33" customWidth="1"/>
    <col min="155" max="155" width="4" style="21" hidden="1" customWidth="1"/>
    <col min="156" max="157" width="6" style="20" hidden="1" customWidth="1"/>
    <col min="158" max="158" width="6" style="20" customWidth="1"/>
    <col min="159" max="159" width="3.5703125" style="21" hidden="1" customWidth="1"/>
    <col min="160" max="160" width="6" style="20" hidden="1" customWidth="1"/>
    <col min="161" max="162" width="6" style="33" hidden="1" customWidth="1"/>
    <col min="163" max="163" width="5.7109375" style="21" hidden="1" customWidth="1"/>
    <col min="164" max="165" width="6.85546875" style="20" hidden="1" customWidth="1"/>
    <col min="166" max="166" width="9.7109375" style="20" customWidth="1"/>
    <col min="167" max="16384" width="9.140625" style="4"/>
  </cols>
  <sheetData>
    <row r="1" spans="1:186" ht="24.95" customHeight="1" x14ac:dyDescent="0.2">
      <c r="A1" s="56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8"/>
      <c r="FK1" s="27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</row>
    <row r="2" spans="1:186" ht="99.95" customHeight="1" x14ac:dyDescent="0.2">
      <c r="A2" s="10" t="s">
        <v>95</v>
      </c>
      <c r="B2" s="9" t="s">
        <v>96</v>
      </c>
      <c r="C2" s="41" t="s">
        <v>97</v>
      </c>
      <c r="D2" s="41" t="s">
        <v>98</v>
      </c>
      <c r="E2" s="32" t="s">
        <v>176</v>
      </c>
      <c r="F2" s="32" t="s">
        <v>175</v>
      </c>
      <c r="G2" s="32" t="s">
        <v>276</v>
      </c>
      <c r="H2" s="32" t="s">
        <v>99</v>
      </c>
      <c r="I2" s="32" t="s">
        <v>177</v>
      </c>
      <c r="J2" s="32" t="s">
        <v>178</v>
      </c>
      <c r="K2" s="32" t="s">
        <v>295</v>
      </c>
      <c r="L2" s="32" t="s">
        <v>100</v>
      </c>
      <c r="M2" s="32" t="s">
        <v>198</v>
      </c>
      <c r="N2" s="32" t="s">
        <v>199</v>
      </c>
      <c r="O2" s="32" t="s">
        <v>277</v>
      </c>
      <c r="P2" s="32" t="s">
        <v>101</v>
      </c>
      <c r="Q2" s="32" t="s">
        <v>200</v>
      </c>
      <c r="R2" s="32" t="s">
        <v>197</v>
      </c>
      <c r="S2" s="32" t="s">
        <v>294</v>
      </c>
      <c r="T2" s="32" t="s">
        <v>102</v>
      </c>
      <c r="U2" s="32" t="s">
        <v>179</v>
      </c>
      <c r="V2" s="32" t="s">
        <v>180</v>
      </c>
      <c r="W2" s="32" t="s">
        <v>278</v>
      </c>
      <c r="X2" s="32" t="s">
        <v>103</v>
      </c>
      <c r="Y2" s="32" t="s">
        <v>201</v>
      </c>
      <c r="Z2" s="32" t="s">
        <v>202</v>
      </c>
      <c r="AA2" s="32" t="s">
        <v>308</v>
      </c>
      <c r="AB2" s="32" t="s">
        <v>104</v>
      </c>
      <c r="AC2" s="32" t="s">
        <v>181</v>
      </c>
      <c r="AD2" s="32" t="s">
        <v>183</v>
      </c>
      <c r="AE2" s="32" t="s">
        <v>280</v>
      </c>
      <c r="AF2" s="42" t="s">
        <v>241</v>
      </c>
      <c r="AG2" s="32" t="s">
        <v>242</v>
      </c>
      <c r="AH2" s="32" t="s">
        <v>231</v>
      </c>
      <c r="AI2" s="32" t="s">
        <v>267</v>
      </c>
      <c r="AJ2" s="42" t="s">
        <v>105</v>
      </c>
      <c r="AK2" s="32" t="s">
        <v>182</v>
      </c>
      <c r="AL2" s="32" t="s">
        <v>184</v>
      </c>
      <c r="AM2" s="32" t="s">
        <v>281</v>
      </c>
      <c r="AN2" s="43" t="s">
        <v>106</v>
      </c>
      <c r="AO2" s="32" t="s">
        <v>203</v>
      </c>
      <c r="AP2" s="32" t="s">
        <v>204</v>
      </c>
      <c r="AQ2" s="32" t="s">
        <v>303</v>
      </c>
      <c r="AR2" s="42" t="s">
        <v>107</v>
      </c>
      <c r="AS2" s="32" t="s">
        <v>185</v>
      </c>
      <c r="AT2" s="32" t="s">
        <v>191</v>
      </c>
      <c r="AU2" s="32" t="s">
        <v>268</v>
      </c>
      <c r="AV2" s="42" t="s">
        <v>108</v>
      </c>
      <c r="AW2" s="32" t="s">
        <v>186</v>
      </c>
      <c r="AX2" s="32" t="s">
        <v>192</v>
      </c>
      <c r="AY2" s="32" t="s">
        <v>296</v>
      </c>
      <c r="AZ2" s="42" t="s">
        <v>243</v>
      </c>
      <c r="BA2" s="32" t="s">
        <v>244</v>
      </c>
      <c r="BB2" s="32" t="s">
        <v>232</v>
      </c>
      <c r="BC2" s="32" t="s">
        <v>282</v>
      </c>
      <c r="BD2" s="32" t="s">
        <v>109</v>
      </c>
      <c r="BE2" s="32" t="s">
        <v>205</v>
      </c>
      <c r="BF2" s="32" t="s">
        <v>206</v>
      </c>
      <c r="BG2" s="32" t="s">
        <v>283</v>
      </c>
      <c r="BH2" s="32" t="s">
        <v>245</v>
      </c>
      <c r="BI2" s="32" t="s">
        <v>246</v>
      </c>
      <c r="BJ2" s="32" t="s">
        <v>233</v>
      </c>
      <c r="BK2" s="32" t="s">
        <v>269</v>
      </c>
      <c r="BL2" s="42" t="s">
        <v>247</v>
      </c>
      <c r="BM2" s="32" t="s">
        <v>248</v>
      </c>
      <c r="BN2" s="32" t="s">
        <v>234</v>
      </c>
      <c r="BO2" s="32" t="s">
        <v>284</v>
      </c>
      <c r="BP2" s="42" t="s">
        <v>249</v>
      </c>
      <c r="BQ2" s="32" t="s">
        <v>250</v>
      </c>
      <c r="BR2" s="32" t="s">
        <v>235</v>
      </c>
      <c r="BS2" s="32" t="s">
        <v>270</v>
      </c>
      <c r="BT2" s="42" t="s">
        <v>110</v>
      </c>
      <c r="BU2" s="32" t="s">
        <v>207</v>
      </c>
      <c r="BV2" s="32" t="s">
        <v>208</v>
      </c>
      <c r="BW2" s="32" t="s">
        <v>285</v>
      </c>
      <c r="BX2" s="42" t="s">
        <v>264</v>
      </c>
      <c r="BY2" s="32" t="s">
        <v>265</v>
      </c>
      <c r="BZ2" s="32" t="s">
        <v>266</v>
      </c>
      <c r="CA2" s="32" t="s">
        <v>271</v>
      </c>
      <c r="CB2" s="42" t="s">
        <v>125</v>
      </c>
      <c r="CC2" s="32" t="s">
        <v>209</v>
      </c>
      <c r="CD2" s="32" t="s">
        <v>210</v>
      </c>
      <c r="CE2" s="32" t="s">
        <v>272</v>
      </c>
      <c r="CF2" s="42" t="s">
        <v>251</v>
      </c>
      <c r="CG2" s="32" t="s">
        <v>252</v>
      </c>
      <c r="CH2" s="32" t="s">
        <v>236</v>
      </c>
      <c r="CI2" s="32" t="s">
        <v>297</v>
      </c>
      <c r="CJ2" s="42" t="s">
        <v>253</v>
      </c>
      <c r="CK2" s="32" t="s">
        <v>254</v>
      </c>
      <c r="CL2" s="32" t="s">
        <v>237</v>
      </c>
      <c r="CM2" s="32" t="s">
        <v>302</v>
      </c>
      <c r="CN2" s="42" t="s">
        <v>111</v>
      </c>
      <c r="CO2" s="32" t="s">
        <v>187</v>
      </c>
      <c r="CP2" s="32" t="s">
        <v>193</v>
      </c>
      <c r="CQ2" s="32" t="s">
        <v>286</v>
      </c>
      <c r="CR2" s="43" t="s">
        <v>112</v>
      </c>
      <c r="CS2" s="32" t="s">
        <v>211</v>
      </c>
      <c r="CT2" s="32" t="s">
        <v>212</v>
      </c>
      <c r="CU2" s="32" t="s">
        <v>287</v>
      </c>
      <c r="CV2" s="42" t="s">
        <v>113</v>
      </c>
      <c r="CW2" s="32" t="s">
        <v>188</v>
      </c>
      <c r="CX2" s="32" t="s">
        <v>194</v>
      </c>
      <c r="CY2" s="32" t="s">
        <v>309</v>
      </c>
      <c r="CZ2" s="43" t="s">
        <v>114</v>
      </c>
      <c r="DA2" s="32" t="s">
        <v>213</v>
      </c>
      <c r="DB2" s="32" t="s">
        <v>214</v>
      </c>
      <c r="DC2" s="32" t="s">
        <v>298</v>
      </c>
      <c r="DD2" s="43" t="s">
        <v>304</v>
      </c>
      <c r="DE2" s="43" t="s">
        <v>304</v>
      </c>
      <c r="DF2" s="41" t="s">
        <v>305</v>
      </c>
      <c r="DG2" s="43" t="s">
        <v>115</v>
      </c>
      <c r="DH2" s="32" t="s">
        <v>215</v>
      </c>
      <c r="DI2" s="32" t="s">
        <v>216</v>
      </c>
      <c r="DJ2" s="32" t="s">
        <v>299</v>
      </c>
      <c r="DK2" s="42" t="s">
        <v>116</v>
      </c>
      <c r="DL2" s="32" t="s">
        <v>217</v>
      </c>
      <c r="DM2" s="32" t="s">
        <v>218</v>
      </c>
      <c r="DN2" s="32" t="s">
        <v>288</v>
      </c>
      <c r="DO2" s="42" t="s">
        <v>255</v>
      </c>
      <c r="DP2" s="32" t="s">
        <v>256</v>
      </c>
      <c r="DQ2" s="32" t="s">
        <v>238</v>
      </c>
      <c r="DR2" s="32" t="s">
        <v>273</v>
      </c>
      <c r="DS2" s="42" t="s">
        <v>117</v>
      </c>
      <c r="DT2" s="32" t="s">
        <v>189</v>
      </c>
      <c r="DU2" s="32" t="s">
        <v>195</v>
      </c>
      <c r="DV2" s="32" t="s">
        <v>289</v>
      </c>
      <c r="DW2" s="42" t="s">
        <v>118</v>
      </c>
      <c r="DX2" s="32" t="s">
        <v>219</v>
      </c>
      <c r="DY2" s="32" t="s">
        <v>220</v>
      </c>
      <c r="DZ2" s="32" t="s">
        <v>300</v>
      </c>
      <c r="EA2" s="42" t="s">
        <v>119</v>
      </c>
      <c r="EB2" s="32" t="s">
        <v>221</v>
      </c>
      <c r="EC2" s="32" t="s">
        <v>222</v>
      </c>
      <c r="ED2" s="32" t="s">
        <v>301</v>
      </c>
      <c r="EE2" s="42" t="s">
        <v>120</v>
      </c>
      <c r="EF2" s="32" t="s">
        <v>190</v>
      </c>
      <c r="EG2" s="32" t="s">
        <v>196</v>
      </c>
      <c r="EH2" s="32" t="s">
        <v>290</v>
      </c>
      <c r="EI2" s="32" t="s">
        <v>121</v>
      </c>
      <c r="EJ2" s="32" t="s">
        <v>223</v>
      </c>
      <c r="EK2" s="32" t="s">
        <v>224</v>
      </c>
      <c r="EL2" s="32" t="s">
        <v>291</v>
      </c>
      <c r="EM2" s="42" t="s">
        <v>261</v>
      </c>
      <c r="EN2" s="32" t="s">
        <v>262</v>
      </c>
      <c r="EO2" s="32" t="s">
        <v>263</v>
      </c>
      <c r="EP2" s="32" t="s">
        <v>292</v>
      </c>
      <c r="EQ2" s="42" t="s">
        <v>257</v>
      </c>
      <c r="ER2" s="32" t="s">
        <v>258</v>
      </c>
      <c r="ES2" s="32" t="s">
        <v>239</v>
      </c>
      <c r="ET2" s="32" t="s">
        <v>274</v>
      </c>
      <c r="EU2" s="42" t="s">
        <v>122</v>
      </c>
      <c r="EV2" s="32" t="s">
        <v>225</v>
      </c>
      <c r="EW2" s="32" t="s">
        <v>226</v>
      </c>
      <c r="EX2" s="32" t="s">
        <v>293</v>
      </c>
      <c r="EY2" s="16" t="s">
        <v>123</v>
      </c>
      <c r="EZ2" s="14" t="s">
        <v>227</v>
      </c>
      <c r="FA2" s="14" t="s">
        <v>228</v>
      </c>
      <c r="FB2" s="14" t="s">
        <v>307</v>
      </c>
      <c r="FC2" s="16" t="s">
        <v>259</v>
      </c>
      <c r="FD2" s="14" t="s">
        <v>260</v>
      </c>
      <c r="FE2" s="32" t="s">
        <v>240</v>
      </c>
      <c r="FF2" s="32" t="s">
        <v>275</v>
      </c>
      <c r="FG2" s="15" t="s">
        <v>124</v>
      </c>
      <c r="FH2" s="14" t="s">
        <v>229</v>
      </c>
      <c r="FI2" s="14" t="s">
        <v>230</v>
      </c>
      <c r="FJ2" s="14" t="s">
        <v>306</v>
      </c>
      <c r="FK2" s="27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</row>
    <row r="3" spans="1:186" ht="102" x14ac:dyDescent="0.2">
      <c r="A3" s="6" t="s">
        <v>0</v>
      </c>
      <c r="B3" s="2" t="s">
        <v>131</v>
      </c>
      <c r="C3" s="44" t="s">
        <v>5</v>
      </c>
      <c r="D3" s="44">
        <v>550</v>
      </c>
      <c r="E3" s="19">
        <v>138</v>
      </c>
      <c r="F3" s="19">
        <v>138</v>
      </c>
      <c r="G3" s="19">
        <v>100</v>
      </c>
      <c r="H3" s="19">
        <v>215</v>
      </c>
      <c r="I3" s="19">
        <v>54</v>
      </c>
      <c r="J3" s="19">
        <v>54</v>
      </c>
      <c r="K3" s="19"/>
      <c r="L3" s="19">
        <v>80</v>
      </c>
      <c r="M3" s="19">
        <f>L3/4</f>
        <v>20</v>
      </c>
      <c r="N3" s="19">
        <v>20</v>
      </c>
      <c r="O3" s="40">
        <v>19</v>
      </c>
      <c r="P3" s="19">
        <v>105</v>
      </c>
      <c r="Q3" s="19">
        <v>26</v>
      </c>
      <c r="R3" s="19">
        <v>26</v>
      </c>
      <c r="S3" s="40">
        <v>26</v>
      </c>
      <c r="T3" s="19">
        <v>65</v>
      </c>
      <c r="U3" s="19">
        <v>16</v>
      </c>
      <c r="V3" s="19">
        <v>16</v>
      </c>
      <c r="W3" s="40">
        <v>16</v>
      </c>
      <c r="X3" s="19">
        <v>135</v>
      </c>
      <c r="Y3" s="19">
        <v>34</v>
      </c>
      <c r="Z3" s="19">
        <v>33</v>
      </c>
      <c r="AA3" s="40">
        <v>12</v>
      </c>
      <c r="AB3" s="19">
        <v>40</v>
      </c>
      <c r="AC3" s="19">
        <f>AB3/4</f>
        <v>10</v>
      </c>
      <c r="AD3" s="19">
        <v>10</v>
      </c>
      <c r="AE3" s="40">
        <v>10</v>
      </c>
      <c r="AF3" s="19">
        <v>60</v>
      </c>
      <c r="AG3" s="19">
        <f>AF3/4</f>
        <v>15</v>
      </c>
      <c r="AH3" s="19">
        <v>13</v>
      </c>
      <c r="AI3" s="19"/>
      <c r="AJ3" s="19"/>
      <c r="AK3" s="19"/>
      <c r="AL3" s="19"/>
      <c r="AM3" s="19"/>
      <c r="AN3" s="44">
        <v>10</v>
      </c>
      <c r="AO3" s="19">
        <v>3</v>
      </c>
      <c r="AP3" s="19">
        <v>2</v>
      </c>
      <c r="AQ3" s="19">
        <v>3</v>
      </c>
      <c r="AR3" s="19">
        <v>26</v>
      </c>
      <c r="AS3" s="19">
        <v>7</v>
      </c>
      <c r="AT3" s="19">
        <v>6</v>
      </c>
      <c r="AU3" s="19"/>
      <c r="AV3" s="19">
        <v>60</v>
      </c>
      <c r="AW3" s="19">
        <f>AV3/4</f>
        <v>15</v>
      </c>
      <c r="AX3" s="19">
        <v>15</v>
      </c>
      <c r="AY3" s="45">
        <v>15</v>
      </c>
      <c r="AZ3" s="19">
        <v>80</v>
      </c>
      <c r="BA3" s="19">
        <f>AZ3/4</f>
        <v>20</v>
      </c>
      <c r="BB3" s="19">
        <v>14</v>
      </c>
      <c r="BC3" s="40">
        <v>14</v>
      </c>
      <c r="BD3" s="19">
        <v>90</v>
      </c>
      <c r="BE3" s="19">
        <v>23</v>
      </c>
      <c r="BF3" s="19">
        <v>22</v>
      </c>
      <c r="BG3" s="40">
        <v>9</v>
      </c>
      <c r="BH3" s="35">
        <v>80</v>
      </c>
      <c r="BI3" s="19">
        <f>BH3/4</f>
        <v>20</v>
      </c>
      <c r="BJ3" s="19"/>
      <c r="BK3" s="19"/>
      <c r="BL3" s="19">
        <v>55</v>
      </c>
      <c r="BM3" s="19">
        <v>14</v>
      </c>
      <c r="BN3" s="19">
        <v>9</v>
      </c>
      <c r="BO3" s="46">
        <v>5.1919999999999993</v>
      </c>
      <c r="BP3" s="19"/>
      <c r="BQ3" s="19"/>
      <c r="BR3" s="19"/>
      <c r="BS3" s="19"/>
      <c r="BT3" s="19"/>
      <c r="BU3" s="19"/>
      <c r="BV3" s="19"/>
      <c r="BW3" s="19"/>
      <c r="BX3" s="19">
        <v>130</v>
      </c>
      <c r="BY3" s="19">
        <v>33</v>
      </c>
      <c r="BZ3" s="19">
        <v>21</v>
      </c>
      <c r="CA3" s="19"/>
      <c r="CB3" s="19">
        <v>85</v>
      </c>
      <c r="CC3" s="19">
        <v>21</v>
      </c>
      <c r="CD3" s="19">
        <v>21</v>
      </c>
      <c r="CE3" s="19"/>
      <c r="CF3" s="19">
        <v>25</v>
      </c>
      <c r="CG3" s="19">
        <v>6</v>
      </c>
      <c r="CH3" s="19"/>
      <c r="CI3" s="19"/>
      <c r="CJ3" s="19">
        <v>85</v>
      </c>
      <c r="CK3" s="19">
        <v>25</v>
      </c>
      <c r="CL3" s="19">
        <v>18</v>
      </c>
      <c r="CM3" s="19"/>
      <c r="CN3" s="19">
        <v>50</v>
      </c>
      <c r="CO3" s="19">
        <v>13</v>
      </c>
      <c r="CP3" s="19">
        <v>13</v>
      </c>
      <c r="CQ3" s="40">
        <v>12.520000000000001</v>
      </c>
      <c r="CR3" s="44"/>
      <c r="CS3" s="19"/>
      <c r="CT3" s="19"/>
      <c r="CU3" s="19"/>
      <c r="CV3" s="19"/>
      <c r="CW3" s="19"/>
      <c r="CX3" s="19"/>
      <c r="CY3" s="19"/>
      <c r="CZ3" s="44"/>
      <c r="DA3" s="19"/>
      <c r="DB3" s="19"/>
      <c r="DC3" s="19"/>
      <c r="DD3" s="44"/>
      <c r="DE3" s="44"/>
      <c r="DF3" s="44"/>
      <c r="DG3" s="44">
        <v>30</v>
      </c>
      <c r="DH3" s="19">
        <v>8</v>
      </c>
      <c r="DI3" s="19">
        <v>8</v>
      </c>
      <c r="DJ3" s="45">
        <v>3</v>
      </c>
      <c r="DK3" s="19"/>
      <c r="DL3" s="19"/>
      <c r="DM3" s="19"/>
      <c r="DN3" s="19"/>
      <c r="DO3" s="19">
        <v>90</v>
      </c>
      <c r="DP3" s="19">
        <v>23</v>
      </c>
      <c r="DQ3" s="19">
        <v>20</v>
      </c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>
        <v>20</v>
      </c>
      <c r="EF3" s="19">
        <f>EE3/4</f>
        <v>5</v>
      </c>
      <c r="EG3" s="19">
        <v>5</v>
      </c>
      <c r="EH3" s="40">
        <v>2</v>
      </c>
      <c r="EI3" s="19">
        <v>30</v>
      </c>
      <c r="EJ3" s="19">
        <v>8</v>
      </c>
      <c r="EK3" s="19">
        <v>8</v>
      </c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8">
        <v>10</v>
      </c>
      <c r="EZ3" s="17">
        <v>3</v>
      </c>
      <c r="FA3" s="17">
        <v>2</v>
      </c>
      <c r="FB3" s="17"/>
      <c r="FC3" s="18"/>
      <c r="FD3" s="17"/>
      <c r="FE3" s="19"/>
      <c r="FF3" s="19"/>
      <c r="FG3" s="18"/>
      <c r="FH3" s="17"/>
      <c r="FI3" s="17"/>
      <c r="FJ3" s="17"/>
      <c r="FK3" s="27"/>
      <c r="FL3" s="28"/>
      <c r="FM3" s="29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</row>
    <row r="4" spans="1:186" ht="127.5" customHeight="1" x14ac:dyDescent="0.2">
      <c r="A4" s="6" t="s">
        <v>1</v>
      </c>
      <c r="B4" s="2" t="s">
        <v>132</v>
      </c>
      <c r="C4" s="44" t="s">
        <v>5</v>
      </c>
      <c r="D4" s="44">
        <v>550</v>
      </c>
      <c r="E4" s="19">
        <v>138</v>
      </c>
      <c r="F4" s="19">
        <v>138</v>
      </c>
      <c r="G4" s="19">
        <v>100</v>
      </c>
      <c r="H4" s="19">
        <v>215</v>
      </c>
      <c r="I4" s="19">
        <v>54</v>
      </c>
      <c r="J4" s="19">
        <v>54</v>
      </c>
      <c r="K4" s="19"/>
      <c r="L4" s="19">
        <v>80</v>
      </c>
      <c r="M4" s="19">
        <f>L4/4</f>
        <v>20</v>
      </c>
      <c r="N4" s="19">
        <v>20</v>
      </c>
      <c r="O4" s="40">
        <v>19</v>
      </c>
      <c r="P4" s="19">
        <v>105</v>
      </c>
      <c r="Q4" s="19">
        <v>26</v>
      </c>
      <c r="R4" s="19">
        <v>26</v>
      </c>
      <c r="S4" s="40">
        <v>26</v>
      </c>
      <c r="T4" s="19">
        <v>65</v>
      </c>
      <c r="U4" s="19">
        <v>16</v>
      </c>
      <c r="V4" s="19">
        <v>16</v>
      </c>
      <c r="W4" s="40">
        <v>16</v>
      </c>
      <c r="X4" s="19">
        <v>135</v>
      </c>
      <c r="Y4" s="19">
        <v>34</v>
      </c>
      <c r="Z4" s="19">
        <v>33</v>
      </c>
      <c r="AA4" s="40">
        <v>12</v>
      </c>
      <c r="AB4" s="19">
        <v>40</v>
      </c>
      <c r="AC4" s="19">
        <f t="shared" ref="AC4" si="0">AB4/4</f>
        <v>10</v>
      </c>
      <c r="AD4" s="19">
        <v>10</v>
      </c>
      <c r="AE4" s="40">
        <v>10</v>
      </c>
      <c r="AF4" s="19">
        <v>60</v>
      </c>
      <c r="AG4" s="19">
        <f>AF4/4</f>
        <v>15</v>
      </c>
      <c r="AH4" s="19">
        <v>13</v>
      </c>
      <c r="AI4" s="19"/>
      <c r="AJ4" s="19"/>
      <c r="AK4" s="19"/>
      <c r="AL4" s="19"/>
      <c r="AM4" s="19"/>
      <c r="AN4" s="44">
        <v>10</v>
      </c>
      <c r="AO4" s="19">
        <v>3</v>
      </c>
      <c r="AP4" s="19">
        <v>2</v>
      </c>
      <c r="AQ4" s="19">
        <v>3</v>
      </c>
      <c r="AR4" s="19">
        <v>26</v>
      </c>
      <c r="AS4" s="19">
        <v>7</v>
      </c>
      <c r="AT4" s="19">
        <v>6</v>
      </c>
      <c r="AU4" s="19"/>
      <c r="AV4" s="19">
        <v>60</v>
      </c>
      <c r="AW4" s="19">
        <f t="shared" ref="AW4" si="1">AV4/4</f>
        <v>15</v>
      </c>
      <c r="AX4" s="19">
        <v>15</v>
      </c>
      <c r="AY4" s="45">
        <v>15</v>
      </c>
      <c r="AZ4" s="19">
        <v>80</v>
      </c>
      <c r="BA4" s="19">
        <f t="shared" ref="BA4:BA7" si="2">AZ4/4</f>
        <v>20</v>
      </c>
      <c r="BB4" s="19">
        <v>14</v>
      </c>
      <c r="BC4" s="40">
        <v>14</v>
      </c>
      <c r="BD4" s="19">
        <v>90</v>
      </c>
      <c r="BE4" s="19">
        <v>23</v>
      </c>
      <c r="BF4" s="19">
        <v>22</v>
      </c>
      <c r="BG4" s="40">
        <v>9</v>
      </c>
      <c r="BH4" s="35">
        <v>80</v>
      </c>
      <c r="BI4" s="19">
        <f t="shared" ref="BI4:BI7" si="3">BH4/4</f>
        <v>20</v>
      </c>
      <c r="BJ4" s="19"/>
      <c r="BK4" s="19"/>
      <c r="BL4" s="19">
        <v>55</v>
      </c>
      <c r="BM4" s="19">
        <v>14</v>
      </c>
      <c r="BN4" s="19">
        <v>9</v>
      </c>
      <c r="BO4" s="46">
        <v>5.1919999999999993</v>
      </c>
      <c r="BP4" s="19"/>
      <c r="BQ4" s="19"/>
      <c r="BR4" s="19"/>
      <c r="BS4" s="19"/>
      <c r="BT4" s="19"/>
      <c r="BU4" s="19"/>
      <c r="BV4" s="19"/>
      <c r="BW4" s="19"/>
      <c r="BX4" s="19">
        <v>130</v>
      </c>
      <c r="BY4" s="19">
        <v>33</v>
      </c>
      <c r="BZ4" s="19">
        <v>21</v>
      </c>
      <c r="CA4" s="19"/>
      <c r="CB4" s="19">
        <v>85</v>
      </c>
      <c r="CC4" s="19">
        <v>21</v>
      </c>
      <c r="CD4" s="19">
        <v>21</v>
      </c>
      <c r="CE4" s="19"/>
      <c r="CF4" s="19">
        <v>25</v>
      </c>
      <c r="CG4" s="19">
        <v>6</v>
      </c>
      <c r="CH4" s="19"/>
      <c r="CI4" s="19"/>
      <c r="CJ4" s="19">
        <v>85</v>
      </c>
      <c r="CK4" s="19">
        <v>25</v>
      </c>
      <c r="CL4" s="19">
        <v>18</v>
      </c>
      <c r="CM4" s="19"/>
      <c r="CN4" s="19">
        <v>50</v>
      </c>
      <c r="CO4" s="19">
        <v>13</v>
      </c>
      <c r="CP4" s="19">
        <v>13</v>
      </c>
      <c r="CQ4" s="40">
        <v>12.520000000000001</v>
      </c>
      <c r="CR4" s="44"/>
      <c r="CS4" s="19"/>
      <c r="CT4" s="19"/>
      <c r="CU4" s="19"/>
      <c r="CV4" s="19"/>
      <c r="CW4" s="19"/>
      <c r="CX4" s="19"/>
      <c r="CY4" s="19"/>
      <c r="CZ4" s="44"/>
      <c r="DA4" s="19"/>
      <c r="DB4" s="19"/>
      <c r="DC4" s="19"/>
      <c r="DD4" s="44"/>
      <c r="DE4" s="44"/>
      <c r="DF4" s="44"/>
      <c r="DG4" s="44">
        <v>30</v>
      </c>
      <c r="DH4" s="19">
        <v>8</v>
      </c>
      <c r="DI4" s="19">
        <v>8</v>
      </c>
      <c r="DJ4" s="45">
        <v>3</v>
      </c>
      <c r="DK4" s="19"/>
      <c r="DL4" s="19"/>
      <c r="DM4" s="19"/>
      <c r="DN4" s="19"/>
      <c r="DO4" s="19">
        <v>90</v>
      </c>
      <c r="DP4" s="19">
        <v>23</v>
      </c>
      <c r="DQ4" s="19">
        <v>20</v>
      </c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>
        <v>20</v>
      </c>
      <c r="EF4" s="19">
        <f t="shared" ref="EF4:EF7" si="4">EE4/4</f>
        <v>5</v>
      </c>
      <c r="EG4" s="19">
        <v>5</v>
      </c>
      <c r="EH4" s="40">
        <v>2</v>
      </c>
      <c r="EI4" s="19">
        <v>30</v>
      </c>
      <c r="EJ4" s="19">
        <v>8</v>
      </c>
      <c r="EK4" s="19">
        <v>8</v>
      </c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8">
        <v>10</v>
      </c>
      <c r="EZ4" s="17">
        <v>3</v>
      </c>
      <c r="FA4" s="17">
        <v>2</v>
      </c>
      <c r="FB4" s="17"/>
      <c r="FC4" s="18"/>
      <c r="FD4" s="17"/>
      <c r="FE4" s="19"/>
      <c r="FF4" s="19"/>
      <c r="FG4" s="18"/>
      <c r="FH4" s="17"/>
      <c r="FI4" s="17"/>
      <c r="FJ4" s="17"/>
      <c r="FK4" s="27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</row>
    <row r="5" spans="1:186" ht="76.5" x14ac:dyDescent="0.2">
      <c r="A5" s="6" t="s">
        <v>2</v>
      </c>
      <c r="B5" s="2" t="s">
        <v>133</v>
      </c>
      <c r="C5" s="44" t="s">
        <v>5</v>
      </c>
      <c r="D5" s="44">
        <v>550</v>
      </c>
      <c r="E5" s="19">
        <v>138</v>
      </c>
      <c r="F5" s="19">
        <v>138</v>
      </c>
      <c r="G5" s="19">
        <v>100</v>
      </c>
      <c r="H5" s="19">
        <v>215</v>
      </c>
      <c r="I5" s="19">
        <v>54</v>
      </c>
      <c r="J5" s="19">
        <v>54</v>
      </c>
      <c r="K5" s="19"/>
      <c r="L5" s="19">
        <v>80</v>
      </c>
      <c r="M5" s="19">
        <f>L5/4</f>
        <v>20</v>
      </c>
      <c r="N5" s="19">
        <v>20</v>
      </c>
      <c r="O5" s="40">
        <v>19</v>
      </c>
      <c r="P5" s="19">
        <v>105</v>
      </c>
      <c r="Q5" s="19">
        <v>26</v>
      </c>
      <c r="R5" s="19">
        <v>26</v>
      </c>
      <c r="S5" s="40">
        <v>26</v>
      </c>
      <c r="T5" s="19">
        <v>65</v>
      </c>
      <c r="U5" s="19">
        <v>16</v>
      </c>
      <c r="V5" s="19">
        <v>16</v>
      </c>
      <c r="W5" s="40">
        <v>16</v>
      </c>
      <c r="X5" s="19">
        <v>135</v>
      </c>
      <c r="Y5" s="19">
        <v>34</v>
      </c>
      <c r="Z5" s="19">
        <v>33</v>
      </c>
      <c r="AA5" s="40">
        <v>12</v>
      </c>
      <c r="AB5" s="19">
        <v>40</v>
      </c>
      <c r="AC5" s="19">
        <f t="shared" ref="AC5" si="5">AB5/4</f>
        <v>10</v>
      </c>
      <c r="AD5" s="19">
        <v>10</v>
      </c>
      <c r="AE5" s="40">
        <v>10</v>
      </c>
      <c r="AF5" s="19">
        <v>60</v>
      </c>
      <c r="AG5" s="19">
        <f t="shared" ref="AG5:AG7" si="6">AF5/4</f>
        <v>15</v>
      </c>
      <c r="AH5" s="19">
        <v>13</v>
      </c>
      <c r="AI5" s="19"/>
      <c r="AJ5" s="19"/>
      <c r="AK5" s="19"/>
      <c r="AL5" s="19"/>
      <c r="AM5" s="19"/>
      <c r="AN5" s="44">
        <v>10</v>
      </c>
      <c r="AO5" s="19">
        <v>3</v>
      </c>
      <c r="AP5" s="19">
        <v>2</v>
      </c>
      <c r="AQ5" s="19">
        <v>3</v>
      </c>
      <c r="AR5" s="19">
        <v>26</v>
      </c>
      <c r="AS5" s="19">
        <v>7</v>
      </c>
      <c r="AT5" s="19">
        <v>6</v>
      </c>
      <c r="AU5" s="19"/>
      <c r="AV5" s="19">
        <v>60</v>
      </c>
      <c r="AW5" s="19">
        <f t="shared" ref="AW5" si="7">AV5/4</f>
        <v>15</v>
      </c>
      <c r="AX5" s="19">
        <v>15</v>
      </c>
      <c r="AY5" s="45">
        <v>15</v>
      </c>
      <c r="AZ5" s="19">
        <v>80</v>
      </c>
      <c r="BA5" s="19">
        <f t="shared" si="2"/>
        <v>20</v>
      </c>
      <c r="BB5" s="19">
        <v>14</v>
      </c>
      <c r="BC5" s="40">
        <v>14</v>
      </c>
      <c r="BD5" s="19">
        <v>90</v>
      </c>
      <c r="BE5" s="19">
        <v>23</v>
      </c>
      <c r="BF5" s="19">
        <v>22</v>
      </c>
      <c r="BG5" s="40">
        <v>9</v>
      </c>
      <c r="BH5" s="35">
        <v>80</v>
      </c>
      <c r="BI5" s="19">
        <f t="shared" si="3"/>
        <v>20</v>
      </c>
      <c r="BJ5" s="19"/>
      <c r="BK5" s="19"/>
      <c r="BL5" s="19">
        <v>55</v>
      </c>
      <c r="BM5" s="19">
        <v>14</v>
      </c>
      <c r="BN5" s="19">
        <v>9</v>
      </c>
      <c r="BO5" s="46">
        <v>5.1919999999999993</v>
      </c>
      <c r="BP5" s="19"/>
      <c r="BQ5" s="19"/>
      <c r="BR5" s="19"/>
      <c r="BS5" s="19"/>
      <c r="BT5" s="19"/>
      <c r="BU5" s="19"/>
      <c r="BV5" s="19"/>
      <c r="BW5" s="19"/>
      <c r="BX5" s="19">
        <v>130</v>
      </c>
      <c r="BY5" s="19">
        <v>33</v>
      </c>
      <c r="BZ5" s="19">
        <v>21</v>
      </c>
      <c r="CA5" s="19"/>
      <c r="CB5" s="19">
        <v>85</v>
      </c>
      <c r="CC5" s="19">
        <v>21</v>
      </c>
      <c r="CD5" s="19">
        <v>21</v>
      </c>
      <c r="CE5" s="19"/>
      <c r="CF5" s="19">
        <v>25</v>
      </c>
      <c r="CG5" s="19">
        <v>6</v>
      </c>
      <c r="CH5" s="19"/>
      <c r="CI5" s="19"/>
      <c r="CJ5" s="19">
        <v>85</v>
      </c>
      <c r="CK5" s="19">
        <v>25</v>
      </c>
      <c r="CL5" s="19">
        <v>18</v>
      </c>
      <c r="CM5" s="19"/>
      <c r="CN5" s="19">
        <v>50</v>
      </c>
      <c r="CO5" s="19">
        <v>13</v>
      </c>
      <c r="CP5" s="19">
        <v>13</v>
      </c>
      <c r="CQ5" s="40">
        <v>12.520000000000001</v>
      </c>
      <c r="CR5" s="44"/>
      <c r="CS5" s="19"/>
      <c r="CT5" s="19"/>
      <c r="CU5" s="19"/>
      <c r="CV5" s="19"/>
      <c r="CW5" s="19"/>
      <c r="CX5" s="19"/>
      <c r="CY5" s="19"/>
      <c r="CZ5" s="44"/>
      <c r="DA5" s="19"/>
      <c r="DB5" s="19"/>
      <c r="DC5" s="19"/>
      <c r="DD5" s="44"/>
      <c r="DE5" s="44"/>
      <c r="DF5" s="44"/>
      <c r="DG5" s="44">
        <v>30</v>
      </c>
      <c r="DH5" s="19">
        <v>8</v>
      </c>
      <c r="DI5" s="19">
        <v>8</v>
      </c>
      <c r="DJ5" s="45">
        <v>3</v>
      </c>
      <c r="DK5" s="19"/>
      <c r="DL5" s="19"/>
      <c r="DM5" s="19"/>
      <c r="DN5" s="19"/>
      <c r="DO5" s="19">
        <v>90</v>
      </c>
      <c r="DP5" s="19">
        <v>23</v>
      </c>
      <c r="DQ5" s="19">
        <v>20</v>
      </c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>
        <v>20</v>
      </c>
      <c r="EF5" s="19">
        <f t="shared" si="4"/>
        <v>5</v>
      </c>
      <c r="EG5" s="19">
        <v>5</v>
      </c>
      <c r="EH5" s="40">
        <v>2</v>
      </c>
      <c r="EI5" s="19">
        <v>30</v>
      </c>
      <c r="EJ5" s="19">
        <v>8</v>
      </c>
      <c r="EK5" s="19">
        <v>8</v>
      </c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8">
        <v>10</v>
      </c>
      <c r="EZ5" s="17">
        <v>3</v>
      </c>
      <c r="FA5" s="17">
        <v>2</v>
      </c>
      <c r="FB5" s="17"/>
      <c r="FC5" s="18"/>
      <c r="FD5" s="17"/>
      <c r="FE5" s="19"/>
      <c r="FF5" s="19"/>
      <c r="FG5" s="18"/>
      <c r="FH5" s="17"/>
      <c r="FI5" s="17"/>
      <c r="FJ5" s="17"/>
      <c r="FK5" s="27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</row>
    <row r="6" spans="1:186" ht="51" x14ac:dyDescent="0.2">
      <c r="A6" s="6" t="s">
        <v>3</v>
      </c>
      <c r="B6" s="2" t="s">
        <v>134</v>
      </c>
      <c r="C6" s="44" t="s">
        <v>5</v>
      </c>
      <c r="D6" s="44">
        <v>550</v>
      </c>
      <c r="E6" s="19">
        <v>138</v>
      </c>
      <c r="F6" s="19">
        <v>138</v>
      </c>
      <c r="G6" s="19">
        <v>100</v>
      </c>
      <c r="H6" s="19">
        <v>215</v>
      </c>
      <c r="I6" s="19">
        <v>54</v>
      </c>
      <c r="J6" s="19">
        <v>54</v>
      </c>
      <c r="K6" s="19"/>
      <c r="L6" s="19">
        <v>80</v>
      </c>
      <c r="M6" s="19">
        <f>L6/4</f>
        <v>20</v>
      </c>
      <c r="N6" s="19">
        <v>20</v>
      </c>
      <c r="O6" s="40">
        <v>19</v>
      </c>
      <c r="P6" s="19">
        <v>105</v>
      </c>
      <c r="Q6" s="19">
        <v>26</v>
      </c>
      <c r="R6" s="19">
        <v>26</v>
      </c>
      <c r="S6" s="40">
        <v>26</v>
      </c>
      <c r="T6" s="19">
        <v>65</v>
      </c>
      <c r="U6" s="19">
        <v>16</v>
      </c>
      <c r="V6" s="19">
        <v>16</v>
      </c>
      <c r="W6" s="40">
        <v>16</v>
      </c>
      <c r="X6" s="19">
        <v>135</v>
      </c>
      <c r="Y6" s="19">
        <v>34</v>
      </c>
      <c r="Z6" s="19">
        <v>33</v>
      </c>
      <c r="AA6" s="40">
        <v>12</v>
      </c>
      <c r="AB6" s="19">
        <v>40</v>
      </c>
      <c r="AC6" s="19">
        <f t="shared" ref="AC6" si="8">AB6/4</f>
        <v>10</v>
      </c>
      <c r="AD6" s="19">
        <v>10</v>
      </c>
      <c r="AE6" s="40">
        <v>10</v>
      </c>
      <c r="AF6" s="19">
        <v>60</v>
      </c>
      <c r="AG6" s="19">
        <f t="shared" si="6"/>
        <v>15</v>
      </c>
      <c r="AH6" s="19">
        <v>13</v>
      </c>
      <c r="AI6" s="19"/>
      <c r="AJ6" s="19"/>
      <c r="AK6" s="19"/>
      <c r="AL6" s="19"/>
      <c r="AM6" s="19"/>
      <c r="AN6" s="44">
        <v>10</v>
      </c>
      <c r="AO6" s="19">
        <v>3</v>
      </c>
      <c r="AP6" s="19">
        <v>2</v>
      </c>
      <c r="AQ6" s="19">
        <v>3</v>
      </c>
      <c r="AR6" s="19">
        <v>26</v>
      </c>
      <c r="AS6" s="19">
        <v>7</v>
      </c>
      <c r="AT6" s="19">
        <v>6</v>
      </c>
      <c r="AU6" s="19"/>
      <c r="AV6" s="19">
        <v>60</v>
      </c>
      <c r="AW6" s="19">
        <f t="shared" ref="AW6" si="9">AV6/4</f>
        <v>15</v>
      </c>
      <c r="AX6" s="19">
        <v>15</v>
      </c>
      <c r="AY6" s="45">
        <v>15</v>
      </c>
      <c r="AZ6" s="19">
        <v>80</v>
      </c>
      <c r="BA6" s="19">
        <f t="shared" si="2"/>
        <v>20</v>
      </c>
      <c r="BB6" s="19">
        <v>14</v>
      </c>
      <c r="BC6" s="40">
        <v>14</v>
      </c>
      <c r="BD6" s="19">
        <v>90</v>
      </c>
      <c r="BE6" s="19">
        <v>23</v>
      </c>
      <c r="BF6" s="19">
        <v>22</v>
      </c>
      <c r="BG6" s="40">
        <v>9</v>
      </c>
      <c r="BH6" s="35">
        <v>80</v>
      </c>
      <c r="BI6" s="19">
        <f t="shared" si="3"/>
        <v>20</v>
      </c>
      <c r="BJ6" s="19"/>
      <c r="BK6" s="19"/>
      <c r="BL6" s="19">
        <v>55</v>
      </c>
      <c r="BM6" s="19">
        <v>14</v>
      </c>
      <c r="BN6" s="19">
        <v>9</v>
      </c>
      <c r="BO6" s="46">
        <v>5.1919999999999993</v>
      </c>
      <c r="BP6" s="19"/>
      <c r="BQ6" s="19"/>
      <c r="BR6" s="19"/>
      <c r="BS6" s="19"/>
      <c r="BT6" s="19"/>
      <c r="BU6" s="19"/>
      <c r="BV6" s="19"/>
      <c r="BW6" s="19"/>
      <c r="BX6" s="19">
        <v>130</v>
      </c>
      <c r="BY6" s="19">
        <v>33</v>
      </c>
      <c r="BZ6" s="19">
        <v>21</v>
      </c>
      <c r="CA6" s="19"/>
      <c r="CB6" s="19">
        <v>85</v>
      </c>
      <c r="CC6" s="19">
        <v>21</v>
      </c>
      <c r="CD6" s="19">
        <v>21</v>
      </c>
      <c r="CE6" s="19"/>
      <c r="CF6" s="19">
        <v>25</v>
      </c>
      <c r="CG6" s="19">
        <v>6</v>
      </c>
      <c r="CH6" s="19"/>
      <c r="CI6" s="19"/>
      <c r="CJ6" s="19">
        <v>85</v>
      </c>
      <c r="CK6" s="19">
        <v>25</v>
      </c>
      <c r="CL6" s="19">
        <v>18</v>
      </c>
      <c r="CM6" s="19"/>
      <c r="CN6" s="19">
        <v>50</v>
      </c>
      <c r="CO6" s="19">
        <v>13</v>
      </c>
      <c r="CP6" s="19">
        <v>13</v>
      </c>
      <c r="CQ6" s="40">
        <v>12.520000000000001</v>
      </c>
      <c r="CR6" s="44"/>
      <c r="CS6" s="19"/>
      <c r="CT6" s="19"/>
      <c r="CU6" s="19"/>
      <c r="CV6" s="19"/>
      <c r="CW6" s="19"/>
      <c r="CX6" s="19"/>
      <c r="CY6" s="19"/>
      <c r="CZ6" s="44"/>
      <c r="DA6" s="19"/>
      <c r="DB6" s="19"/>
      <c r="DC6" s="19"/>
      <c r="DD6" s="44"/>
      <c r="DE6" s="44"/>
      <c r="DF6" s="44"/>
      <c r="DG6" s="44">
        <v>30</v>
      </c>
      <c r="DH6" s="19">
        <v>8</v>
      </c>
      <c r="DI6" s="19">
        <v>8</v>
      </c>
      <c r="DJ6" s="45">
        <v>3</v>
      </c>
      <c r="DK6" s="19"/>
      <c r="DL6" s="19"/>
      <c r="DM6" s="19"/>
      <c r="DN6" s="19"/>
      <c r="DO6" s="19">
        <v>90</v>
      </c>
      <c r="DP6" s="19">
        <v>23</v>
      </c>
      <c r="DQ6" s="19">
        <v>20</v>
      </c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>
        <v>20</v>
      </c>
      <c r="EF6" s="19">
        <f t="shared" si="4"/>
        <v>5</v>
      </c>
      <c r="EG6" s="19">
        <v>5</v>
      </c>
      <c r="EH6" s="40">
        <v>2</v>
      </c>
      <c r="EI6" s="19">
        <v>30</v>
      </c>
      <c r="EJ6" s="19">
        <v>8</v>
      </c>
      <c r="EK6" s="19">
        <v>8</v>
      </c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8">
        <v>10</v>
      </c>
      <c r="EZ6" s="17">
        <v>3</v>
      </c>
      <c r="FA6" s="17">
        <v>2</v>
      </c>
      <c r="FB6" s="17"/>
      <c r="FC6" s="18"/>
      <c r="FD6" s="17"/>
      <c r="FE6" s="19"/>
      <c r="FF6" s="19"/>
      <c r="FG6" s="18"/>
      <c r="FH6" s="17"/>
      <c r="FI6" s="17"/>
      <c r="FJ6" s="17"/>
      <c r="FK6" s="27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</row>
    <row r="7" spans="1:186" s="25" customFormat="1" ht="26.25" thickBot="1" x14ac:dyDescent="0.25">
      <c r="A7" s="6" t="s">
        <v>4</v>
      </c>
      <c r="B7" s="2" t="s">
        <v>19</v>
      </c>
      <c r="C7" s="44" t="s">
        <v>5</v>
      </c>
      <c r="D7" s="44">
        <v>1100</v>
      </c>
      <c r="E7" s="19">
        <v>276</v>
      </c>
      <c r="F7" s="19">
        <v>276</v>
      </c>
      <c r="G7" s="19">
        <v>200</v>
      </c>
      <c r="H7" s="19">
        <v>430</v>
      </c>
      <c r="I7" s="19">
        <v>108</v>
      </c>
      <c r="J7" s="19">
        <v>108</v>
      </c>
      <c r="K7" s="19"/>
      <c r="L7" s="19">
        <v>160</v>
      </c>
      <c r="M7" s="19">
        <f>L7/4</f>
        <v>40</v>
      </c>
      <c r="N7" s="19">
        <v>40</v>
      </c>
      <c r="O7" s="40">
        <v>38</v>
      </c>
      <c r="P7" s="19">
        <v>210</v>
      </c>
      <c r="Q7" s="19">
        <v>52</v>
      </c>
      <c r="R7" s="19">
        <v>52</v>
      </c>
      <c r="S7" s="40">
        <v>20</v>
      </c>
      <c r="T7" s="19">
        <v>130</v>
      </c>
      <c r="U7" s="19">
        <v>32</v>
      </c>
      <c r="V7" s="19">
        <v>32</v>
      </c>
      <c r="W7" s="40">
        <v>32</v>
      </c>
      <c r="X7" s="19">
        <v>270</v>
      </c>
      <c r="Y7" s="19">
        <v>68</v>
      </c>
      <c r="Z7" s="19">
        <v>66</v>
      </c>
      <c r="AA7" s="40">
        <v>24</v>
      </c>
      <c r="AB7" s="19">
        <v>80</v>
      </c>
      <c r="AC7" s="19">
        <f t="shared" ref="AC7" si="10">AB7/4</f>
        <v>20</v>
      </c>
      <c r="AD7" s="19">
        <v>20</v>
      </c>
      <c r="AE7" s="40">
        <v>20</v>
      </c>
      <c r="AF7" s="19">
        <v>120</v>
      </c>
      <c r="AG7" s="19">
        <f t="shared" si="6"/>
        <v>30</v>
      </c>
      <c r="AH7" s="19">
        <v>26</v>
      </c>
      <c r="AI7" s="19"/>
      <c r="AJ7" s="19"/>
      <c r="AK7" s="19"/>
      <c r="AL7" s="19"/>
      <c r="AM7" s="19"/>
      <c r="AN7" s="44">
        <v>20</v>
      </c>
      <c r="AO7" s="19">
        <v>6</v>
      </c>
      <c r="AP7" s="19">
        <v>4</v>
      </c>
      <c r="AQ7" s="19">
        <v>6</v>
      </c>
      <c r="AR7" s="19">
        <v>52</v>
      </c>
      <c r="AS7" s="19">
        <v>14</v>
      </c>
      <c r="AT7" s="19">
        <v>12</v>
      </c>
      <c r="AU7" s="19"/>
      <c r="AV7" s="19">
        <v>120</v>
      </c>
      <c r="AW7" s="19">
        <f t="shared" ref="AW7" si="11">AV7/4</f>
        <v>30</v>
      </c>
      <c r="AX7" s="19">
        <v>30</v>
      </c>
      <c r="AY7" s="45">
        <v>30</v>
      </c>
      <c r="AZ7" s="19">
        <v>160</v>
      </c>
      <c r="BA7" s="19">
        <f t="shared" si="2"/>
        <v>40</v>
      </c>
      <c r="BB7" s="19">
        <v>28</v>
      </c>
      <c r="BC7" s="40"/>
      <c r="BD7" s="19">
        <v>180</v>
      </c>
      <c r="BE7" s="19">
        <v>46</v>
      </c>
      <c r="BF7" s="19">
        <v>44</v>
      </c>
      <c r="BG7" s="40">
        <v>18</v>
      </c>
      <c r="BH7" s="35">
        <v>160</v>
      </c>
      <c r="BI7" s="19">
        <f t="shared" si="3"/>
        <v>40</v>
      </c>
      <c r="BJ7" s="19"/>
      <c r="BK7" s="19"/>
      <c r="BL7" s="19">
        <v>110</v>
      </c>
      <c r="BM7" s="19">
        <v>28</v>
      </c>
      <c r="BN7" s="19">
        <v>18</v>
      </c>
      <c r="BO7" s="46">
        <v>10.383999999999999</v>
      </c>
      <c r="BP7" s="19"/>
      <c r="BQ7" s="19"/>
      <c r="BR7" s="19"/>
      <c r="BS7" s="19"/>
      <c r="BT7" s="19"/>
      <c r="BU7" s="19"/>
      <c r="BV7" s="19"/>
      <c r="BW7" s="19"/>
      <c r="BX7" s="19">
        <v>260</v>
      </c>
      <c r="BY7" s="19">
        <v>66</v>
      </c>
      <c r="BZ7" s="19">
        <v>42</v>
      </c>
      <c r="CA7" s="19"/>
      <c r="CB7" s="19">
        <v>170</v>
      </c>
      <c r="CC7" s="19">
        <v>42</v>
      </c>
      <c r="CD7" s="19">
        <v>42</v>
      </c>
      <c r="CE7" s="19"/>
      <c r="CF7" s="19">
        <v>50</v>
      </c>
      <c r="CG7" s="19">
        <v>12</v>
      </c>
      <c r="CH7" s="19"/>
      <c r="CI7" s="19"/>
      <c r="CJ7" s="19">
        <v>170</v>
      </c>
      <c r="CK7" s="19">
        <v>50</v>
      </c>
      <c r="CL7" s="19">
        <v>36</v>
      </c>
      <c r="CM7" s="19"/>
      <c r="CN7" s="19">
        <v>100</v>
      </c>
      <c r="CO7" s="19">
        <v>26</v>
      </c>
      <c r="CP7" s="19">
        <v>26</v>
      </c>
      <c r="CQ7" s="40">
        <v>25.040000000000003</v>
      </c>
      <c r="CR7" s="44"/>
      <c r="CS7" s="19"/>
      <c r="CT7" s="19"/>
      <c r="CU7" s="19"/>
      <c r="CV7" s="19"/>
      <c r="CW7" s="19"/>
      <c r="CX7" s="19"/>
      <c r="CY7" s="19"/>
      <c r="CZ7" s="44"/>
      <c r="DA7" s="19"/>
      <c r="DB7" s="19"/>
      <c r="DC7" s="19"/>
      <c r="DD7" s="47"/>
      <c r="DE7" s="47"/>
      <c r="DF7" s="47"/>
      <c r="DG7" s="44">
        <v>60</v>
      </c>
      <c r="DH7" s="19">
        <v>16</v>
      </c>
      <c r="DI7" s="19">
        <v>16</v>
      </c>
      <c r="DJ7" s="45">
        <v>6</v>
      </c>
      <c r="DK7" s="19"/>
      <c r="DL7" s="19"/>
      <c r="DM7" s="19"/>
      <c r="DN7" s="19"/>
      <c r="DO7" s="19">
        <v>180</v>
      </c>
      <c r="DP7" s="19">
        <v>46</v>
      </c>
      <c r="DQ7" s="19">
        <v>40</v>
      </c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>
        <v>40</v>
      </c>
      <c r="EF7" s="19">
        <f t="shared" si="4"/>
        <v>10</v>
      </c>
      <c r="EG7" s="19">
        <v>10</v>
      </c>
      <c r="EH7" s="40">
        <v>4</v>
      </c>
      <c r="EI7" s="19">
        <v>60</v>
      </c>
      <c r="EJ7" s="19">
        <v>16</v>
      </c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8">
        <v>20</v>
      </c>
      <c r="EZ7" s="17">
        <v>6</v>
      </c>
      <c r="FA7" s="17">
        <v>4</v>
      </c>
      <c r="FB7" s="17"/>
      <c r="FC7" s="18"/>
      <c r="FD7" s="17"/>
      <c r="FE7" s="19"/>
      <c r="FF7" s="19"/>
      <c r="FG7" s="18"/>
      <c r="FH7" s="17"/>
      <c r="FI7" s="17"/>
      <c r="FJ7" s="17"/>
      <c r="FK7" s="27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</row>
    <row r="8" spans="1:186" ht="24.95" customHeight="1" x14ac:dyDescent="0.2">
      <c r="A8" s="59" t="s">
        <v>65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1"/>
      <c r="FK8" s="27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</row>
    <row r="9" spans="1:186" ht="99.95" customHeight="1" x14ac:dyDescent="0.2">
      <c r="A9" s="10" t="s">
        <v>95</v>
      </c>
      <c r="B9" s="9" t="s">
        <v>96</v>
      </c>
      <c r="C9" s="41" t="s">
        <v>97</v>
      </c>
      <c r="D9" s="41" t="s">
        <v>98</v>
      </c>
      <c r="E9" s="32" t="s">
        <v>176</v>
      </c>
      <c r="F9" s="32" t="s">
        <v>175</v>
      </c>
      <c r="G9" s="32" t="s">
        <v>276</v>
      </c>
      <c r="H9" s="32" t="s">
        <v>99</v>
      </c>
      <c r="I9" s="32" t="s">
        <v>177</v>
      </c>
      <c r="J9" s="32" t="s">
        <v>178</v>
      </c>
      <c r="K9" s="32" t="s">
        <v>295</v>
      </c>
      <c r="L9" s="32" t="s">
        <v>100</v>
      </c>
      <c r="M9" s="32" t="s">
        <v>198</v>
      </c>
      <c r="N9" s="32" t="s">
        <v>199</v>
      </c>
      <c r="O9" s="32" t="s">
        <v>277</v>
      </c>
      <c r="P9" s="32" t="s">
        <v>101</v>
      </c>
      <c r="Q9" s="32" t="s">
        <v>200</v>
      </c>
      <c r="R9" s="32" t="s">
        <v>197</v>
      </c>
      <c r="S9" s="32" t="s">
        <v>294</v>
      </c>
      <c r="T9" s="32" t="s">
        <v>102</v>
      </c>
      <c r="U9" s="32" t="s">
        <v>179</v>
      </c>
      <c r="V9" s="32" t="s">
        <v>180</v>
      </c>
      <c r="W9" s="32" t="s">
        <v>278</v>
      </c>
      <c r="X9" s="32" t="s">
        <v>103</v>
      </c>
      <c r="Y9" s="32" t="s">
        <v>201</v>
      </c>
      <c r="Z9" s="32" t="s">
        <v>202</v>
      </c>
      <c r="AA9" s="32" t="s">
        <v>308</v>
      </c>
      <c r="AB9" s="32" t="s">
        <v>104</v>
      </c>
      <c r="AC9" s="32" t="s">
        <v>181</v>
      </c>
      <c r="AD9" s="32" t="s">
        <v>183</v>
      </c>
      <c r="AE9" s="32" t="s">
        <v>280</v>
      </c>
      <c r="AF9" s="42" t="s">
        <v>241</v>
      </c>
      <c r="AG9" s="32" t="s">
        <v>242</v>
      </c>
      <c r="AH9" s="32" t="s">
        <v>231</v>
      </c>
      <c r="AI9" s="32" t="s">
        <v>267</v>
      </c>
      <c r="AJ9" s="42" t="s">
        <v>105</v>
      </c>
      <c r="AK9" s="32" t="s">
        <v>182</v>
      </c>
      <c r="AL9" s="32" t="s">
        <v>184</v>
      </c>
      <c r="AM9" s="32" t="s">
        <v>281</v>
      </c>
      <c r="AN9" s="43" t="s">
        <v>106</v>
      </c>
      <c r="AO9" s="32" t="s">
        <v>203</v>
      </c>
      <c r="AP9" s="32" t="s">
        <v>204</v>
      </c>
      <c r="AQ9" s="32" t="s">
        <v>303</v>
      </c>
      <c r="AR9" s="42" t="s">
        <v>107</v>
      </c>
      <c r="AS9" s="32" t="s">
        <v>185</v>
      </c>
      <c r="AT9" s="32" t="s">
        <v>191</v>
      </c>
      <c r="AU9" s="32" t="s">
        <v>268</v>
      </c>
      <c r="AV9" s="42" t="s">
        <v>108</v>
      </c>
      <c r="AW9" s="32" t="s">
        <v>186</v>
      </c>
      <c r="AX9" s="32" t="s">
        <v>192</v>
      </c>
      <c r="AY9" s="32" t="s">
        <v>296</v>
      </c>
      <c r="AZ9" s="42" t="s">
        <v>243</v>
      </c>
      <c r="BA9" s="32" t="s">
        <v>244</v>
      </c>
      <c r="BB9" s="32" t="s">
        <v>232</v>
      </c>
      <c r="BC9" s="32" t="s">
        <v>282</v>
      </c>
      <c r="BD9" s="32" t="s">
        <v>109</v>
      </c>
      <c r="BE9" s="32" t="s">
        <v>205</v>
      </c>
      <c r="BF9" s="32" t="s">
        <v>206</v>
      </c>
      <c r="BG9" s="32" t="s">
        <v>283</v>
      </c>
      <c r="BH9" s="32" t="s">
        <v>245</v>
      </c>
      <c r="BI9" s="32" t="s">
        <v>246</v>
      </c>
      <c r="BJ9" s="32" t="s">
        <v>233</v>
      </c>
      <c r="BK9" s="32" t="s">
        <v>269</v>
      </c>
      <c r="BL9" s="42" t="s">
        <v>247</v>
      </c>
      <c r="BM9" s="32" t="s">
        <v>248</v>
      </c>
      <c r="BN9" s="32" t="s">
        <v>234</v>
      </c>
      <c r="BO9" s="32" t="s">
        <v>284</v>
      </c>
      <c r="BP9" s="42" t="s">
        <v>249</v>
      </c>
      <c r="BQ9" s="32" t="s">
        <v>250</v>
      </c>
      <c r="BR9" s="32" t="s">
        <v>235</v>
      </c>
      <c r="BS9" s="32" t="s">
        <v>270</v>
      </c>
      <c r="BT9" s="42" t="s">
        <v>110</v>
      </c>
      <c r="BU9" s="32" t="s">
        <v>207</v>
      </c>
      <c r="BV9" s="32" t="s">
        <v>208</v>
      </c>
      <c r="BW9" s="32" t="s">
        <v>285</v>
      </c>
      <c r="BX9" s="42" t="s">
        <v>264</v>
      </c>
      <c r="BY9" s="32" t="s">
        <v>265</v>
      </c>
      <c r="BZ9" s="32" t="s">
        <v>266</v>
      </c>
      <c r="CA9" s="32" t="s">
        <v>271</v>
      </c>
      <c r="CB9" s="42" t="s">
        <v>125</v>
      </c>
      <c r="CC9" s="32" t="s">
        <v>209</v>
      </c>
      <c r="CD9" s="32" t="s">
        <v>210</v>
      </c>
      <c r="CE9" s="32" t="s">
        <v>272</v>
      </c>
      <c r="CF9" s="42" t="s">
        <v>251</v>
      </c>
      <c r="CG9" s="32" t="s">
        <v>252</v>
      </c>
      <c r="CH9" s="32" t="s">
        <v>236</v>
      </c>
      <c r="CI9" s="32" t="s">
        <v>297</v>
      </c>
      <c r="CJ9" s="42" t="s">
        <v>253</v>
      </c>
      <c r="CK9" s="32" t="s">
        <v>254</v>
      </c>
      <c r="CL9" s="32" t="s">
        <v>237</v>
      </c>
      <c r="CM9" s="32" t="s">
        <v>302</v>
      </c>
      <c r="CN9" s="42" t="s">
        <v>111</v>
      </c>
      <c r="CO9" s="32" t="s">
        <v>187</v>
      </c>
      <c r="CP9" s="32" t="s">
        <v>193</v>
      </c>
      <c r="CQ9" s="32" t="s">
        <v>286</v>
      </c>
      <c r="CR9" s="43" t="s">
        <v>112</v>
      </c>
      <c r="CS9" s="32" t="s">
        <v>211</v>
      </c>
      <c r="CT9" s="32" t="s">
        <v>212</v>
      </c>
      <c r="CU9" s="32" t="s">
        <v>287</v>
      </c>
      <c r="CV9" s="42" t="s">
        <v>113</v>
      </c>
      <c r="CW9" s="32" t="s">
        <v>188</v>
      </c>
      <c r="CX9" s="32" t="s">
        <v>194</v>
      </c>
      <c r="CY9" s="32" t="s">
        <v>309</v>
      </c>
      <c r="CZ9" s="43" t="s">
        <v>114</v>
      </c>
      <c r="DA9" s="32" t="s">
        <v>213</v>
      </c>
      <c r="DB9" s="32" t="s">
        <v>214</v>
      </c>
      <c r="DC9" s="32" t="s">
        <v>298</v>
      </c>
      <c r="DD9" s="43" t="s">
        <v>304</v>
      </c>
      <c r="DE9" s="43" t="s">
        <v>304</v>
      </c>
      <c r="DF9" s="41" t="s">
        <v>305</v>
      </c>
      <c r="DG9" s="43" t="s">
        <v>115</v>
      </c>
      <c r="DH9" s="32" t="s">
        <v>215</v>
      </c>
      <c r="DI9" s="32" t="s">
        <v>216</v>
      </c>
      <c r="DJ9" s="32" t="s">
        <v>299</v>
      </c>
      <c r="DK9" s="42" t="s">
        <v>116</v>
      </c>
      <c r="DL9" s="32" t="s">
        <v>217</v>
      </c>
      <c r="DM9" s="32" t="s">
        <v>218</v>
      </c>
      <c r="DN9" s="32" t="s">
        <v>288</v>
      </c>
      <c r="DO9" s="42" t="s">
        <v>255</v>
      </c>
      <c r="DP9" s="32" t="s">
        <v>256</v>
      </c>
      <c r="DQ9" s="32" t="s">
        <v>238</v>
      </c>
      <c r="DR9" s="32" t="s">
        <v>273</v>
      </c>
      <c r="DS9" s="42" t="s">
        <v>117</v>
      </c>
      <c r="DT9" s="32" t="s">
        <v>189</v>
      </c>
      <c r="DU9" s="32" t="s">
        <v>195</v>
      </c>
      <c r="DV9" s="32" t="s">
        <v>289</v>
      </c>
      <c r="DW9" s="42" t="s">
        <v>118</v>
      </c>
      <c r="DX9" s="32" t="s">
        <v>219</v>
      </c>
      <c r="DY9" s="32" t="s">
        <v>220</v>
      </c>
      <c r="DZ9" s="32" t="s">
        <v>300</v>
      </c>
      <c r="EA9" s="42" t="s">
        <v>119</v>
      </c>
      <c r="EB9" s="32" t="s">
        <v>221</v>
      </c>
      <c r="EC9" s="32" t="s">
        <v>222</v>
      </c>
      <c r="ED9" s="32" t="s">
        <v>301</v>
      </c>
      <c r="EE9" s="42" t="s">
        <v>120</v>
      </c>
      <c r="EF9" s="32" t="s">
        <v>190</v>
      </c>
      <c r="EG9" s="32" t="s">
        <v>196</v>
      </c>
      <c r="EH9" s="32" t="s">
        <v>290</v>
      </c>
      <c r="EI9" s="32" t="s">
        <v>121</v>
      </c>
      <c r="EJ9" s="32" t="s">
        <v>223</v>
      </c>
      <c r="EK9" s="32" t="s">
        <v>224</v>
      </c>
      <c r="EL9" s="32" t="s">
        <v>291</v>
      </c>
      <c r="EM9" s="42" t="s">
        <v>261</v>
      </c>
      <c r="EN9" s="32" t="s">
        <v>262</v>
      </c>
      <c r="EO9" s="32" t="s">
        <v>263</v>
      </c>
      <c r="EP9" s="32" t="s">
        <v>292</v>
      </c>
      <c r="EQ9" s="42" t="s">
        <v>257</v>
      </c>
      <c r="ER9" s="32" t="s">
        <v>258</v>
      </c>
      <c r="ES9" s="32" t="s">
        <v>239</v>
      </c>
      <c r="ET9" s="32" t="s">
        <v>274</v>
      </c>
      <c r="EU9" s="42" t="s">
        <v>122</v>
      </c>
      <c r="EV9" s="32" t="s">
        <v>225</v>
      </c>
      <c r="EW9" s="32" t="s">
        <v>226</v>
      </c>
      <c r="EX9" s="32" t="s">
        <v>293</v>
      </c>
      <c r="EY9" s="16" t="s">
        <v>123</v>
      </c>
      <c r="EZ9" s="14" t="s">
        <v>227</v>
      </c>
      <c r="FA9" s="14" t="s">
        <v>228</v>
      </c>
      <c r="FB9" s="14" t="s">
        <v>307</v>
      </c>
      <c r="FC9" s="16" t="s">
        <v>259</v>
      </c>
      <c r="FD9" s="14" t="s">
        <v>260</v>
      </c>
      <c r="FE9" s="32" t="s">
        <v>240</v>
      </c>
      <c r="FF9" s="32" t="s">
        <v>275</v>
      </c>
      <c r="FG9" s="15" t="s">
        <v>124</v>
      </c>
      <c r="FH9" s="14" t="s">
        <v>229</v>
      </c>
      <c r="FI9" s="14" t="s">
        <v>230</v>
      </c>
      <c r="FJ9" s="14" t="s">
        <v>306</v>
      </c>
      <c r="FK9" s="27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</row>
    <row r="10" spans="1:186" ht="114.75" x14ac:dyDescent="0.2">
      <c r="A10" s="6" t="s">
        <v>0</v>
      </c>
      <c r="B10" s="2" t="s">
        <v>135</v>
      </c>
      <c r="C10" s="44" t="s">
        <v>5</v>
      </c>
      <c r="D10" s="44">
        <v>150</v>
      </c>
      <c r="E10" s="19">
        <v>38</v>
      </c>
      <c r="F10" s="19">
        <v>38</v>
      </c>
      <c r="G10" s="19">
        <v>20</v>
      </c>
      <c r="H10" s="19">
        <v>10</v>
      </c>
      <c r="I10" s="19">
        <v>3</v>
      </c>
      <c r="J10" s="19">
        <v>2</v>
      </c>
      <c r="K10" s="45">
        <v>2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44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35"/>
      <c r="BI10" s="35"/>
      <c r="BJ10" s="35"/>
      <c r="BK10" s="35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44"/>
      <c r="CS10" s="19"/>
      <c r="CT10" s="19"/>
      <c r="CU10" s="19"/>
      <c r="CV10" s="19"/>
      <c r="CW10" s="19"/>
      <c r="CX10" s="19"/>
      <c r="CY10" s="19"/>
      <c r="CZ10" s="44"/>
      <c r="DA10" s="19"/>
      <c r="DB10" s="19"/>
      <c r="DC10" s="19"/>
      <c r="DD10" s="44"/>
      <c r="DE10" s="44"/>
      <c r="DF10" s="44"/>
      <c r="DG10" s="44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8"/>
      <c r="EZ10" s="17"/>
      <c r="FA10" s="17"/>
      <c r="FB10" s="17"/>
      <c r="FC10" s="18"/>
      <c r="FD10" s="17"/>
      <c r="FE10" s="19"/>
      <c r="FF10" s="19"/>
      <c r="FG10" s="18"/>
      <c r="FH10" s="17"/>
      <c r="FI10" s="17"/>
      <c r="FJ10" s="17"/>
      <c r="FK10" s="27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</row>
    <row r="11" spans="1:186" ht="128.25" customHeight="1" x14ac:dyDescent="0.2">
      <c r="A11" s="6" t="s">
        <v>1</v>
      </c>
      <c r="B11" s="2" t="s">
        <v>132</v>
      </c>
      <c r="C11" s="44" t="s">
        <v>5</v>
      </c>
      <c r="D11" s="44">
        <v>150</v>
      </c>
      <c r="E11" s="19">
        <v>38</v>
      </c>
      <c r="F11" s="19">
        <v>38</v>
      </c>
      <c r="G11" s="19">
        <v>20</v>
      </c>
      <c r="H11" s="19">
        <v>10</v>
      </c>
      <c r="I11" s="19">
        <v>3</v>
      </c>
      <c r="J11" s="19">
        <v>2</v>
      </c>
      <c r="K11" s="45">
        <v>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44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35"/>
      <c r="BI11" s="35"/>
      <c r="BJ11" s="35"/>
      <c r="BK11" s="35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44"/>
      <c r="CS11" s="19"/>
      <c r="CT11" s="19"/>
      <c r="CU11" s="19"/>
      <c r="CV11" s="19"/>
      <c r="CW11" s="19"/>
      <c r="CX11" s="19"/>
      <c r="CY11" s="19"/>
      <c r="CZ11" s="44"/>
      <c r="DA11" s="19"/>
      <c r="DB11" s="19"/>
      <c r="DC11" s="19"/>
      <c r="DD11" s="44"/>
      <c r="DE11" s="44"/>
      <c r="DF11" s="44"/>
      <c r="DG11" s="44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8"/>
      <c r="EZ11" s="17"/>
      <c r="FA11" s="17"/>
      <c r="FB11" s="17"/>
      <c r="FC11" s="18"/>
      <c r="FD11" s="17"/>
      <c r="FE11" s="19"/>
      <c r="FF11" s="19"/>
      <c r="FG11" s="18"/>
      <c r="FH11" s="17"/>
      <c r="FI11" s="17"/>
      <c r="FJ11" s="17"/>
      <c r="FK11" s="27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</row>
    <row r="12" spans="1:186" ht="76.5" x14ac:dyDescent="0.2">
      <c r="A12" s="6" t="s">
        <v>2</v>
      </c>
      <c r="B12" s="2" t="s">
        <v>136</v>
      </c>
      <c r="C12" s="44" t="s">
        <v>5</v>
      </c>
      <c r="D12" s="44">
        <v>150</v>
      </c>
      <c r="E12" s="19">
        <v>38</v>
      </c>
      <c r="F12" s="19">
        <v>38</v>
      </c>
      <c r="G12" s="19">
        <v>20</v>
      </c>
      <c r="H12" s="19">
        <v>10</v>
      </c>
      <c r="I12" s="19">
        <v>3</v>
      </c>
      <c r="J12" s="19">
        <v>2</v>
      </c>
      <c r="K12" s="45">
        <v>2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44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35"/>
      <c r="BI12" s="35"/>
      <c r="BJ12" s="35"/>
      <c r="BK12" s="35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44"/>
      <c r="CS12" s="19"/>
      <c r="CT12" s="19"/>
      <c r="CU12" s="19"/>
      <c r="CV12" s="19"/>
      <c r="CW12" s="19"/>
      <c r="CX12" s="19"/>
      <c r="CY12" s="19"/>
      <c r="CZ12" s="44"/>
      <c r="DA12" s="19"/>
      <c r="DB12" s="19"/>
      <c r="DC12" s="19"/>
      <c r="DD12" s="44"/>
      <c r="DE12" s="44"/>
      <c r="DF12" s="44"/>
      <c r="DG12" s="44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8"/>
      <c r="EZ12" s="17"/>
      <c r="FA12" s="17"/>
      <c r="FB12" s="17"/>
      <c r="FC12" s="18"/>
      <c r="FD12" s="17"/>
      <c r="FE12" s="19"/>
      <c r="FF12" s="19"/>
      <c r="FG12" s="18"/>
      <c r="FH12" s="17"/>
      <c r="FI12" s="17"/>
      <c r="FJ12" s="17"/>
      <c r="FK12" s="27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</row>
    <row r="13" spans="1:186" ht="38.25" x14ac:dyDescent="0.2">
      <c r="A13" s="6" t="s">
        <v>3</v>
      </c>
      <c r="B13" s="2" t="s">
        <v>137</v>
      </c>
      <c r="C13" s="44" t="s">
        <v>5</v>
      </c>
      <c r="D13" s="44">
        <v>150</v>
      </c>
      <c r="E13" s="19">
        <v>38</v>
      </c>
      <c r="F13" s="19">
        <v>38</v>
      </c>
      <c r="G13" s="19">
        <v>20</v>
      </c>
      <c r="H13" s="19">
        <v>10</v>
      </c>
      <c r="I13" s="19">
        <v>3</v>
      </c>
      <c r="J13" s="19">
        <v>2</v>
      </c>
      <c r="K13" s="45">
        <v>2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44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35"/>
      <c r="BI13" s="35"/>
      <c r="BJ13" s="35"/>
      <c r="BK13" s="35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44"/>
      <c r="CS13" s="19"/>
      <c r="CT13" s="19"/>
      <c r="CU13" s="19"/>
      <c r="CV13" s="19"/>
      <c r="CW13" s="19"/>
      <c r="CX13" s="19"/>
      <c r="CY13" s="19"/>
      <c r="CZ13" s="44"/>
      <c r="DA13" s="19"/>
      <c r="DB13" s="19"/>
      <c r="DC13" s="19"/>
      <c r="DD13" s="44"/>
      <c r="DE13" s="44"/>
      <c r="DF13" s="44"/>
      <c r="DG13" s="44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8"/>
      <c r="EZ13" s="17"/>
      <c r="FA13" s="17"/>
      <c r="FB13" s="17"/>
      <c r="FC13" s="18"/>
      <c r="FD13" s="17"/>
      <c r="FE13" s="19"/>
      <c r="FF13" s="19"/>
      <c r="FG13" s="18"/>
      <c r="FH13" s="17"/>
      <c r="FI13" s="17"/>
      <c r="FJ13" s="17"/>
      <c r="FK13" s="27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</row>
    <row r="14" spans="1:186" s="25" customFormat="1" ht="26.25" thickBot="1" x14ac:dyDescent="0.25">
      <c r="A14" s="6" t="s">
        <v>4</v>
      </c>
      <c r="B14" s="2" t="s">
        <v>138</v>
      </c>
      <c r="C14" s="44" t="s">
        <v>5</v>
      </c>
      <c r="D14" s="44">
        <v>300</v>
      </c>
      <c r="E14" s="19">
        <v>76</v>
      </c>
      <c r="F14" s="19">
        <v>76</v>
      </c>
      <c r="G14" s="19">
        <v>40</v>
      </c>
      <c r="H14" s="19">
        <v>20</v>
      </c>
      <c r="I14" s="19">
        <v>6</v>
      </c>
      <c r="J14" s="19">
        <v>4</v>
      </c>
      <c r="K14" s="45">
        <v>4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44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35"/>
      <c r="BI14" s="35"/>
      <c r="BJ14" s="35"/>
      <c r="BK14" s="35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44"/>
      <c r="CS14" s="19"/>
      <c r="CT14" s="19"/>
      <c r="CU14" s="19"/>
      <c r="CV14" s="19"/>
      <c r="CW14" s="19"/>
      <c r="CX14" s="19"/>
      <c r="CY14" s="19"/>
      <c r="CZ14" s="44"/>
      <c r="DA14" s="19"/>
      <c r="DB14" s="19"/>
      <c r="DC14" s="19"/>
      <c r="DD14" s="48"/>
      <c r="DE14" s="48"/>
      <c r="DF14" s="47"/>
      <c r="DG14" s="44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8"/>
      <c r="EZ14" s="17"/>
      <c r="FA14" s="17"/>
      <c r="FB14" s="17"/>
      <c r="FC14" s="18"/>
      <c r="FD14" s="17"/>
      <c r="FE14" s="19"/>
      <c r="FF14" s="19"/>
      <c r="FG14" s="18"/>
      <c r="FH14" s="17"/>
      <c r="FI14" s="17"/>
      <c r="FJ14" s="17"/>
      <c r="FK14" s="27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</row>
    <row r="15" spans="1:186" ht="24.95" customHeight="1" x14ac:dyDescent="0.2">
      <c r="A15" s="59" t="s">
        <v>66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1"/>
      <c r="FK15" s="27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</row>
    <row r="16" spans="1:186" ht="99.95" customHeight="1" x14ac:dyDescent="0.2">
      <c r="A16" s="10" t="s">
        <v>95</v>
      </c>
      <c r="B16" s="9" t="s">
        <v>96</v>
      </c>
      <c r="C16" s="41" t="s">
        <v>97</v>
      </c>
      <c r="D16" s="41" t="s">
        <v>98</v>
      </c>
      <c r="E16" s="32" t="s">
        <v>176</v>
      </c>
      <c r="F16" s="32" t="s">
        <v>175</v>
      </c>
      <c r="G16" s="32" t="s">
        <v>276</v>
      </c>
      <c r="H16" s="32" t="s">
        <v>99</v>
      </c>
      <c r="I16" s="32" t="s">
        <v>177</v>
      </c>
      <c r="J16" s="32" t="s">
        <v>178</v>
      </c>
      <c r="K16" s="32" t="s">
        <v>295</v>
      </c>
      <c r="L16" s="32" t="s">
        <v>100</v>
      </c>
      <c r="M16" s="32" t="s">
        <v>198</v>
      </c>
      <c r="N16" s="32" t="s">
        <v>199</v>
      </c>
      <c r="O16" s="32" t="s">
        <v>277</v>
      </c>
      <c r="P16" s="32" t="s">
        <v>101</v>
      </c>
      <c r="Q16" s="32" t="s">
        <v>200</v>
      </c>
      <c r="R16" s="32" t="s">
        <v>197</v>
      </c>
      <c r="S16" s="32" t="s">
        <v>294</v>
      </c>
      <c r="T16" s="32" t="s">
        <v>102</v>
      </c>
      <c r="U16" s="32" t="s">
        <v>179</v>
      </c>
      <c r="V16" s="32" t="s">
        <v>180</v>
      </c>
      <c r="W16" s="32" t="s">
        <v>278</v>
      </c>
      <c r="X16" s="32" t="s">
        <v>103</v>
      </c>
      <c r="Y16" s="32" t="s">
        <v>201</v>
      </c>
      <c r="Z16" s="32" t="s">
        <v>202</v>
      </c>
      <c r="AA16" s="32" t="s">
        <v>308</v>
      </c>
      <c r="AB16" s="32" t="s">
        <v>104</v>
      </c>
      <c r="AC16" s="32" t="s">
        <v>181</v>
      </c>
      <c r="AD16" s="32" t="s">
        <v>183</v>
      </c>
      <c r="AE16" s="32" t="s">
        <v>280</v>
      </c>
      <c r="AF16" s="42" t="s">
        <v>241</v>
      </c>
      <c r="AG16" s="32" t="s">
        <v>242</v>
      </c>
      <c r="AH16" s="32" t="s">
        <v>231</v>
      </c>
      <c r="AI16" s="32" t="s">
        <v>267</v>
      </c>
      <c r="AJ16" s="42" t="s">
        <v>105</v>
      </c>
      <c r="AK16" s="32" t="s">
        <v>182</v>
      </c>
      <c r="AL16" s="32" t="s">
        <v>184</v>
      </c>
      <c r="AM16" s="32" t="s">
        <v>281</v>
      </c>
      <c r="AN16" s="43" t="s">
        <v>106</v>
      </c>
      <c r="AO16" s="32" t="s">
        <v>203</v>
      </c>
      <c r="AP16" s="32" t="s">
        <v>204</v>
      </c>
      <c r="AQ16" s="32" t="s">
        <v>303</v>
      </c>
      <c r="AR16" s="42" t="s">
        <v>107</v>
      </c>
      <c r="AS16" s="32" t="s">
        <v>185</v>
      </c>
      <c r="AT16" s="32" t="s">
        <v>191</v>
      </c>
      <c r="AU16" s="32" t="s">
        <v>268</v>
      </c>
      <c r="AV16" s="42" t="s">
        <v>108</v>
      </c>
      <c r="AW16" s="32" t="s">
        <v>186</v>
      </c>
      <c r="AX16" s="32" t="s">
        <v>192</v>
      </c>
      <c r="AY16" s="32" t="s">
        <v>296</v>
      </c>
      <c r="AZ16" s="42" t="s">
        <v>243</v>
      </c>
      <c r="BA16" s="32" t="s">
        <v>244</v>
      </c>
      <c r="BB16" s="32" t="s">
        <v>232</v>
      </c>
      <c r="BC16" s="32" t="s">
        <v>282</v>
      </c>
      <c r="BD16" s="32" t="s">
        <v>109</v>
      </c>
      <c r="BE16" s="32" t="s">
        <v>205</v>
      </c>
      <c r="BF16" s="32" t="s">
        <v>206</v>
      </c>
      <c r="BG16" s="32" t="s">
        <v>283</v>
      </c>
      <c r="BH16" s="32" t="s">
        <v>245</v>
      </c>
      <c r="BI16" s="32" t="s">
        <v>246</v>
      </c>
      <c r="BJ16" s="32" t="s">
        <v>233</v>
      </c>
      <c r="BK16" s="32" t="s">
        <v>269</v>
      </c>
      <c r="BL16" s="42" t="s">
        <v>247</v>
      </c>
      <c r="BM16" s="32" t="s">
        <v>248</v>
      </c>
      <c r="BN16" s="32" t="s">
        <v>234</v>
      </c>
      <c r="BO16" s="32" t="s">
        <v>284</v>
      </c>
      <c r="BP16" s="42" t="s">
        <v>249</v>
      </c>
      <c r="BQ16" s="32" t="s">
        <v>250</v>
      </c>
      <c r="BR16" s="32" t="s">
        <v>235</v>
      </c>
      <c r="BS16" s="32" t="s">
        <v>270</v>
      </c>
      <c r="BT16" s="42" t="s">
        <v>110</v>
      </c>
      <c r="BU16" s="32" t="s">
        <v>207</v>
      </c>
      <c r="BV16" s="32" t="s">
        <v>208</v>
      </c>
      <c r="BW16" s="32" t="s">
        <v>285</v>
      </c>
      <c r="BX16" s="42" t="s">
        <v>264</v>
      </c>
      <c r="BY16" s="32" t="s">
        <v>265</v>
      </c>
      <c r="BZ16" s="32" t="s">
        <v>266</v>
      </c>
      <c r="CA16" s="32" t="s">
        <v>271</v>
      </c>
      <c r="CB16" s="42" t="s">
        <v>125</v>
      </c>
      <c r="CC16" s="32" t="s">
        <v>209</v>
      </c>
      <c r="CD16" s="32" t="s">
        <v>210</v>
      </c>
      <c r="CE16" s="32" t="s">
        <v>272</v>
      </c>
      <c r="CF16" s="42" t="s">
        <v>251</v>
      </c>
      <c r="CG16" s="32" t="s">
        <v>252</v>
      </c>
      <c r="CH16" s="32" t="s">
        <v>236</v>
      </c>
      <c r="CI16" s="32" t="s">
        <v>297</v>
      </c>
      <c r="CJ16" s="42" t="s">
        <v>253</v>
      </c>
      <c r="CK16" s="32" t="s">
        <v>254</v>
      </c>
      <c r="CL16" s="32" t="s">
        <v>237</v>
      </c>
      <c r="CM16" s="32" t="s">
        <v>302</v>
      </c>
      <c r="CN16" s="42" t="s">
        <v>111</v>
      </c>
      <c r="CO16" s="32" t="s">
        <v>187</v>
      </c>
      <c r="CP16" s="32" t="s">
        <v>193</v>
      </c>
      <c r="CQ16" s="32" t="s">
        <v>286</v>
      </c>
      <c r="CR16" s="43" t="s">
        <v>112</v>
      </c>
      <c r="CS16" s="32" t="s">
        <v>211</v>
      </c>
      <c r="CT16" s="32" t="s">
        <v>212</v>
      </c>
      <c r="CU16" s="32" t="s">
        <v>287</v>
      </c>
      <c r="CV16" s="42" t="s">
        <v>113</v>
      </c>
      <c r="CW16" s="32" t="s">
        <v>188</v>
      </c>
      <c r="CX16" s="32" t="s">
        <v>194</v>
      </c>
      <c r="CY16" s="32" t="s">
        <v>309</v>
      </c>
      <c r="CZ16" s="43" t="s">
        <v>114</v>
      </c>
      <c r="DA16" s="32" t="s">
        <v>213</v>
      </c>
      <c r="DB16" s="32" t="s">
        <v>214</v>
      </c>
      <c r="DC16" s="32" t="s">
        <v>298</v>
      </c>
      <c r="DD16" s="43" t="s">
        <v>304</v>
      </c>
      <c r="DE16" s="43" t="s">
        <v>304</v>
      </c>
      <c r="DF16" s="41" t="s">
        <v>305</v>
      </c>
      <c r="DG16" s="43" t="s">
        <v>115</v>
      </c>
      <c r="DH16" s="32" t="s">
        <v>215</v>
      </c>
      <c r="DI16" s="32" t="s">
        <v>216</v>
      </c>
      <c r="DJ16" s="32" t="s">
        <v>299</v>
      </c>
      <c r="DK16" s="42" t="s">
        <v>116</v>
      </c>
      <c r="DL16" s="32" t="s">
        <v>217</v>
      </c>
      <c r="DM16" s="32" t="s">
        <v>218</v>
      </c>
      <c r="DN16" s="32" t="s">
        <v>288</v>
      </c>
      <c r="DO16" s="42" t="s">
        <v>255</v>
      </c>
      <c r="DP16" s="32" t="s">
        <v>256</v>
      </c>
      <c r="DQ16" s="32" t="s">
        <v>238</v>
      </c>
      <c r="DR16" s="32" t="s">
        <v>273</v>
      </c>
      <c r="DS16" s="42" t="s">
        <v>117</v>
      </c>
      <c r="DT16" s="32" t="s">
        <v>189</v>
      </c>
      <c r="DU16" s="32" t="s">
        <v>195</v>
      </c>
      <c r="DV16" s="32" t="s">
        <v>289</v>
      </c>
      <c r="DW16" s="42" t="s">
        <v>118</v>
      </c>
      <c r="DX16" s="32" t="s">
        <v>219</v>
      </c>
      <c r="DY16" s="32" t="s">
        <v>220</v>
      </c>
      <c r="DZ16" s="32" t="s">
        <v>300</v>
      </c>
      <c r="EA16" s="42" t="s">
        <v>119</v>
      </c>
      <c r="EB16" s="32" t="s">
        <v>221</v>
      </c>
      <c r="EC16" s="32" t="s">
        <v>222</v>
      </c>
      <c r="ED16" s="32" t="s">
        <v>301</v>
      </c>
      <c r="EE16" s="42" t="s">
        <v>120</v>
      </c>
      <c r="EF16" s="32" t="s">
        <v>190</v>
      </c>
      <c r="EG16" s="32" t="s">
        <v>196</v>
      </c>
      <c r="EH16" s="32" t="s">
        <v>290</v>
      </c>
      <c r="EI16" s="32" t="s">
        <v>121</v>
      </c>
      <c r="EJ16" s="32" t="s">
        <v>223</v>
      </c>
      <c r="EK16" s="32" t="s">
        <v>224</v>
      </c>
      <c r="EL16" s="32" t="s">
        <v>291</v>
      </c>
      <c r="EM16" s="42" t="s">
        <v>261</v>
      </c>
      <c r="EN16" s="32" t="s">
        <v>262</v>
      </c>
      <c r="EO16" s="32" t="s">
        <v>263</v>
      </c>
      <c r="EP16" s="32" t="s">
        <v>292</v>
      </c>
      <c r="EQ16" s="42" t="s">
        <v>257</v>
      </c>
      <c r="ER16" s="32" t="s">
        <v>258</v>
      </c>
      <c r="ES16" s="32" t="s">
        <v>239</v>
      </c>
      <c r="ET16" s="32" t="s">
        <v>274</v>
      </c>
      <c r="EU16" s="42" t="s">
        <v>122</v>
      </c>
      <c r="EV16" s="32" t="s">
        <v>225</v>
      </c>
      <c r="EW16" s="32" t="s">
        <v>226</v>
      </c>
      <c r="EX16" s="32" t="s">
        <v>293</v>
      </c>
      <c r="EY16" s="16" t="s">
        <v>123</v>
      </c>
      <c r="EZ16" s="14" t="s">
        <v>227</v>
      </c>
      <c r="FA16" s="14" t="s">
        <v>228</v>
      </c>
      <c r="FB16" s="14" t="s">
        <v>307</v>
      </c>
      <c r="FC16" s="16" t="s">
        <v>259</v>
      </c>
      <c r="FD16" s="14" t="s">
        <v>260</v>
      </c>
      <c r="FE16" s="32" t="s">
        <v>240</v>
      </c>
      <c r="FF16" s="32" t="s">
        <v>275</v>
      </c>
      <c r="FG16" s="15" t="s">
        <v>124</v>
      </c>
      <c r="FH16" s="14" t="s">
        <v>229</v>
      </c>
      <c r="FI16" s="14" t="s">
        <v>230</v>
      </c>
      <c r="FJ16" s="14" t="s">
        <v>306</v>
      </c>
      <c r="FK16" s="27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</row>
    <row r="17" spans="1:186" ht="114.75" x14ac:dyDescent="0.2">
      <c r="A17" s="6" t="s">
        <v>0</v>
      </c>
      <c r="B17" s="2" t="s">
        <v>135</v>
      </c>
      <c r="C17" s="44" t="s">
        <v>5</v>
      </c>
      <c r="D17" s="44">
        <v>80</v>
      </c>
      <c r="E17" s="19">
        <v>20</v>
      </c>
      <c r="F17" s="19">
        <v>20</v>
      </c>
      <c r="G17" s="19">
        <v>14</v>
      </c>
      <c r="H17" s="19" t="s">
        <v>6</v>
      </c>
      <c r="I17" s="19" t="s">
        <v>6</v>
      </c>
      <c r="J17" s="19"/>
      <c r="K17" s="19"/>
      <c r="L17" s="19" t="s">
        <v>6</v>
      </c>
      <c r="M17" s="19" t="s">
        <v>6</v>
      </c>
      <c r="N17" s="19"/>
      <c r="O17" s="19"/>
      <c r="P17" s="19" t="s">
        <v>6</v>
      </c>
      <c r="Q17" s="19" t="s">
        <v>6</v>
      </c>
      <c r="R17" s="19"/>
      <c r="S17" s="19"/>
      <c r="T17" s="19" t="s">
        <v>6</v>
      </c>
      <c r="U17" s="19" t="s">
        <v>6</v>
      </c>
      <c r="V17" s="19"/>
      <c r="W17" s="19"/>
      <c r="X17" s="19" t="s">
        <v>6</v>
      </c>
      <c r="Y17" s="19" t="s">
        <v>6</v>
      </c>
      <c r="Z17" s="19"/>
      <c r="AA17" s="19"/>
      <c r="AB17" s="19"/>
      <c r="AC17" s="19"/>
      <c r="AD17" s="19"/>
      <c r="AE17" s="19"/>
      <c r="AF17" s="19" t="s">
        <v>6</v>
      </c>
      <c r="AG17" s="19" t="s">
        <v>6</v>
      </c>
      <c r="AH17" s="19"/>
      <c r="AI17" s="19"/>
      <c r="AJ17" s="19"/>
      <c r="AK17" s="19"/>
      <c r="AL17" s="19"/>
      <c r="AM17" s="19"/>
      <c r="AN17" s="44"/>
      <c r="AO17" s="19"/>
      <c r="AP17" s="19"/>
      <c r="AQ17" s="19"/>
      <c r="AR17" s="19" t="s">
        <v>6</v>
      </c>
      <c r="AS17" s="19" t="s">
        <v>6</v>
      </c>
      <c r="AT17" s="19"/>
      <c r="AU17" s="19"/>
      <c r="AV17" s="19"/>
      <c r="AW17" s="19"/>
      <c r="AX17" s="19"/>
      <c r="AY17" s="19"/>
      <c r="AZ17" s="19" t="s">
        <v>6</v>
      </c>
      <c r="BA17" s="19" t="s">
        <v>6</v>
      </c>
      <c r="BB17" s="19"/>
      <c r="BC17" s="19"/>
      <c r="BD17" s="19" t="s">
        <v>6</v>
      </c>
      <c r="BE17" s="19" t="s">
        <v>6</v>
      </c>
      <c r="BF17" s="19"/>
      <c r="BG17" s="19"/>
      <c r="BH17" s="35" t="s">
        <v>6</v>
      </c>
      <c r="BI17" s="35" t="s">
        <v>6</v>
      </c>
      <c r="BJ17" s="35"/>
      <c r="BK17" s="35"/>
      <c r="BL17" s="19" t="s">
        <v>6</v>
      </c>
      <c r="BM17" s="19" t="s">
        <v>6</v>
      </c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 t="s">
        <v>6</v>
      </c>
      <c r="BY17" s="19" t="s">
        <v>6</v>
      </c>
      <c r="BZ17" s="19"/>
      <c r="CA17" s="19"/>
      <c r="CB17" s="19" t="s">
        <v>6</v>
      </c>
      <c r="CC17" s="19" t="s">
        <v>6</v>
      </c>
      <c r="CD17" s="19"/>
      <c r="CE17" s="19"/>
      <c r="CF17" s="19"/>
      <c r="CG17" s="19"/>
      <c r="CH17" s="19"/>
      <c r="CI17" s="19"/>
      <c r="CJ17" s="19" t="s">
        <v>6</v>
      </c>
      <c r="CK17" s="19" t="s">
        <v>6</v>
      </c>
      <c r="CL17" s="19"/>
      <c r="CM17" s="19"/>
      <c r="CN17" s="19" t="s">
        <v>6</v>
      </c>
      <c r="CO17" s="19" t="s">
        <v>6</v>
      </c>
      <c r="CP17" s="19"/>
      <c r="CQ17" s="19"/>
      <c r="CR17" s="44"/>
      <c r="CS17" s="19"/>
      <c r="CT17" s="19"/>
      <c r="CU17" s="19"/>
      <c r="CV17" s="19"/>
      <c r="CW17" s="19"/>
      <c r="CX17" s="19"/>
      <c r="CY17" s="19"/>
      <c r="CZ17" s="44"/>
      <c r="DA17" s="19"/>
      <c r="DB17" s="19"/>
      <c r="DC17" s="19"/>
      <c r="DD17" s="44"/>
      <c r="DE17" s="44"/>
      <c r="DF17" s="44"/>
      <c r="DG17" s="44"/>
      <c r="DH17" s="19"/>
      <c r="DI17" s="19"/>
      <c r="DJ17" s="19"/>
      <c r="DK17" s="19"/>
      <c r="DL17" s="19"/>
      <c r="DM17" s="19"/>
      <c r="DN17" s="19"/>
      <c r="DO17" s="19" t="s">
        <v>6</v>
      </c>
      <c r="DP17" s="19" t="s">
        <v>6</v>
      </c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 t="s">
        <v>6</v>
      </c>
      <c r="EF17" s="19" t="s">
        <v>6</v>
      </c>
      <c r="EG17" s="19"/>
      <c r="EH17" s="19"/>
      <c r="EI17" s="19" t="s">
        <v>6</v>
      </c>
      <c r="EJ17" s="19" t="s">
        <v>6</v>
      </c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8"/>
      <c r="EZ17" s="17"/>
      <c r="FA17" s="17"/>
      <c r="FB17" s="17"/>
      <c r="FC17" s="18"/>
      <c r="FD17" s="17"/>
      <c r="FE17" s="19"/>
      <c r="FF17" s="19"/>
      <c r="FG17" s="18"/>
      <c r="FH17" s="17"/>
      <c r="FI17" s="17"/>
      <c r="FJ17" s="17"/>
      <c r="FK17" s="27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</row>
    <row r="18" spans="1:186" ht="127.5" customHeight="1" x14ac:dyDescent="0.2">
      <c r="A18" s="6" t="s">
        <v>1</v>
      </c>
      <c r="B18" s="2" t="s">
        <v>132</v>
      </c>
      <c r="C18" s="44" t="s">
        <v>5</v>
      </c>
      <c r="D18" s="44">
        <v>80</v>
      </c>
      <c r="E18" s="19">
        <v>20</v>
      </c>
      <c r="F18" s="19">
        <v>20</v>
      </c>
      <c r="G18" s="19">
        <v>14</v>
      </c>
      <c r="H18" s="19" t="s">
        <v>6</v>
      </c>
      <c r="I18" s="19" t="s">
        <v>6</v>
      </c>
      <c r="J18" s="19"/>
      <c r="K18" s="19"/>
      <c r="L18" s="19" t="s">
        <v>6</v>
      </c>
      <c r="M18" s="19" t="s">
        <v>6</v>
      </c>
      <c r="N18" s="19"/>
      <c r="O18" s="19"/>
      <c r="P18" s="19" t="s">
        <v>6</v>
      </c>
      <c r="Q18" s="19" t="s">
        <v>6</v>
      </c>
      <c r="R18" s="19"/>
      <c r="S18" s="19"/>
      <c r="T18" s="19" t="s">
        <v>6</v>
      </c>
      <c r="U18" s="19" t="s">
        <v>6</v>
      </c>
      <c r="V18" s="19"/>
      <c r="W18" s="19"/>
      <c r="X18" s="19" t="s">
        <v>6</v>
      </c>
      <c r="Y18" s="19" t="s">
        <v>6</v>
      </c>
      <c r="Z18" s="19"/>
      <c r="AA18" s="19"/>
      <c r="AB18" s="19"/>
      <c r="AC18" s="19"/>
      <c r="AD18" s="19"/>
      <c r="AE18" s="19"/>
      <c r="AF18" s="19" t="s">
        <v>6</v>
      </c>
      <c r="AG18" s="19" t="s">
        <v>6</v>
      </c>
      <c r="AH18" s="19"/>
      <c r="AI18" s="19"/>
      <c r="AJ18" s="19"/>
      <c r="AK18" s="19"/>
      <c r="AL18" s="19"/>
      <c r="AM18" s="19"/>
      <c r="AN18" s="44"/>
      <c r="AO18" s="19"/>
      <c r="AP18" s="19"/>
      <c r="AQ18" s="19"/>
      <c r="AR18" s="19" t="s">
        <v>6</v>
      </c>
      <c r="AS18" s="19" t="s">
        <v>6</v>
      </c>
      <c r="AT18" s="19"/>
      <c r="AU18" s="19"/>
      <c r="AV18" s="19"/>
      <c r="AW18" s="19"/>
      <c r="AX18" s="19"/>
      <c r="AY18" s="19"/>
      <c r="AZ18" s="19" t="s">
        <v>6</v>
      </c>
      <c r="BA18" s="19" t="s">
        <v>6</v>
      </c>
      <c r="BB18" s="19"/>
      <c r="BC18" s="19"/>
      <c r="BD18" s="19" t="s">
        <v>6</v>
      </c>
      <c r="BE18" s="19" t="s">
        <v>6</v>
      </c>
      <c r="BF18" s="19"/>
      <c r="BG18" s="19"/>
      <c r="BH18" s="35" t="s">
        <v>6</v>
      </c>
      <c r="BI18" s="35" t="s">
        <v>6</v>
      </c>
      <c r="BJ18" s="35"/>
      <c r="BK18" s="35"/>
      <c r="BL18" s="19" t="s">
        <v>6</v>
      </c>
      <c r="BM18" s="19" t="s">
        <v>6</v>
      </c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 t="s">
        <v>6</v>
      </c>
      <c r="BY18" s="19" t="s">
        <v>6</v>
      </c>
      <c r="BZ18" s="19"/>
      <c r="CA18" s="19"/>
      <c r="CB18" s="19" t="s">
        <v>6</v>
      </c>
      <c r="CC18" s="19" t="s">
        <v>6</v>
      </c>
      <c r="CD18" s="19"/>
      <c r="CE18" s="19"/>
      <c r="CF18" s="19"/>
      <c r="CG18" s="19"/>
      <c r="CH18" s="19"/>
      <c r="CI18" s="19"/>
      <c r="CJ18" s="19" t="s">
        <v>6</v>
      </c>
      <c r="CK18" s="19" t="s">
        <v>6</v>
      </c>
      <c r="CL18" s="19"/>
      <c r="CM18" s="19"/>
      <c r="CN18" s="19" t="s">
        <v>6</v>
      </c>
      <c r="CO18" s="19" t="s">
        <v>6</v>
      </c>
      <c r="CP18" s="19"/>
      <c r="CQ18" s="19"/>
      <c r="CR18" s="44" t="s">
        <v>6</v>
      </c>
      <c r="CS18" s="19" t="s">
        <v>6</v>
      </c>
      <c r="CT18" s="19"/>
      <c r="CU18" s="19"/>
      <c r="CV18" s="19"/>
      <c r="CW18" s="19"/>
      <c r="CX18" s="19"/>
      <c r="CY18" s="19"/>
      <c r="CZ18" s="44"/>
      <c r="DA18" s="19"/>
      <c r="DB18" s="19"/>
      <c r="DC18" s="19"/>
      <c r="DD18" s="44"/>
      <c r="DE18" s="44"/>
      <c r="DF18" s="44"/>
      <c r="DG18" s="44"/>
      <c r="DH18" s="19"/>
      <c r="DI18" s="19"/>
      <c r="DJ18" s="19"/>
      <c r="DK18" s="19"/>
      <c r="DL18" s="19"/>
      <c r="DM18" s="19"/>
      <c r="DN18" s="19"/>
      <c r="DO18" s="19" t="s">
        <v>6</v>
      </c>
      <c r="DP18" s="19" t="s">
        <v>6</v>
      </c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 t="s">
        <v>6</v>
      </c>
      <c r="EF18" s="19" t="s">
        <v>6</v>
      </c>
      <c r="EG18" s="19"/>
      <c r="EH18" s="19"/>
      <c r="EI18" s="19" t="s">
        <v>6</v>
      </c>
      <c r="EJ18" s="19" t="s">
        <v>6</v>
      </c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8"/>
      <c r="EZ18" s="17"/>
      <c r="FA18" s="17"/>
      <c r="FB18" s="17"/>
      <c r="FC18" s="18"/>
      <c r="FD18" s="17"/>
      <c r="FE18" s="19"/>
      <c r="FF18" s="19"/>
      <c r="FG18" s="18"/>
      <c r="FH18" s="17"/>
      <c r="FI18" s="17"/>
      <c r="FJ18" s="17"/>
      <c r="FK18" s="27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</row>
    <row r="19" spans="1:186" ht="76.5" x14ac:dyDescent="0.2">
      <c r="A19" s="6" t="s">
        <v>2</v>
      </c>
      <c r="B19" s="2" t="s">
        <v>133</v>
      </c>
      <c r="C19" s="44" t="s">
        <v>5</v>
      </c>
      <c r="D19" s="44">
        <v>80</v>
      </c>
      <c r="E19" s="19">
        <v>20</v>
      </c>
      <c r="F19" s="19">
        <v>20</v>
      </c>
      <c r="G19" s="19">
        <v>14</v>
      </c>
      <c r="H19" s="19" t="s">
        <v>6</v>
      </c>
      <c r="I19" s="19" t="s">
        <v>6</v>
      </c>
      <c r="J19" s="19"/>
      <c r="K19" s="19"/>
      <c r="L19" s="19" t="s">
        <v>6</v>
      </c>
      <c r="M19" s="19" t="s">
        <v>6</v>
      </c>
      <c r="N19" s="19"/>
      <c r="O19" s="19"/>
      <c r="P19" s="19" t="s">
        <v>6</v>
      </c>
      <c r="Q19" s="19" t="s">
        <v>6</v>
      </c>
      <c r="R19" s="19"/>
      <c r="S19" s="19"/>
      <c r="T19" s="19" t="s">
        <v>6</v>
      </c>
      <c r="U19" s="19" t="s">
        <v>6</v>
      </c>
      <c r="V19" s="19"/>
      <c r="W19" s="19"/>
      <c r="X19" s="19" t="s">
        <v>6</v>
      </c>
      <c r="Y19" s="19" t="s">
        <v>6</v>
      </c>
      <c r="Z19" s="19"/>
      <c r="AA19" s="19"/>
      <c r="AB19" s="19"/>
      <c r="AC19" s="19"/>
      <c r="AD19" s="19"/>
      <c r="AE19" s="19"/>
      <c r="AF19" s="19" t="s">
        <v>6</v>
      </c>
      <c r="AG19" s="19" t="s">
        <v>6</v>
      </c>
      <c r="AH19" s="19"/>
      <c r="AI19" s="19"/>
      <c r="AJ19" s="19"/>
      <c r="AK19" s="19"/>
      <c r="AL19" s="19"/>
      <c r="AM19" s="19"/>
      <c r="AN19" s="44"/>
      <c r="AO19" s="19"/>
      <c r="AP19" s="19"/>
      <c r="AQ19" s="19"/>
      <c r="AR19" s="19" t="s">
        <v>6</v>
      </c>
      <c r="AS19" s="19" t="s">
        <v>6</v>
      </c>
      <c r="AT19" s="19"/>
      <c r="AU19" s="19"/>
      <c r="AV19" s="19"/>
      <c r="AW19" s="19"/>
      <c r="AX19" s="19"/>
      <c r="AY19" s="19"/>
      <c r="AZ19" s="19" t="s">
        <v>6</v>
      </c>
      <c r="BA19" s="19" t="s">
        <v>6</v>
      </c>
      <c r="BB19" s="19"/>
      <c r="BC19" s="19"/>
      <c r="BD19" s="19" t="s">
        <v>6</v>
      </c>
      <c r="BE19" s="19" t="s">
        <v>6</v>
      </c>
      <c r="BF19" s="19"/>
      <c r="BG19" s="19"/>
      <c r="BH19" s="35" t="s">
        <v>6</v>
      </c>
      <c r="BI19" s="35" t="s">
        <v>6</v>
      </c>
      <c r="BJ19" s="35"/>
      <c r="BK19" s="35"/>
      <c r="BL19" s="19" t="s">
        <v>6</v>
      </c>
      <c r="BM19" s="19" t="s">
        <v>6</v>
      </c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 t="s">
        <v>6</v>
      </c>
      <c r="BY19" s="19" t="s">
        <v>6</v>
      </c>
      <c r="BZ19" s="19"/>
      <c r="CA19" s="19"/>
      <c r="CB19" s="19" t="s">
        <v>6</v>
      </c>
      <c r="CC19" s="19" t="s">
        <v>6</v>
      </c>
      <c r="CD19" s="19"/>
      <c r="CE19" s="19"/>
      <c r="CF19" s="19"/>
      <c r="CG19" s="19"/>
      <c r="CH19" s="19"/>
      <c r="CI19" s="19"/>
      <c r="CJ19" s="19" t="s">
        <v>6</v>
      </c>
      <c r="CK19" s="19" t="s">
        <v>6</v>
      </c>
      <c r="CL19" s="19"/>
      <c r="CM19" s="19"/>
      <c r="CN19" s="19" t="s">
        <v>6</v>
      </c>
      <c r="CO19" s="19" t="s">
        <v>6</v>
      </c>
      <c r="CP19" s="19"/>
      <c r="CQ19" s="19"/>
      <c r="CR19" s="44"/>
      <c r="CS19" s="19"/>
      <c r="CT19" s="19"/>
      <c r="CU19" s="19"/>
      <c r="CV19" s="19"/>
      <c r="CW19" s="19"/>
      <c r="CX19" s="19"/>
      <c r="CY19" s="19"/>
      <c r="CZ19" s="44"/>
      <c r="DA19" s="19"/>
      <c r="DB19" s="19"/>
      <c r="DC19" s="19"/>
      <c r="DD19" s="44"/>
      <c r="DE19" s="44"/>
      <c r="DF19" s="44"/>
      <c r="DG19" s="44"/>
      <c r="DH19" s="19"/>
      <c r="DI19" s="19"/>
      <c r="DJ19" s="19"/>
      <c r="DK19" s="19"/>
      <c r="DL19" s="19"/>
      <c r="DM19" s="19"/>
      <c r="DN19" s="19"/>
      <c r="DO19" s="19" t="s">
        <v>6</v>
      </c>
      <c r="DP19" s="19" t="s">
        <v>6</v>
      </c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 t="s">
        <v>6</v>
      </c>
      <c r="EF19" s="19" t="s">
        <v>6</v>
      </c>
      <c r="EG19" s="19"/>
      <c r="EH19" s="19"/>
      <c r="EI19" s="19" t="s">
        <v>6</v>
      </c>
      <c r="EJ19" s="19" t="s">
        <v>6</v>
      </c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8"/>
      <c r="EZ19" s="17"/>
      <c r="FA19" s="17"/>
      <c r="FB19" s="17"/>
      <c r="FC19" s="18"/>
      <c r="FD19" s="17"/>
      <c r="FE19" s="19"/>
      <c r="FF19" s="19"/>
      <c r="FG19" s="18"/>
      <c r="FH19" s="17"/>
      <c r="FI19" s="17"/>
      <c r="FJ19" s="17"/>
      <c r="FK19" s="27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</row>
    <row r="20" spans="1:186" ht="63.75" x14ac:dyDescent="0.2">
      <c r="A20" s="6" t="s">
        <v>3</v>
      </c>
      <c r="B20" s="2" t="s">
        <v>139</v>
      </c>
      <c r="C20" s="44" t="s">
        <v>5</v>
      </c>
      <c r="D20" s="44">
        <v>80</v>
      </c>
      <c r="E20" s="19">
        <v>20</v>
      </c>
      <c r="F20" s="19">
        <v>20</v>
      </c>
      <c r="G20" s="19">
        <v>14</v>
      </c>
      <c r="H20" s="19" t="s">
        <v>6</v>
      </c>
      <c r="I20" s="19" t="s">
        <v>6</v>
      </c>
      <c r="J20" s="19"/>
      <c r="K20" s="19"/>
      <c r="L20" s="19" t="s">
        <v>6</v>
      </c>
      <c r="M20" s="19" t="s">
        <v>6</v>
      </c>
      <c r="N20" s="19"/>
      <c r="O20" s="19"/>
      <c r="P20" s="19" t="s">
        <v>6</v>
      </c>
      <c r="Q20" s="19" t="s">
        <v>6</v>
      </c>
      <c r="R20" s="19"/>
      <c r="S20" s="19"/>
      <c r="T20" s="19" t="s">
        <v>6</v>
      </c>
      <c r="U20" s="19" t="s">
        <v>6</v>
      </c>
      <c r="V20" s="19"/>
      <c r="W20" s="19"/>
      <c r="X20" s="19" t="s">
        <v>6</v>
      </c>
      <c r="Y20" s="19" t="s">
        <v>6</v>
      </c>
      <c r="Z20" s="19"/>
      <c r="AA20" s="19"/>
      <c r="AB20" s="19"/>
      <c r="AC20" s="19"/>
      <c r="AD20" s="19"/>
      <c r="AE20" s="19"/>
      <c r="AF20" s="19" t="s">
        <v>6</v>
      </c>
      <c r="AG20" s="19" t="s">
        <v>6</v>
      </c>
      <c r="AH20" s="19"/>
      <c r="AI20" s="19"/>
      <c r="AJ20" s="19"/>
      <c r="AK20" s="19"/>
      <c r="AL20" s="19"/>
      <c r="AM20" s="19"/>
      <c r="AN20" s="44"/>
      <c r="AO20" s="19"/>
      <c r="AP20" s="19"/>
      <c r="AQ20" s="19"/>
      <c r="AR20" s="19" t="s">
        <v>6</v>
      </c>
      <c r="AS20" s="19" t="s">
        <v>6</v>
      </c>
      <c r="AT20" s="19"/>
      <c r="AU20" s="19"/>
      <c r="AV20" s="19"/>
      <c r="AW20" s="19"/>
      <c r="AX20" s="19"/>
      <c r="AY20" s="19"/>
      <c r="AZ20" s="19" t="s">
        <v>6</v>
      </c>
      <c r="BA20" s="19" t="s">
        <v>6</v>
      </c>
      <c r="BB20" s="19"/>
      <c r="BC20" s="19"/>
      <c r="BD20" s="19" t="s">
        <v>6</v>
      </c>
      <c r="BE20" s="19" t="s">
        <v>6</v>
      </c>
      <c r="BF20" s="19"/>
      <c r="BG20" s="19"/>
      <c r="BH20" s="35" t="s">
        <v>6</v>
      </c>
      <c r="BI20" s="35" t="s">
        <v>6</v>
      </c>
      <c r="BJ20" s="35"/>
      <c r="BK20" s="35"/>
      <c r="BL20" s="19" t="s">
        <v>6</v>
      </c>
      <c r="BM20" s="19" t="s">
        <v>6</v>
      </c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 t="s">
        <v>6</v>
      </c>
      <c r="BY20" s="19" t="s">
        <v>6</v>
      </c>
      <c r="BZ20" s="19"/>
      <c r="CA20" s="19"/>
      <c r="CB20" s="19" t="s">
        <v>6</v>
      </c>
      <c r="CC20" s="19" t="s">
        <v>6</v>
      </c>
      <c r="CD20" s="19"/>
      <c r="CE20" s="19"/>
      <c r="CF20" s="19"/>
      <c r="CG20" s="19"/>
      <c r="CH20" s="19"/>
      <c r="CI20" s="19"/>
      <c r="CJ20" s="19" t="s">
        <v>6</v>
      </c>
      <c r="CK20" s="19" t="s">
        <v>6</v>
      </c>
      <c r="CL20" s="19"/>
      <c r="CM20" s="19"/>
      <c r="CN20" s="19" t="s">
        <v>6</v>
      </c>
      <c r="CO20" s="19" t="s">
        <v>6</v>
      </c>
      <c r="CP20" s="19"/>
      <c r="CQ20" s="19"/>
      <c r="CR20" s="44"/>
      <c r="CS20" s="19"/>
      <c r="CT20" s="19"/>
      <c r="CU20" s="19"/>
      <c r="CV20" s="19"/>
      <c r="CW20" s="19"/>
      <c r="CX20" s="19"/>
      <c r="CY20" s="19"/>
      <c r="CZ20" s="44"/>
      <c r="DA20" s="19"/>
      <c r="DB20" s="19"/>
      <c r="DC20" s="19"/>
      <c r="DD20" s="44"/>
      <c r="DE20" s="44"/>
      <c r="DF20" s="44"/>
      <c r="DG20" s="44"/>
      <c r="DH20" s="19"/>
      <c r="DI20" s="19"/>
      <c r="DJ20" s="19"/>
      <c r="DK20" s="19"/>
      <c r="DL20" s="19"/>
      <c r="DM20" s="19"/>
      <c r="DN20" s="19"/>
      <c r="DO20" s="19" t="s">
        <v>6</v>
      </c>
      <c r="DP20" s="19" t="s">
        <v>6</v>
      </c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 t="s">
        <v>6</v>
      </c>
      <c r="EF20" s="19" t="s">
        <v>6</v>
      </c>
      <c r="EG20" s="19"/>
      <c r="EH20" s="19"/>
      <c r="EI20" s="19" t="s">
        <v>6</v>
      </c>
      <c r="EJ20" s="19" t="s">
        <v>6</v>
      </c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8"/>
      <c r="EZ20" s="17"/>
      <c r="FA20" s="17"/>
      <c r="FB20" s="17"/>
      <c r="FC20" s="18"/>
      <c r="FD20" s="17"/>
      <c r="FE20" s="19"/>
      <c r="FF20" s="19"/>
      <c r="FG20" s="18"/>
      <c r="FH20" s="17"/>
      <c r="FI20" s="17"/>
      <c r="FJ20" s="17"/>
      <c r="FK20" s="27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</row>
    <row r="21" spans="1:186" s="25" customFormat="1" ht="26.25" thickBot="1" x14ac:dyDescent="0.25">
      <c r="A21" s="6" t="s">
        <v>4</v>
      </c>
      <c r="B21" s="2" t="s">
        <v>19</v>
      </c>
      <c r="C21" s="44" t="s">
        <v>5</v>
      </c>
      <c r="D21" s="44">
        <v>160</v>
      </c>
      <c r="E21" s="19">
        <v>40</v>
      </c>
      <c r="F21" s="19">
        <v>40</v>
      </c>
      <c r="G21" s="19">
        <v>28</v>
      </c>
      <c r="H21" s="19" t="s">
        <v>6</v>
      </c>
      <c r="I21" s="19" t="s">
        <v>6</v>
      </c>
      <c r="J21" s="19"/>
      <c r="K21" s="19"/>
      <c r="L21" s="19" t="s">
        <v>6</v>
      </c>
      <c r="M21" s="19" t="s">
        <v>6</v>
      </c>
      <c r="N21" s="19"/>
      <c r="O21" s="19"/>
      <c r="P21" s="19" t="s">
        <v>6</v>
      </c>
      <c r="Q21" s="19" t="s">
        <v>6</v>
      </c>
      <c r="R21" s="19"/>
      <c r="S21" s="19"/>
      <c r="T21" s="19" t="s">
        <v>6</v>
      </c>
      <c r="U21" s="19" t="s">
        <v>6</v>
      </c>
      <c r="V21" s="19"/>
      <c r="W21" s="19"/>
      <c r="X21" s="19" t="s">
        <v>6</v>
      </c>
      <c r="Y21" s="19" t="s">
        <v>6</v>
      </c>
      <c r="Z21" s="19"/>
      <c r="AA21" s="19"/>
      <c r="AB21" s="19"/>
      <c r="AC21" s="19"/>
      <c r="AD21" s="19"/>
      <c r="AE21" s="19"/>
      <c r="AF21" s="19" t="s">
        <v>6</v>
      </c>
      <c r="AG21" s="19" t="s">
        <v>6</v>
      </c>
      <c r="AH21" s="19"/>
      <c r="AI21" s="19"/>
      <c r="AJ21" s="19"/>
      <c r="AK21" s="19"/>
      <c r="AL21" s="19"/>
      <c r="AM21" s="19"/>
      <c r="AN21" s="44"/>
      <c r="AO21" s="19"/>
      <c r="AP21" s="19"/>
      <c r="AQ21" s="19"/>
      <c r="AR21" s="19" t="s">
        <v>6</v>
      </c>
      <c r="AS21" s="19" t="s">
        <v>6</v>
      </c>
      <c r="AT21" s="19"/>
      <c r="AU21" s="19"/>
      <c r="AV21" s="19"/>
      <c r="AW21" s="19"/>
      <c r="AX21" s="19"/>
      <c r="AY21" s="19"/>
      <c r="AZ21" s="19" t="s">
        <v>6</v>
      </c>
      <c r="BA21" s="19" t="s">
        <v>6</v>
      </c>
      <c r="BB21" s="19"/>
      <c r="BC21" s="19"/>
      <c r="BD21" s="19" t="s">
        <v>6</v>
      </c>
      <c r="BE21" s="19" t="s">
        <v>6</v>
      </c>
      <c r="BF21" s="19"/>
      <c r="BG21" s="19"/>
      <c r="BH21" s="35" t="s">
        <v>6</v>
      </c>
      <c r="BI21" s="35" t="s">
        <v>6</v>
      </c>
      <c r="BJ21" s="35"/>
      <c r="BK21" s="35"/>
      <c r="BL21" s="19" t="s">
        <v>6</v>
      </c>
      <c r="BM21" s="19" t="s">
        <v>6</v>
      </c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 t="s">
        <v>6</v>
      </c>
      <c r="BY21" s="19" t="s">
        <v>6</v>
      </c>
      <c r="BZ21" s="19"/>
      <c r="CA21" s="19"/>
      <c r="CB21" s="19" t="s">
        <v>6</v>
      </c>
      <c r="CC21" s="19" t="s">
        <v>6</v>
      </c>
      <c r="CD21" s="19"/>
      <c r="CE21" s="19"/>
      <c r="CF21" s="19"/>
      <c r="CG21" s="19"/>
      <c r="CH21" s="19"/>
      <c r="CI21" s="19"/>
      <c r="CJ21" s="19" t="s">
        <v>6</v>
      </c>
      <c r="CK21" s="19" t="s">
        <v>6</v>
      </c>
      <c r="CL21" s="19"/>
      <c r="CM21" s="19"/>
      <c r="CN21" s="19" t="s">
        <v>6</v>
      </c>
      <c r="CO21" s="19" t="s">
        <v>6</v>
      </c>
      <c r="CP21" s="19"/>
      <c r="CQ21" s="19"/>
      <c r="CR21" s="44"/>
      <c r="CS21" s="19"/>
      <c r="CT21" s="19"/>
      <c r="CU21" s="19"/>
      <c r="CV21" s="19"/>
      <c r="CW21" s="19"/>
      <c r="CX21" s="19"/>
      <c r="CY21" s="19"/>
      <c r="CZ21" s="44"/>
      <c r="DA21" s="19"/>
      <c r="DB21" s="19"/>
      <c r="DC21" s="19"/>
      <c r="DD21" s="48"/>
      <c r="DE21" s="48"/>
      <c r="DF21" s="47"/>
      <c r="DG21" s="44"/>
      <c r="DH21" s="19"/>
      <c r="DI21" s="19"/>
      <c r="DJ21" s="19"/>
      <c r="DK21" s="19"/>
      <c r="DL21" s="19"/>
      <c r="DM21" s="19"/>
      <c r="DN21" s="19"/>
      <c r="DO21" s="19" t="s">
        <v>6</v>
      </c>
      <c r="DP21" s="19" t="s">
        <v>6</v>
      </c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 t="s">
        <v>6</v>
      </c>
      <c r="EF21" s="19" t="s">
        <v>6</v>
      </c>
      <c r="EG21" s="19"/>
      <c r="EH21" s="19"/>
      <c r="EI21" s="19" t="s">
        <v>6</v>
      </c>
      <c r="EJ21" s="19" t="s">
        <v>6</v>
      </c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8"/>
      <c r="EZ21" s="17"/>
      <c r="FA21" s="17"/>
      <c r="FB21" s="17"/>
      <c r="FC21" s="18"/>
      <c r="FD21" s="17"/>
      <c r="FE21" s="19"/>
      <c r="FF21" s="19"/>
      <c r="FG21" s="18"/>
      <c r="FH21" s="17"/>
      <c r="FI21" s="17"/>
      <c r="FJ21" s="17"/>
      <c r="FK21" s="27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</row>
    <row r="22" spans="1:186" ht="24.95" customHeight="1" x14ac:dyDescent="0.2">
      <c r="A22" s="59" t="s">
        <v>67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1"/>
      <c r="FK22" s="27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</row>
    <row r="23" spans="1:186" ht="99.95" customHeight="1" x14ac:dyDescent="0.2">
      <c r="A23" s="10" t="s">
        <v>95</v>
      </c>
      <c r="B23" s="9" t="s">
        <v>96</v>
      </c>
      <c r="C23" s="41" t="s">
        <v>97</v>
      </c>
      <c r="D23" s="41" t="s">
        <v>98</v>
      </c>
      <c r="E23" s="32" t="s">
        <v>176</v>
      </c>
      <c r="F23" s="32" t="s">
        <v>175</v>
      </c>
      <c r="G23" s="32" t="s">
        <v>276</v>
      </c>
      <c r="H23" s="32" t="s">
        <v>99</v>
      </c>
      <c r="I23" s="32" t="s">
        <v>177</v>
      </c>
      <c r="J23" s="32" t="s">
        <v>178</v>
      </c>
      <c r="K23" s="32" t="s">
        <v>295</v>
      </c>
      <c r="L23" s="32" t="s">
        <v>100</v>
      </c>
      <c r="M23" s="32" t="s">
        <v>198</v>
      </c>
      <c r="N23" s="32" t="s">
        <v>199</v>
      </c>
      <c r="O23" s="32" t="s">
        <v>277</v>
      </c>
      <c r="P23" s="32" t="s">
        <v>101</v>
      </c>
      <c r="Q23" s="32" t="s">
        <v>200</v>
      </c>
      <c r="R23" s="32" t="s">
        <v>197</v>
      </c>
      <c r="S23" s="32" t="s">
        <v>294</v>
      </c>
      <c r="T23" s="32" t="s">
        <v>102</v>
      </c>
      <c r="U23" s="32" t="s">
        <v>179</v>
      </c>
      <c r="V23" s="32" t="s">
        <v>180</v>
      </c>
      <c r="W23" s="32" t="s">
        <v>278</v>
      </c>
      <c r="X23" s="32" t="s">
        <v>103</v>
      </c>
      <c r="Y23" s="32" t="s">
        <v>201</v>
      </c>
      <c r="Z23" s="32" t="s">
        <v>202</v>
      </c>
      <c r="AA23" s="32" t="s">
        <v>308</v>
      </c>
      <c r="AB23" s="32" t="s">
        <v>104</v>
      </c>
      <c r="AC23" s="32" t="s">
        <v>181</v>
      </c>
      <c r="AD23" s="32" t="s">
        <v>183</v>
      </c>
      <c r="AE23" s="32" t="s">
        <v>280</v>
      </c>
      <c r="AF23" s="42" t="s">
        <v>241</v>
      </c>
      <c r="AG23" s="32" t="s">
        <v>242</v>
      </c>
      <c r="AH23" s="32" t="s">
        <v>231</v>
      </c>
      <c r="AI23" s="32" t="s">
        <v>267</v>
      </c>
      <c r="AJ23" s="42" t="s">
        <v>105</v>
      </c>
      <c r="AK23" s="32" t="s">
        <v>182</v>
      </c>
      <c r="AL23" s="32" t="s">
        <v>184</v>
      </c>
      <c r="AM23" s="32" t="s">
        <v>281</v>
      </c>
      <c r="AN23" s="43" t="s">
        <v>106</v>
      </c>
      <c r="AO23" s="32" t="s">
        <v>203</v>
      </c>
      <c r="AP23" s="32" t="s">
        <v>204</v>
      </c>
      <c r="AQ23" s="32" t="s">
        <v>303</v>
      </c>
      <c r="AR23" s="42" t="s">
        <v>107</v>
      </c>
      <c r="AS23" s="32" t="s">
        <v>185</v>
      </c>
      <c r="AT23" s="32" t="s">
        <v>191</v>
      </c>
      <c r="AU23" s="32" t="s">
        <v>268</v>
      </c>
      <c r="AV23" s="42" t="s">
        <v>108</v>
      </c>
      <c r="AW23" s="32" t="s">
        <v>186</v>
      </c>
      <c r="AX23" s="32" t="s">
        <v>192</v>
      </c>
      <c r="AY23" s="32" t="s">
        <v>296</v>
      </c>
      <c r="AZ23" s="42" t="s">
        <v>243</v>
      </c>
      <c r="BA23" s="32" t="s">
        <v>244</v>
      </c>
      <c r="BB23" s="32" t="s">
        <v>232</v>
      </c>
      <c r="BC23" s="32" t="s">
        <v>282</v>
      </c>
      <c r="BD23" s="32" t="s">
        <v>109</v>
      </c>
      <c r="BE23" s="32" t="s">
        <v>205</v>
      </c>
      <c r="BF23" s="32" t="s">
        <v>206</v>
      </c>
      <c r="BG23" s="32" t="s">
        <v>283</v>
      </c>
      <c r="BH23" s="32" t="s">
        <v>245</v>
      </c>
      <c r="BI23" s="32" t="s">
        <v>246</v>
      </c>
      <c r="BJ23" s="32" t="s">
        <v>233</v>
      </c>
      <c r="BK23" s="32" t="s">
        <v>269</v>
      </c>
      <c r="BL23" s="42" t="s">
        <v>247</v>
      </c>
      <c r="BM23" s="32" t="s">
        <v>248</v>
      </c>
      <c r="BN23" s="32" t="s">
        <v>234</v>
      </c>
      <c r="BO23" s="32" t="s">
        <v>284</v>
      </c>
      <c r="BP23" s="42" t="s">
        <v>249</v>
      </c>
      <c r="BQ23" s="32" t="s">
        <v>250</v>
      </c>
      <c r="BR23" s="32" t="s">
        <v>235</v>
      </c>
      <c r="BS23" s="32" t="s">
        <v>270</v>
      </c>
      <c r="BT23" s="42" t="s">
        <v>110</v>
      </c>
      <c r="BU23" s="32" t="s">
        <v>207</v>
      </c>
      <c r="BV23" s="32" t="s">
        <v>208</v>
      </c>
      <c r="BW23" s="32" t="s">
        <v>285</v>
      </c>
      <c r="BX23" s="42" t="s">
        <v>264</v>
      </c>
      <c r="BY23" s="32" t="s">
        <v>265</v>
      </c>
      <c r="BZ23" s="32" t="s">
        <v>266</v>
      </c>
      <c r="CA23" s="32" t="s">
        <v>271</v>
      </c>
      <c r="CB23" s="42" t="s">
        <v>125</v>
      </c>
      <c r="CC23" s="32" t="s">
        <v>209</v>
      </c>
      <c r="CD23" s="32" t="s">
        <v>210</v>
      </c>
      <c r="CE23" s="32" t="s">
        <v>272</v>
      </c>
      <c r="CF23" s="42" t="s">
        <v>251</v>
      </c>
      <c r="CG23" s="32" t="s">
        <v>252</v>
      </c>
      <c r="CH23" s="32" t="s">
        <v>236</v>
      </c>
      <c r="CI23" s="32" t="s">
        <v>297</v>
      </c>
      <c r="CJ23" s="42" t="s">
        <v>253</v>
      </c>
      <c r="CK23" s="32" t="s">
        <v>254</v>
      </c>
      <c r="CL23" s="32" t="s">
        <v>237</v>
      </c>
      <c r="CM23" s="32" t="s">
        <v>302</v>
      </c>
      <c r="CN23" s="42" t="s">
        <v>111</v>
      </c>
      <c r="CO23" s="32" t="s">
        <v>187</v>
      </c>
      <c r="CP23" s="32" t="s">
        <v>193</v>
      </c>
      <c r="CQ23" s="32" t="s">
        <v>286</v>
      </c>
      <c r="CR23" s="43" t="s">
        <v>112</v>
      </c>
      <c r="CS23" s="32" t="s">
        <v>211</v>
      </c>
      <c r="CT23" s="32" t="s">
        <v>212</v>
      </c>
      <c r="CU23" s="32" t="s">
        <v>287</v>
      </c>
      <c r="CV23" s="42" t="s">
        <v>113</v>
      </c>
      <c r="CW23" s="32" t="s">
        <v>188</v>
      </c>
      <c r="CX23" s="32" t="s">
        <v>194</v>
      </c>
      <c r="CY23" s="32" t="s">
        <v>309</v>
      </c>
      <c r="CZ23" s="43" t="s">
        <v>114</v>
      </c>
      <c r="DA23" s="32" t="s">
        <v>213</v>
      </c>
      <c r="DB23" s="32" t="s">
        <v>214</v>
      </c>
      <c r="DC23" s="32" t="s">
        <v>298</v>
      </c>
      <c r="DD23" s="43" t="s">
        <v>304</v>
      </c>
      <c r="DE23" s="43" t="s">
        <v>304</v>
      </c>
      <c r="DF23" s="41" t="s">
        <v>305</v>
      </c>
      <c r="DG23" s="43" t="s">
        <v>115</v>
      </c>
      <c r="DH23" s="32" t="s">
        <v>215</v>
      </c>
      <c r="DI23" s="32" t="s">
        <v>216</v>
      </c>
      <c r="DJ23" s="32" t="s">
        <v>299</v>
      </c>
      <c r="DK23" s="42" t="s">
        <v>116</v>
      </c>
      <c r="DL23" s="32" t="s">
        <v>217</v>
      </c>
      <c r="DM23" s="32" t="s">
        <v>218</v>
      </c>
      <c r="DN23" s="32" t="s">
        <v>288</v>
      </c>
      <c r="DO23" s="42" t="s">
        <v>255</v>
      </c>
      <c r="DP23" s="32" t="s">
        <v>256</v>
      </c>
      <c r="DQ23" s="32" t="s">
        <v>238</v>
      </c>
      <c r="DR23" s="32" t="s">
        <v>273</v>
      </c>
      <c r="DS23" s="42" t="s">
        <v>117</v>
      </c>
      <c r="DT23" s="32" t="s">
        <v>189</v>
      </c>
      <c r="DU23" s="32" t="s">
        <v>195</v>
      </c>
      <c r="DV23" s="32" t="s">
        <v>289</v>
      </c>
      <c r="DW23" s="42" t="s">
        <v>118</v>
      </c>
      <c r="DX23" s="32" t="s">
        <v>219</v>
      </c>
      <c r="DY23" s="32" t="s">
        <v>220</v>
      </c>
      <c r="DZ23" s="32" t="s">
        <v>300</v>
      </c>
      <c r="EA23" s="42" t="s">
        <v>119</v>
      </c>
      <c r="EB23" s="32" t="s">
        <v>221</v>
      </c>
      <c r="EC23" s="32" t="s">
        <v>222</v>
      </c>
      <c r="ED23" s="32" t="s">
        <v>301</v>
      </c>
      <c r="EE23" s="42" t="s">
        <v>120</v>
      </c>
      <c r="EF23" s="32" t="s">
        <v>190</v>
      </c>
      <c r="EG23" s="32" t="s">
        <v>196</v>
      </c>
      <c r="EH23" s="32" t="s">
        <v>290</v>
      </c>
      <c r="EI23" s="32" t="s">
        <v>121</v>
      </c>
      <c r="EJ23" s="32" t="s">
        <v>223</v>
      </c>
      <c r="EK23" s="32" t="s">
        <v>224</v>
      </c>
      <c r="EL23" s="32" t="s">
        <v>291</v>
      </c>
      <c r="EM23" s="42" t="s">
        <v>261</v>
      </c>
      <c r="EN23" s="32" t="s">
        <v>262</v>
      </c>
      <c r="EO23" s="32" t="s">
        <v>263</v>
      </c>
      <c r="EP23" s="32" t="s">
        <v>292</v>
      </c>
      <c r="EQ23" s="42" t="s">
        <v>257</v>
      </c>
      <c r="ER23" s="32" t="s">
        <v>258</v>
      </c>
      <c r="ES23" s="32" t="s">
        <v>239</v>
      </c>
      <c r="ET23" s="32" t="s">
        <v>274</v>
      </c>
      <c r="EU23" s="42" t="s">
        <v>122</v>
      </c>
      <c r="EV23" s="32" t="s">
        <v>225</v>
      </c>
      <c r="EW23" s="32" t="s">
        <v>226</v>
      </c>
      <c r="EX23" s="32" t="s">
        <v>293</v>
      </c>
      <c r="EY23" s="16" t="s">
        <v>123</v>
      </c>
      <c r="EZ23" s="14" t="s">
        <v>227</v>
      </c>
      <c r="FA23" s="14" t="s">
        <v>228</v>
      </c>
      <c r="FB23" s="14" t="s">
        <v>307</v>
      </c>
      <c r="FC23" s="16" t="s">
        <v>259</v>
      </c>
      <c r="FD23" s="14" t="s">
        <v>260</v>
      </c>
      <c r="FE23" s="32" t="s">
        <v>240</v>
      </c>
      <c r="FF23" s="32" t="s">
        <v>275</v>
      </c>
      <c r="FG23" s="15" t="s">
        <v>124</v>
      </c>
      <c r="FH23" s="14" t="s">
        <v>229</v>
      </c>
      <c r="FI23" s="14" t="s">
        <v>230</v>
      </c>
      <c r="FJ23" s="14" t="s">
        <v>306</v>
      </c>
      <c r="FK23" s="27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</row>
    <row r="24" spans="1:186" ht="140.25" x14ac:dyDescent="0.2">
      <c r="A24" s="6" t="s">
        <v>0</v>
      </c>
      <c r="B24" s="2" t="s">
        <v>7</v>
      </c>
      <c r="C24" s="44" t="s">
        <v>5</v>
      </c>
      <c r="D24" s="44">
        <v>190</v>
      </c>
      <c r="E24" s="19">
        <v>48</v>
      </c>
      <c r="F24" s="19">
        <v>48</v>
      </c>
      <c r="G24" s="19">
        <v>34</v>
      </c>
      <c r="H24" s="19">
        <v>60</v>
      </c>
      <c r="I24" s="19">
        <v>15</v>
      </c>
      <c r="J24" s="19">
        <v>15</v>
      </c>
      <c r="K24" s="45">
        <v>10</v>
      </c>
      <c r="L24" s="19">
        <v>50</v>
      </c>
      <c r="M24" s="19">
        <v>13</v>
      </c>
      <c r="N24" s="19">
        <v>12</v>
      </c>
      <c r="O24" s="40">
        <v>12</v>
      </c>
      <c r="P24" s="19">
        <v>20</v>
      </c>
      <c r="Q24" s="19">
        <v>5</v>
      </c>
      <c r="R24" s="19">
        <v>5</v>
      </c>
      <c r="S24" s="40">
        <v>5</v>
      </c>
      <c r="T24" s="19">
        <v>15</v>
      </c>
      <c r="U24" s="19">
        <v>4</v>
      </c>
      <c r="V24" s="19">
        <v>3</v>
      </c>
      <c r="W24" s="40">
        <v>4</v>
      </c>
      <c r="X24" s="19">
        <v>20</v>
      </c>
      <c r="Y24" s="19">
        <v>5</v>
      </c>
      <c r="Z24" s="19">
        <v>5</v>
      </c>
      <c r="AA24" s="40">
        <v>2</v>
      </c>
      <c r="AB24" s="19">
        <v>40</v>
      </c>
      <c r="AC24" s="19">
        <v>10</v>
      </c>
      <c r="AD24" s="19">
        <v>10</v>
      </c>
      <c r="AE24" s="40">
        <v>10</v>
      </c>
      <c r="AF24" s="19">
        <v>10</v>
      </c>
      <c r="AG24" s="19">
        <v>3</v>
      </c>
      <c r="AH24" s="19">
        <v>2</v>
      </c>
      <c r="AI24" s="19"/>
      <c r="AJ24" s="19">
        <v>40</v>
      </c>
      <c r="AK24" s="19">
        <v>10</v>
      </c>
      <c r="AL24" s="19">
        <v>10</v>
      </c>
      <c r="AM24" s="40">
        <v>10</v>
      </c>
      <c r="AN24" s="44">
        <v>25</v>
      </c>
      <c r="AO24" s="19">
        <v>6</v>
      </c>
      <c r="AP24" s="19">
        <v>6</v>
      </c>
      <c r="AQ24" s="19">
        <v>3</v>
      </c>
      <c r="AR24" s="19">
        <v>26</v>
      </c>
      <c r="AS24" s="19">
        <v>7</v>
      </c>
      <c r="AT24" s="19">
        <v>7</v>
      </c>
      <c r="AU24" s="19"/>
      <c r="AV24" s="19">
        <v>20</v>
      </c>
      <c r="AW24" s="19">
        <v>5</v>
      </c>
      <c r="AX24" s="19">
        <v>5</v>
      </c>
      <c r="AY24" s="45">
        <v>5</v>
      </c>
      <c r="AZ24" s="19"/>
      <c r="BA24" s="19"/>
      <c r="BB24" s="19"/>
      <c r="BC24" s="19"/>
      <c r="BD24" s="19"/>
      <c r="BE24" s="19"/>
      <c r="BF24" s="19"/>
      <c r="BG24" s="19"/>
      <c r="BH24" s="35"/>
      <c r="BI24" s="35"/>
      <c r="BJ24" s="35"/>
      <c r="BK24" s="35"/>
      <c r="BL24" s="19">
        <v>40</v>
      </c>
      <c r="BM24" s="19">
        <v>10</v>
      </c>
      <c r="BN24" s="19">
        <v>7</v>
      </c>
      <c r="BO24" s="46">
        <v>10</v>
      </c>
      <c r="BP24" s="19">
        <v>30</v>
      </c>
      <c r="BQ24" s="19">
        <v>8</v>
      </c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44">
        <v>40</v>
      </c>
      <c r="CS24" s="19">
        <v>10</v>
      </c>
      <c r="CT24" s="19">
        <v>10</v>
      </c>
      <c r="CU24" s="40">
        <v>10</v>
      </c>
      <c r="CV24" s="19"/>
      <c r="CW24" s="19"/>
      <c r="CX24" s="19"/>
      <c r="CY24" s="19"/>
      <c r="CZ24" s="44">
        <v>35</v>
      </c>
      <c r="DA24" s="19">
        <v>9</v>
      </c>
      <c r="DB24" s="19">
        <v>9</v>
      </c>
      <c r="DC24" s="19"/>
      <c r="DD24" s="44"/>
      <c r="DE24" s="44"/>
      <c r="DF24" s="44"/>
      <c r="DG24" s="44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>
        <v>50</v>
      </c>
      <c r="DT24" s="19">
        <v>13</v>
      </c>
      <c r="DU24" s="19">
        <v>13</v>
      </c>
      <c r="DV24" s="40">
        <v>5</v>
      </c>
      <c r="DW24" s="19">
        <v>31</v>
      </c>
      <c r="DX24" s="19">
        <v>8</v>
      </c>
      <c r="DY24" s="19">
        <v>7</v>
      </c>
      <c r="DZ24" s="45">
        <v>7</v>
      </c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8"/>
      <c r="EZ24" s="17"/>
      <c r="FA24" s="17"/>
      <c r="FB24" s="17"/>
      <c r="FC24" s="18"/>
      <c r="FD24" s="17"/>
      <c r="FE24" s="19"/>
      <c r="FF24" s="19"/>
      <c r="FG24" s="18"/>
      <c r="FH24" s="17"/>
      <c r="FI24" s="17"/>
      <c r="FJ24" s="17"/>
      <c r="FK24" s="27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</row>
    <row r="25" spans="1:186" ht="63.75" x14ac:dyDescent="0.2">
      <c r="A25" s="6" t="s">
        <v>1</v>
      </c>
      <c r="B25" s="2" t="s">
        <v>140</v>
      </c>
      <c r="C25" s="44" t="s">
        <v>5</v>
      </c>
      <c r="D25" s="44">
        <v>190</v>
      </c>
      <c r="E25" s="19">
        <v>48</v>
      </c>
      <c r="F25" s="19">
        <v>48</v>
      </c>
      <c r="G25" s="19">
        <v>34</v>
      </c>
      <c r="H25" s="19">
        <v>60</v>
      </c>
      <c r="I25" s="19">
        <v>15</v>
      </c>
      <c r="J25" s="19">
        <v>15</v>
      </c>
      <c r="K25" s="45">
        <v>10</v>
      </c>
      <c r="L25" s="19">
        <v>50</v>
      </c>
      <c r="M25" s="19">
        <v>13</v>
      </c>
      <c r="N25" s="19">
        <v>12</v>
      </c>
      <c r="O25" s="40">
        <v>12</v>
      </c>
      <c r="P25" s="19">
        <v>20</v>
      </c>
      <c r="Q25" s="19">
        <v>5</v>
      </c>
      <c r="R25" s="19">
        <v>5</v>
      </c>
      <c r="S25" s="40">
        <v>5</v>
      </c>
      <c r="T25" s="19">
        <v>15</v>
      </c>
      <c r="U25" s="19">
        <v>4</v>
      </c>
      <c r="V25" s="19">
        <v>3</v>
      </c>
      <c r="W25" s="40">
        <v>4</v>
      </c>
      <c r="X25" s="19">
        <v>20</v>
      </c>
      <c r="Y25" s="19">
        <v>5</v>
      </c>
      <c r="Z25" s="19">
        <v>5</v>
      </c>
      <c r="AA25" s="40">
        <v>2</v>
      </c>
      <c r="AB25" s="19">
        <v>40</v>
      </c>
      <c r="AC25" s="19">
        <v>10</v>
      </c>
      <c r="AD25" s="19">
        <v>10</v>
      </c>
      <c r="AE25" s="40">
        <v>10</v>
      </c>
      <c r="AF25" s="19">
        <v>10</v>
      </c>
      <c r="AG25" s="19">
        <v>3</v>
      </c>
      <c r="AH25" s="19">
        <v>2</v>
      </c>
      <c r="AI25" s="19"/>
      <c r="AJ25" s="19">
        <v>40</v>
      </c>
      <c r="AK25" s="19">
        <v>10</v>
      </c>
      <c r="AL25" s="19">
        <v>10</v>
      </c>
      <c r="AM25" s="40">
        <v>10</v>
      </c>
      <c r="AN25" s="44">
        <v>25</v>
      </c>
      <c r="AO25" s="19">
        <v>6</v>
      </c>
      <c r="AP25" s="19">
        <v>6</v>
      </c>
      <c r="AQ25" s="19">
        <v>3</v>
      </c>
      <c r="AR25" s="19">
        <v>26</v>
      </c>
      <c r="AS25" s="19">
        <v>7</v>
      </c>
      <c r="AT25" s="19">
        <v>7</v>
      </c>
      <c r="AU25" s="19"/>
      <c r="AV25" s="19">
        <v>20</v>
      </c>
      <c r="AW25" s="19">
        <v>5</v>
      </c>
      <c r="AX25" s="19">
        <v>5</v>
      </c>
      <c r="AY25" s="45">
        <v>5</v>
      </c>
      <c r="AZ25" s="19"/>
      <c r="BA25" s="19"/>
      <c r="BB25" s="19"/>
      <c r="BC25" s="19"/>
      <c r="BD25" s="19"/>
      <c r="BE25" s="19"/>
      <c r="BF25" s="19"/>
      <c r="BG25" s="19"/>
      <c r="BH25" s="35"/>
      <c r="BI25" s="35"/>
      <c r="BJ25" s="35"/>
      <c r="BK25" s="35"/>
      <c r="BL25" s="19">
        <v>40</v>
      </c>
      <c r="BM25" s="19">
        <v>10</v>
      </c>
      <c r="BN25" s="19">
        <v>7</v>
      </c>
      <c r="BO25" s="46">
        <v>10</v>
      </c>
      <c r="BP25" s="19">
        <v>30</v>
      </c>
      <c r="BQ25" s="19">
        <v>8</v>
      </c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44">
        <v>40</v>
      </c>
      <c r="CS25" s="19">
        <v>10</v>
      </c>
      <c r="CT25" s="19">
        <v>10</v>
      </c>
      <c r="CU25" s="40">
        <v>10</v>
      </c>
      <c r="CV25" s="19"/>
      <c r="CW25" s="19"/>
      <c r="CX25" s="19"/>
      <c r="CY25" s="19"/>
      <c r="CZ25" s="44">
        <v>35</v>
      </c>
      <c r="DA25" s="19">
        <v>9</v>
      </c>
      <c r="DB25" s="19">
        <v>9</v>
      </c>
      <c r="DC25" s="19"/>
      <c r="DD25" s="44"/>
      <c r="DE25" s="44"/>
      <c r="DF25" s="44"/>
      <c r="DG25" s="44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>
        <v>50</v>
      </c>
      <c r="DT25" s="19">
        <v>13</v>
      </c>
      <c r="DU25" s="19">
        <v>13</v>
      </c>
      <c r="DV25" s="40">
        <v>5</v>
      </c>
      <c r="DW25" s="19">
        <v>31</v>
      </c>
      <c r="DX25" s="19">
        <v>8</v>
      </c>
      <c r="DY25" s="19">
        <v>7</v>
      </c>
      <c r="DZ25" s="45">
        <v>7</v>
      </c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8"/>
      <c r="EZ25" s="17"/>
      <c r="FA25" s="17"/>
      <c r="FB25" s="17"/>
      <c r="FC25" s="18"/>
      <c r="FD25" s="17"/>
      <c r="FE25" s="19"/>
      <c r="FF25" s="19"/>
      <c r="FG25" s="18"/>
      <c r="FH25" s="17"/>
      <c r="FI25" s="17"/>
      <c r="FJ25" s="17"/>
      <c r="FK25" s="27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</row>
    <row r="26" spans="1:186" ht="76.5" customHeight="1" x14ac:dyDescent="0.2">
      <c r="A26" s="6" t="s">
        <v>2</v>
      </c>
      <c r="B26" s="2" t="s">
        <v>136</v>
      </c>
      <c r="C26" s="44" t="s">
        <v>5</v>
      </c>
      <c r="D26" s="44">
        <v>190</v>
      </c>
      <c r="E26" s="19">
        <v>48</v>
      </c>
      <c r="F26" s="19">
        <v>48</v>
      </c>
      <c r="G26" s="19">
        <v>34</v>
      </c>
      <c r="H26" s="19">
        <v>60</v>
      </c>
      <c r="I26" s="19">
        <v>15</v>
      </c>
      <c r="J26" s="19">
        <v>15</v>
      </c>
      <c r="K26" s="45">
        <v>10</v>
      </c>
      <c r="L26" s="19">
        <v>50</v>
      </c>
      <c r="M26" s="19">
        <v>13</v>
      </c>
      <c r="N26" s="19">
        <v>12</v>
      </c>
      <c r="O26" s="40">
        <v>12</v>
      </c>
      <c r="P26" s="19">
        <v>20</v>
      </c>
      <c r="Q26" s="19">
        <v>5</v>
      </c>
      <c r="R26" s="19">
        <v>5</v>
      </c>
      <c r="S26" s="40">
        <v>5</v>
      </c>
      <c r="T26" s="19">
        <v>15</v>
      </c>
      <c r="U26" s="19">
        <v>4</v>
      </c>
      <c r="V26" s="19">
        <v>3</v>
      </c>
      <c r="W26" s="40">
        <v>4</v>
      </c>
      <c r="X26" s="19">
        <v>20</v>
      </c>
      <c r="Y26" s="19">
        <v>5</v>
      </c>
      <c r="Z26" s="19">
        <v>5</v>
      </c>
      <c r="AA26" s="40">
        <v>2</v>
      </c>
      <c r="AB26" s="19">
        <v>40</v>
      </c>
      <c r="AC26" s="19">
        <v>10</v>
      </c>
      <c r="AD26" s="19">
        <v>10</v>
      </c>
      <c r="AE26" s="40">
        <v>10</v>
      </c>
      <c r="AF26" s="19">
        <v>10</v>
      </c>
      <c r="AG26" s="19">
        <v>3</v>
      </c>
      <c r="AH26" s="19">
        <v>2</v>
      </c>
      <c r="AI26" s="19"/>
      <c r="AJ26" s="19">
        <v>40</v>
      </c>
      <c r="AK26" s="19">
        <v>10</v>
      </c>
      <c r="AL26" s="19">
        <v>10</v>
      </c>
      <c r="AM26" s="40">
        <v>10</v>
      </c>
      <c r="AN26" s="44">
        <v>25</v>
      </c>
      <c r="AO26" s="19">
        <v>6</v>
      </c>
      <c r="AP26" s="19">
        <v>6</v>
      </c>
      <c r="AQ26" s="19">
        <v>3</v>
      </c>
      <c r="AR26" s="19">
        <v>26</v>
      </c>
      <c r="AS26" s="19">
        <v>7</v>
      </c>
      <c r="AT26" s="19">
        <v>7</v>
      </c>
      <c r="AU26" s="19"/>
      <c r="AV26" s="19">
        <v>20</v>
      </c>
      <c r="AW26" s="19">
        <v>5</v>
      </c>
      <c r="AX26" s="19">
        <v>5</v>
      </c>
      <c r="AY26" s="45">
        <v>5</v>
      </c>
      <c r="AZ26" s="19"/>
      <c r="BA26" s="19"/>
      <c r="BB26" s="19"/>
      <c r="BC26" s="19"/>
      <c r="BD26" s="19"/>
      <c r="BE26" s="19"/>
      <c r="BF26" s="19"/>
      <c r="BG26" s="19"/>
      <c r="BH26" s="35"/>
      <c r="BI26" s="35"/>
      <c r="BJ26" s="35"/>
      <c r="BK26" s="35"/>
      <c r="BL26" s="19">
        <v>40</v>
      </c>
      <c r="BM26" s="19">
        <v>10</v>
      </c>
      <c r="BN26" s="19">
        <v>7</v>
      </c>
      <c r="BO26" s="46">
        <v>10</v>
      </c>
      <c r="BP26" s="19">
        <v>30</v>
      </c>
      <c r="BQ26" s="19">
        <v>8</v>
      </c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44">
        <v>40</v>
      </c>
      <c r="CS26" s="19">
        <v>10</v>
      </c>
      <c r="CT26" s="19">
        <v>10</v>
      </c>
      <c r="CU26" s="40">
        <v>10</v>
      </c>
      <c r="CV26" s="19"/>
      <c r="CW26" s="19"/>
      <c r="CX26" s="19"/>
      <c r="CY26" s="19"/>
      <c r="CZ26" s="44">
        <v>35</v>
      </c>
      <c r="DA26" s="19">
        <v>9</v>
      </c>
      <c r="DB26" s="19">
        <v>9</v>
      </c>
      <c r="DC26" s="19"/>
      <c r="DD26" s="44"/>
      <c r="DE26" s="44"/>
      <c r="DF26" s="44"/>
      <c r="DG26" s="44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>
        <v>50</v>
      </c>
      <c r="DT26" s="19">
        <v>13</v>
      </c>
      <c r="DU26" s="19">
        <v>13</v>
      </c>
      <c r="DV26" s="40">
        <v>5</v>
      </c>
      <c r="DW26" s="19">
        <v>31</v>
      </c>
      <c r="DX26" s="19">
        <v>8</v>
      </c>
      <c r="DY26" s="19">
        <v>7</v>
      </c>
      <c r="DZ26" s="45">
        <v>7</v>
      </c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8"/>
      <c r="EZ26" s="17"/>
      <c r="FA26" s="17"/>
      <c r="FB26" s="17"/>
      <c r="FC26" s="18"/>
      <c r="FD26" s="17"/>
      <c r="FE26" s="19"/>
      <c r="FF26" s="19"/>
      <c r="FG26" s="18"/>
      <c r="FH26" s="17"/>
      <c r="FI26" s="17"/>
      <c r="FJ26" s="17"/>
      <c r="FK26" s="27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</row>
    <row r="27" spans="1:186" ht="38.25" x14ac:dyDescent="0.2">
      <c r="A27" s="6" t="s">
        <v>3</v>
      </c>
      <c r="B27" s="2" t="s">
        <v>137</v>
      </c>
      <c r="C27" s="44" t="s">
        <v>5</v>
      </c>
      <c r="D27" s="44">
        <v>190</v>
      </c>
      <c r="E27" s="19">
        <v>48</v>
      </c>
      <c r="F27" s="19">
        <v>48</v>
      </c>
      <c r="G27" s="19">
        <v>34</v>
      </c>
      <c r="H27" s="19">
        <v>60</v>
      </c>
      <c r="I27" s="19">
        <v>15</v>
      </c>
      <c r="J27" s="19">
        <v>15</v>
      </c>
      <c r="K27" s="45">
        <v>10</v>
      </c>
      <c r="L27" s="19">
        <v>50</v>
      </c>
      <c r="M27" s="19">
        <v>13</v>
      </c>
      <c r="N27" s="19">
        <v>12</v>
      </c>
      <c r="O27" s="40">
        <v>12</v>
      </c>
      <c r="P27" s="19">
        <v>20</v>
      </c>
      <c r="Q27" s="19">
        <v>5</v>
      </c>
      <c r="R27" s="19">
        <v>5</v>
      </c>
      <c r="S27" s="40">
        <v>5</v>
      </c>
      <c r="T27" s="19">
        <v>15</v>
      </c>
      <c r="U27" s="19">
        <v>4</v>
      </c>
      <c r="V27" s="19">
        <v>3</v>
      </c>
      <c r="W27" s="40">
        <v>4</v>
      </c>
      <c r="X27" s="19">
        <v>20</v>
      </c>
      <c r="Y27" s="19">
        <v>5</v>
      </c>
      <c r="Z27" s="19">
        <v>5</v>
      </c>
      <c r="AA27" s="40">
        <v>2</v>
      </c>
      <c r="AB27" s="19">
        <v>40</v>
      </c>
      <c r="AC27" s="19">
        <v>10</v>
      </c>
      <c r="AD27" s="19">
        <v>10</v>
      </c>
      <c r="AE27" s="40">
        <v>10</v>
      </c>
      <c r="AF27" s="19">
        <v>10</v>
      </c>
      <c r="AG27" s="19">
        <v>3</v>
      </c>
      <c r="AH27" s="19">
        <v>2</v>
      </c>
      <c r="AI27" s="19"/>
      <c r="AJ27" s="19">
        <v>40</v>
      </c>
      <c r="AK27" s="19">
        <v>10</v>
      </c>
      <c r="AL27" s="19">
        <v>10</v>
      </c>
      <c r="AM27" s="40">
        <v>10</v>
      </c>
      <c r="AN27" s="44">
        <v>25</v>
      </c>
      <c r="AO27" s="19">
        <v>6</v>
      </c>
      <c r="AP27" s="19">
        <v>6</v>
      </c>
      <c r="AQ27" s="19">
        <v>3</v>
      </c>
      <c r="AR27" s="19">
        <v>26</v>
      </c>
      <c r="AS27" s="19">
        <v>7</v>
      </c>
      <c r="AT27" s="19">
        <v>7</v>
      </c>
      <c r="AU27" s="19"/>
      <c r="AV27" s="19">
        <v>20</v>
      </c>
      <c r="AW27" s="19">
        <v>5</v>
      </c>
      <c r="AX27" s="19">
        <v>5</v>
      </c>
      <c r="AY27" s="45">
        <v>5</v>
      </c>
      <c r="AZ27" s="19"/>
      <c r="BA27" s="19"/>
      <c r="BB27" s="19"/>
      <c r="BC27" s="19"/>
      <c r="BD27" s="19"/>
      <c r="BE27" s="19"/>
      <c r="BF27" s="19"/>
      <c r="BG27" s="19"/>
      <c r="BH27" s="35"/>
      <c r="BI27" s="35"/>
      <c r="BJ27" s="35"/>
      <c r="BK27" s="35"/>
      <c r="BL27" s="19">
        <v>40</v>
      </c>
      <c r="BM27" s="19">
        <v>10</v>
      </c>
      <c r="BN27" s="19">
        <v>7</v>
      </c>
      <c r="BO27" s="46">
        <v>10</v>
      </c>
      <c r="BP27" s="19">
        <v>30</v>
      </c>
      <c r="BQ27" s="19">
        <v>8</v>
      </c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44">
        <v>40</v>
      </c>
      <c r="CS27" s="19">
        <v>10</v>
      </c>
      <c r="CT27" s="19">
        <v>10</v>
      </c>
      <c r="CU27" s="40">
        <v>10</v>
      </c>
      <c r="CV27" s="19"/>
      <c r="CW27" s="19"/>
      <c r="CX27" s="19"/>
      <c r="CY27" s="19"/>
      <c r="CZ27" s="44">
        <v>35</v>
      </c>
      <c r="DA27" s="19">
        <v>9</v>
      </c>
      <c r="DB27" s="19">
        <v>9</v>
      </c>
      <c r="DC27" s="19"/>
      <c r="DD27" s="44"/>
      <c r="DE27" s="44"/>
      <c r="DF27" s="44"/>
      <c r="DG27" s="44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>
        <v>50</v>
      </c>
      <c r="DT27" s="19">
        <v>13</v>
      </c>
      <c r="DU27" s="19">
        <v>13</v>
      </c>
      <c r="DV27" s="40">
        <v>5</v>
      </c>
      <c r="DW27" s="19">
        <v>31</v>
      </c>
      <c r="DX27" s="19">
        <v>8</v>
      </c>
      <c r="DY27" s="19">
        <v>7</v>
      </c>
      <c r="DZ27" s="45">
        <v>7</v>
      </c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8"/>
      <c r="EZ27" s="17"/>
      <c r="FA27" s="17"/>
      <c r="FB27" s="17"/>
      <c r="FC27" s="18"/>
      <c r="FD27" s="17"/>
      <c r="FE27" s="19"/>
      <c r="FF27" s="19"/>
      <c r="FG27" s="18"/>
      <c r="FH27" s="17"/>
      <c r="FI27" s="17"/>
      <c r="FJ27" s="17"/>
      <c r="FK27" s="27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</row>
    <row r="28" spans="1:186" s="25" customFormat="1" ht="27.75" customHeight="1" thickBot="1" x14ac:dyDescent="0.25">
      <c r="A28" s="6" t="s">
        <v>4</v>
      </c>
      <c r="B28" s="2" t="s">
        <v>19</v>
      </c>
      <c r="C28" s="44" t="s">
        <v>5</v>
      </c>
      <c r="D28" s="44">
        <v>380</v>
      </c>
      <c r="E28" s="19">
        <v>96</v>
      </c>
      <c r="F28" s="19">
        <v>96</v>
      </c>
      <c r="G28" s="19">
        <v>30</v>
      </c>
      <c r="H28" s="19">
        <v>120</v>
      </c>
      <c r="I28" s="19">
        <v>30</v>
      </c>
      <c r="J28" s="19">
        <v>30</v>
      </c>
      <c r="K28" s="45">
        <v>20</v>
      </c>
      <c r="L28" s="19">
        <v>100</v>
      </c>
      <c r="M28" s="19">
        <v>26</v>
      </c>
      <c r="N28" s="19">
        <v>24</v>
      </c>
      <c r="O28" s="40">
        <v>24</v>
      </c>
      <c r="P28" s="19">
        <v>40</v>
      </c>
      <c r="Q28" s="19">
        <v>10</v>
      </c>
      <c r="R28" s="19">
        <v>10</v>
      </c>
      <c r="S28" s="40">
        <v>10</v>
      </c>
      <c r="T28" s="19">
        <v>30</v>
      </c>
      <c r="U28" s="19">
        <v>8</v>
      </c>
      <c r="V28" s="19">
        <v>6</v>
      </c>
      <c r="W28" s="40">
        <v>8</v>
      </c>
      <c r="X28" s="19">
        <v>40</v>
      </c>
      <c r="Y28" s="19">
        <v>10</v>
      </c>
      <c r="Z28" s="19">
        <v>10</v>
      </c>
      <c r="AA28" s="40">
        <v>4</v>
      </c>
      <c r="AB28" s="19">
        <v>80</v>
      </c>
      <c r="AC28" s="19">
        <v>20</v>
      </c>
      <c r="AD28" s="19">
        <v>20</v>
      </c>
      <c r="AE28" s="40">
        <v>20</v>
      </c>
      <c r="AF28" s="19">
        <v>20</v>
      </c>
      <c r="AG28" s="19">
        <v>6</v>
      </c>
      <c r="AH28" s="19">
        <v>4</v>
      </c>
      <c r="AI28" s="19"/>
      <c r="AJ28" s="19">
        <v>80</v>
      </c>
      <c r="AK28" s="19">
        <v>20</v>
      </c>
      <c r="AL28" s="19">
        <v>20</v>
      </c>
      <c r="AM28" s="40">
        <v>20</v>
      </c>
      <c r="AN28" s="44">
        <v>50</v>
      </c>
      <c r="AO28" s="19">
        <v>12</v>
      </c>
      <c r="AP28" s="19">
        <v>12</v>
      </c>
      <c r="AQ28" s="19">
        <v>6</v>
      </c>
      <c r="AR28" s="19">
        <v>52</v>
      </c>
      <c r="AS28" s="19">
        <v>14</v>
      </c>
      <c r="AT28" s="19">
        <v>14</v>
      </c>
      <c r="AU28" s="19"/>
      <c r="AV28" s="19">
        <v>40</v>
      </c>
      <c r="AW28" s="19">
        <v>10</v>
      </c>
      <c r="AX28" s="19">
        <v>10</v>
      </c>
      <c r="AY28" s="45">
        <v>10</v>
      </c>
      <c r="AZ28" s="19"/>
      <c r="BA28" s="19"/>
      <c r="BB28" s="19"/>
      <c r="BC28" s="19"/>
      <c r="BD28" s="19"/>
      <c r="BE28" s="19"/>
      <c r="BF28" s="19"/>
      <c r="BG28" s="19"/>
      <c r="BH28" s="35"/>
      <c r="BI28" s="35"/>
      <c r="BJ28" s="35"/>
      <c r="BK28" s="35"/>
      <c r="BL28" s="19">
        <v>80</v>
      </c>
      <c r="BM28" s="19">
        <v>20</v>
      </c>
      <c r="BN28" s="19">
        <v>14</v>
      </c>
      <c r="BO28" s="46">
        <v>20</v>
      </c>
      <c r="BP28" s="19">
        <v>60</v>
      </c>
      <c r="BQ28" s="19">
        <v>16</v>
      </c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44">
        <v>80</v>
      </c>
      <c r="CS28" s="19">
        <v>20</v>
      </c>
      <c r="CT28" s="19">
        <v>20</v>
      </c>
      <c r="CU28" s="40">
        <v>20</v>
      </c>
      <c r="CV28" s="19"/>
      <c r="CW28" s="19"/>
      <c r="CX28" s="19"/>
      <c r="CY28" s="19"/>
      <c r="CZ28" s="44">
        <v>70</v>
      </c>
      <c r="DA28" s="19">
        <v>18</v>
      </c>
      <c r="DB28" s="19">
        <v>18</v>
      </c>
      <c r="DC28" s="19"/>
      <c r="DD28" s="48"/>
      <c r="DE28" s="48"/>
      <c r="DF28" s="47"/>
      <c r="DG28" s="44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>
        <v>100</v>
      </c>
      <c r="DT28" s="19">
        <v>26</v>
      </c>
      <c r="DU28" s="19">
        <v>26</v>
      </c>
      <c r="DV28" s="40">
        <v>10</v>
      </c>
      <c r="DW28" s="19">
        <v>62</v>
      </c>
      <c r="DX28" s="19">
        <v>16</v>
      </c>
      <c r="DY28" s="19">
        <v>14</v>
      </c>
      <c r="DZ28" s="45">
        <v>14</v>
      </c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8"/>
      <c r="EZ28" s="17"/>
      <c r="FA28" s="17"/>
      <c r="FB28" s="17"/>
      <c r="FC28" s="18"/>
      <c r="FD28" s="17"/>
      <c r="FE28" s="19"/>
      <c r="FF28" s="19"/>
      <c r="FG28" s="18"/>
      <c r="FH28" s="17"/>
      <c r="FI28" s="17"/>
      <c r="FJ28" s="17"/>
      <c r="FK28" s="27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</row>
    <row r="29" spans="1:186" ht="24.95" customHeight="1" x14ac:dyDescent="0.2">
      <c r="A29" s="59" t="s">
        <v>68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1"/>
      <c r="FK29" s="27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</row>
    <row r="30" spans="1:186" ht="99.95" customHeight="1" x14ac:dyDescent="0.2">
      <c r="A30" s="10" t="s">
        <v>95</v>
      </c>
      <c r="B30" s="9" t="s">
        <v>96</v>
      </c>
      <c r="C30" s="41" t="s">
        <v>97</v>
      </c>
      <c r="D30" s="41" t="s">
        <v>98</v>
      </c>
      <c r="E30" s="32" t="s">
        <v>176</v>
      </c>
      <c r="F30" s="32" t="s">
        <v>175</v>
      </c>
      <c r="G30" s="32" t="s">
        <v>276</v>
      </c>
      <c r="H30" s="32" t="s">
        <v>99</v>
      </c>
      <c r="I30" s="32" t="s">
        <v>177</v>
      </c>
      <c r="J30" s="32" t="s">
        <v>178</v>
      </c>
      <c r="K30" s="32" t="s">
        <v>295</v>
      </c>
      <c r="L30" s="32" t="s">
        <v>100</v>
      </c>
      <c r="M30" s="32" t="s">
        <v>198</v>
      </c>
      <c r="N30" s="32" t="s">
        <v>199</v>
      </c>
      <c r="O30" s="32" t="s">
        <v>277</v>
      </c>
      <c r="P30" s="32" t="s">
        <v>101</v>
      </c>
      <c r="Q30" s="32" t="s">
        <v>200</v>
      </c>
      <c r="R30" s="32" t="s">
        <v>197</v>
      </c>
      <c r="S30" s="32" t="s">
        <v>294</v>
      </c>
      <c r="T30" s="32" t="s">
        <v>102</v>
      </c>
      <c r="U30" s="32" t="s">
        <v>179</v>
      </c>
      <c r="V30" s="32" t="s">
        <v>180</v>
      </c>
      <c r="W30" s="32" t="s">
        <v>278</v>
      </c>
      <c r="X30" s="32" t="s">
        <v>103</v>
      </c>
      <c r="Y30" s="32" t="s">
        <v>201</v>
      </c>
      <c r="Z30" s="32" t="s">
        <v>202</v>
      </c>
      <c r="AA30" s="32" t="s">
        <v>308</v>
      </c>
      <c r="AB30" s="32" t="s">
        <v>104</v>
      </c>
      <c r="AC30" s="32" t="s">
        <v>181</v>
      </c>
      <c r="AD30" s="32" t="s">
        <v>183</v>
      </c>
      <c r="AE30" s="32" t="s">
        <v>280</v>
      </c>
      <c r="AF30" s="42" t="s">
        <v>241</v>
      </c>
      <c r="AG30" s="32" t="s">
        <v>242</v>
      </c>
      <c r="AH30" s="32" t="s">
        <v>231</v>
      </c>
      <c r="AI30" s="32" t="s">
        <v>267</v>
      </c>
      <c r="AJ30" s="42" t="s">
        <v>105</v>
      </c>
      <c r="AK30" s="32" t="s">
        <v>182</v>
      </c>
      <c r="AL30" s="32" t="s">
        <v>184</v>
      </c>
      <c r="AM30" s="32" t="s">
        <v>281</v>
      </c>
      <c r="AN30" s="43" t="s">
        <v>106</v>
      </c>
      <c r="AO30" s="32" t="s">
        <v>203</v>
      </c>
      <c r="AP30" s="32" t="s">
        <v>204</v>
      </c>
      <c r="AQ30" s="32" t="s">
        <v>303</v>
      </c>
      <c r="AR30" s="42" t="s">
        <v>107</v>
      </c>
      <c r="AS30" s="32" t="s">
        <v>185</v>
      </c>
      <c r="AT30" s="32" t="s">
        <v>191</v>
      </c>
      <c r="AU30" s="32" t="s">
        <v>268</v>
      </c>
      <c r="AV30" s="42" t="s">
        <v>108</v>
      </c>
      <c r="AW30" s="32" t="s">
        <v>186</v>
      </c>
      <c r="AX30" s="32" t="s">
        <v>192</v>
      </c>
      <c r="AY30" s="32" t="s">
        <v>296</v>
      </c>
      <c r="AZ30" s="42" t="s">
        <v>243</v>
      </c>
      <c r="BA30" s="32" t="s">
        <v>244</v>
      </c>
      <c r="BB30" s="32" t="s">
        <v>232</v>
      </c>
      <c r="BC30" s="32" t="s">
        <v>282</v>
      </c>
      <c r="BD30" s="32" t="s">
        <v>109</v>
      </c>
      <c r="BE30" s="32" t="s">
        <v>205</v>
      </c>
      <c r="BF30" s="32" t="s">
        <v>206</v>
      </c>
      <c r="BG30" s="32" t="s">
        <v>283</v>
      </c>
      <c r="BH30" s="32" t="s">
        <v>245</v>
      </c>
      <c r="BI30" s="32" t="s">
        <v>246</v>
      </c>
      <c r="BJ30" s="32" t="s">
        <v>233</v>
      </c>
      <c r="BK30" s="32" t="s">
        <v>269</v>
      </c>
      <c r="BL30" s="42" t="s">
        <v>247</v>
      </c>
      <c r="BM30" s="32" t="s">
        <v>248</v>
      </c>
      <c r="BN30" s="32" t="s">
        <v>234</v>
      </c>
      <c r="BO30" s="32" t="s">
        <v>284</v>
      </c>
      <c r="BP30" s="42" t="s">
        <v>249</v>
      </c>
      <c r="BQ30" s="32" t="s">
        <v>250</v>
      </c>
      <c r="BR30" s="32" t="s">
        <v>235</v>
      </c>
      <c r="BS30" s="32" t="s">
        <v>270</v>
      </c>
      <c r="BT30" s="42" t="s">
        <v>110</v>
      </c>
      <c r="BU30" s="32" t="s">
        <v>207</v>
      </c>
      <c r="BV30" s="32" t="s">
        <v>208</v>
      </c>
      <c r="BW30" s="32" t="s">
        <v>285</v>
      </c>
      <c r="BX30" s="42" t="s">
        <v>264</v>
      </c>
      <c r="BY30" s="32" t="s">
        <v>265</v>
      </c>
      <c r="BZ30" s="32" t="s">
        <v>266</v>
      </c>
      <c r="CA30" s="32" t="s">
        <v>271</v>
      </c>
      <c r="CB30" s="42" t="s">
        <v>125</v>
      </c>
      <c r="CC30" s="32" t="s">
        <v>209</v>
      </c>
      <c r="CD30" s="32" t="s">
        <v>210</v>
      </c>
      <c r="CE30" s="32" t="s">
        <v>272</v>
      </c>
      <c r="CF30" s="42" t="s">
        <v>251</v>
      </c>
      <c r="CG30" s="32" t="s">
        <v>252</v>
      </c>
      <c r="CH30" s="32" t="s">
        <v>236</v>
      </c>
      <c r="CI30" s="32" t="s">
        <v>297</v>
      </c>
      <c r="CJ30" s="42" t="s">
        <v>253</v>
      </c>
      <c r="CK30" s="32" t="s">
        <v>254</v>
      </c>
      <c r="CL30" s="32" t="s">
        <v>237</v>
      </c>
      <c r="CM30" s="32" t="s">
        <v>302</v>
      </c>
      <c r="CN30" s="42" t="s">
        <v>111</v>
      </c>
      <c r="CO30" s="32" t="s">
        <v>187</v>
      </c>
      <c r="CP30" s="32" t="s">
        <v>193</v>
      </c>
      <c r="CQ30" s="32" t="s">
        <v>286</v>
      </c>
      <c r="CR30" s="43" t="s">
        <v>112</v>
      </c>
      <c r="CS30" s="32" t="s">
        <v>211</v>
      </c>
      <c r="CT30" s="32" t="s">
        <v>212</v>
      </c>
      <c r="CU30" s="32" t="s">
        <v>287</v>
      </c>
      <c r="CV30" s="42" t="s">
        <v>113</v>
      </c>
      <c r="CW30" s="32" t="s">
        <v>188</v>
      </c>
      <c r="CX30" s="32" t="s">
        <v>194</v>
      </c>
      <c r="CY30" s="32" t="s">
        <v>309</v>
      </c>
      <c r="CZ30" s="43" t="s">
        <v>114</v>
      </c>
      <c r="DA30" s="32" t="s">
        <v>213</v>
      </c>
      <c r="DB30" s="32" t="s">
        <v>214</v>
      </c>
      <c r="DC30" s="32" t="s">
        <v>298</v>
      </c>
      <c r="DD30" s="43" t="s">
        <v>304</v>
      </c>
      <c r="DE30" s="43" t="s">
        <v>304</v>
      </c>
      <c r="DF30" s="41" t="s">
        <v>305</v>
      </c>
      <c r="DG30" s="43" t="s">
        <v>115</v>
      </c>
      <c r="DH30" s="32" t="s">
        <v>215</v>
      </c>
      <c r="DI30" s="32" t="s">
        <v>216</v>
      </c>
      <c r="DJ30" s="32" t="s">
        <v>299</v>
      </c>
      <c r="DK30" s="42" t="s">
        <v>116</v>
      </c>
      <c r="DL30" s="32" t="s">
        <v>217</v>
      </c>
      <c r="DM30" s="32" t="s">
        <v>218</v>
      </c>
      <c r="DN30" s="32" t="s">
        <v>288</v>
      </c>
      <c r="DO30" s="42" t="s">
        <v>255</v>
      </c>
      <c r="DP30" s="32" t="s">
        <v>256</v>
      </c>
      <c r="DQ30" s="32" t="s">
        <v>238</v>
      </c>
      <c r="DR30" s="32" t="s">
        <v>273</v>
      </c>
      <c r="DS30" s="42" t="s">
        <v>117</v>
      </c>
      <c r="DT30" s="32" t="s">
        <v>189</v>
      </c>
      <c r="DU30" s="32" t="s">
        <v>195</v>
      </c>
      <c r="DV30" s="32" t="s">
        <v>289</v>
      </c>
      <c r="DW30" s="42" t="s">
        <v>118</v>
      </c>
      <c r="DX30" s="32" t="s">
        <v>219</v>
      </c>
      <c r="DY30" s="32" t="s">
        <v>220</v>
      </c>
      <c r="DZ30" s="32" t="s">
        <v>300</v>
      </c>
      <c r="EA30" s="42" t="s">
        <v>119</v>
      </c>
      <c r="EB30" s="32" t="s">
        <v>221</v>
      </c>
      <c r="EC30" s="32" t="s">
        <v>222</v>
      </c>
      <c r="ED30" s="32" t="s">
        <v>301</v>
      </c>
      <c r="EE30" s="42" t="s">
        <v>120</v>
      </c>
      <c r="EF30" s="32" t="s">
        <v>190</v>
      </c>
      <c r="EG30" s="32" t="s">
        <v>196</v>
      </c>
      <c r="EH30" s="32" t="s">
        <v>290</v>
      </c>
      <c r="EI30" s="32" t="s">
        <v>121</v>
      </c>
      <c r="EJ30" s="32" t="s">
        <v>223</v>
      </c>
      <c r="EK30" s="32" t="s">
        <v>224</v>
      </c>
      <c r="EL30" s="32" t="s">
        <v>291</v>
      </c>
      <c r="EM30" s="42" t="s">
        <v>261</v>
      </c>
      <c r="EN30" s="32" t="s">
        <v>262</v>
      </c>
      <c r="EO30" s="32" t="s">
        <v>263</v>
      </c>
      <c r="EP30" s="32" t="s">
        <v>292</v>
      </c>
      <c r="EQ30" s="42" t="s">
        <v>257</v>
      </c>
      <c r="ER30" s="32" t="s">
        <v>258</v>
      </c>
      <c r="ES30" s="32" t="s">
        <v>239</v>
      </c>
      <c r="ET30" s="32" t="s">
        <v>274</v>
      </c>
      <c r="EU30" s="42" t="s">
        <v>122</v>
      </c>
      <c r="EV30" s="32" t="s">
        <v>225</v>
      </c>
      <c r="EW30" s="32" t="s">
        <v>226</v>
      </c>
      <c r="EX30" s="32" t="s">
        <v>293</v>
      </c>
      <c r="EY30" s="16" t="s">
        <v>123</v>
      </c>
      <c r="EZ30" s="14" t="s">
        <v>227</v>
      </c>
      <c r="FA30" s="14" t="s">
        <v>228</v>
      </c>
      <c r="FB30" s="14" t="s">
        <v>307</v>
      </c>
      <c r="FC30" s="16" t="s">
        <v>259</v>
      </c>
      <c r="FD30" s="14" t="s">
        <v>260</v>
      </c>
      <c r="FE30" s="32" t="s">
        <v>240</v>
      </c>
      <c r="FF30" s="32" t="s">
        <v>275</v>
      </c>
      <c r="FG30" s="15" t="s">
        <v>124</v>
      </c>
      <c r="FH30" s="14" t="s">
        <v>229</v>
      </c>
      <c r="FI30" s="14" t="s">
        <v>230</v>
      </c>
      <c r="FJ30" s="14" t="s">
        <v>306</v>
      </c>
      <c r="FK30" s="27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</row>
    <row r="31" spans="1:186" ht="139.5" customHeight="1" x14ac:dyDescent="0.2">
      <c r="A31" s="6" t="s">
        <v>0</v>
      </c>
      <c r="B31" s="2" t="s">
        <v>8</v>
      </c>
      <c r="C31" s="44" t="s">
        <v>5</v>
      </c>
      <c r="D31" s="44"/>
      <c r="E31" s="19"/>
      <c r="F31" s="19"/>
      <c r="G31" s="19"/>
      <c r="H31" s="19">
        <v>15</v>
      </c>
      <c r="I31" s="19">
        <v>4</v>
      </c>
      <c r="J31" s="19">
        <v>3</v>
      </c>
      <c r="K31" s="45">
        <v>3</v>
      </c>
      <c r="L31" s="19"/>
      <c r="M31" s="19"/>
      <c r="N31" s="19"/>
      <c r="O31" s="19"/>
      <c r="P31" s="19">
        <v>10</v>
      </c>
      <c r="Q31" s="19">
        <v>3</v>
      </c>
      <c r="R31" s="19">
        <v>2</v>
      </c>
      <c r="S31" s="40">
        <v>2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>
        <v>15</v>
      </c>
      <c r="AG31" s="19">
        <v>4</v>
      </c>
      <c r="AH31" s="19">
        <v>3</v>
      </c>
      <c r="AI31" s="19"/>
      <c r="AJ31" s="19"/>
      <c r="AK31" s="19"/>
      <c r="AL31" s="19"/>
      <c r="AM31" s="19"/>
      <c r="AN31" s="44"/>
      <c r="AO31" s="19"/>
      <c r="AP31" s="19"/>
      <c r="AQ31" s="19"/>
      <c r="AR31" s="24" t="s">
        <v>6</v>
      </c>
      <c r="AS31" s="24" t="s">
        <v>6</v>
      </c>
      <c r="AT31" s="24"/>
      <c r="AU31" s="24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35">
        <v>20</v>
      </c>
      <c r="BI31" s="35">
        <v>5</v>
      </c>
      <c r="BJ31" s="35"/>
      <c r="BK31" s="35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>
        <v>40</v>
      </c>
      <c r="CG31" s="19">
        <v>10</v>
      </c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44"/>
      <c r="CS31" s="19"/>
      <c r="CT31" s="19"/>
      <c r="CU31" s="19"/>
      <c r="CV31" s="19">
        <v>13</v>
      </c>
      <c r="CW31" s="19">
        <v>3</v>
      </c>
      <c r="CX31" s="19">
        <v>3</v>
      </c>
      <c r="CY31" s="18">
        <v>3</v>
      </c>
      <c r="CZ31" s="44"/>
      <c r="DA31" s="19"/>
      <c r="DB31" s="19"/>
      <c r="DC31" s="19"/>
      <c r="DD31" s="44">
        <v>30</v>
      </c>
      <c r="DE31" s="44">
        <v>8</v>
      </c>
      <c r="DF31" s="44"/>
      <c r="DG31" s="44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8"/>
      <c r="EZ31" s="17"/>
      <c r="FA31" s="17"/>
      <c r="FB31" s="17"/>
      <c r="FC31" s="18"/>
      <c r="FD31" s="17"/>
      <c r="FE31" s="19"/>
      <c r="FF31" s="19"/>
      <c r="FG31" s="18"/>
      <c r="FH31" s="17"/>
      <c r="FI31" s="17"/>
      <c r="FJ31" s="17"/>
      <c r="FK31" s="27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</row>
    <row r="32" spans="1:186" ht="105" customHeight="1" x14ac:dyDescent="0.2">
      <c r="A32" s="6" t="s">
        <v>1</v>
      </c>
      <c r="B32" s="2" t="s">
        <v>9</v>
      </c>
      <c r="C32" s="44" t="s">
        <v>5</v>
      </c>
      <c r="D32" s="44"/>
      <c r="E32" s="19"/>
      <c r="F32" s="19"/>
      <c r="G32" s="19"/>
      <c r="H32" s="19">
        <v>15</v>
      </c>
      <c r="I32" s="19">
        <v>4</v>
      </c>
      <c r="J32" s="19">
        <v>3</v>
      </c>
      <c r="K32" s="45">
        <v>3</v>
      </c>
      <c r="L32" s="19"/>
      <c r="M32" s="19"/>
      <c r="N32" s="19"/>
      <c r="O32" s="19"/>
      <c r="P32" s="19">
        <v>10</v>
      </c>
      <c r="Q32" s="19">
        <v>3</v>
      </c>
      <c r="R32" s="19">
        <v>2</v>
      </c>
      <c r="S32" s="40">
        <v>2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>
        <v>15</v>
      </c>
      <c r="AG32" s="19">
        <v>4</v>
      </c>
      <c r="AH32" s="19">
        <v>3</v>
      </c>
      <c r="AI32" s="19"/>
      <c r="AJ32" s="19"/>
      <c r="AK32" s="19"/>
      <c r="AL32" s="19"/>
      <c r="AM32" s="19"/>
      <c r="AN32" s="44"/>
      <c r="AO32" s="19"/>
      <c r="AP32" s="19"/>
      <c r="AQ32" s="19"/>
      <c r="AR32" s="24" t="s">
        <v>6</v>
      </c>
      <c r="AS32" s="24" t="s">
        <v>6</v>
      </c>
      <c r="AT32" s="24"/>
      <c r="AU32" s="24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35">
        <v>20</v>
      </c>
      <c r="BI32" s="35">
        <v>5</v>
      </c>
      <c r="BJ32" s="35"/>
      <c r="BK32" s="35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>
        <v>40</v>
      </c>
      <c r="CG32" s="19">
        <v>10</v>
      </c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44"/>
      <c r="CS32" s="19"/>
      <c r="CT32" s="19"/>
      <c r="CU32" s="19"/>
      <c r="CV32" s="19">
        <v>13</v>
      </c>
      <c r="CW32" s="19">
        <v>3</v>
      </c>
      <c r="CX32" s="19">
        <v>3</v>
      </c>
      <c r="CY32" s="18">
        <v>3</v>
      </c>
      <c r="CZ32" s="44" t="s">
        <v>6</v>
      </c>
      <c r="DA32" s="19" t="s">
        <v>6</v>
      </c>
      <c r="DB32" s="19"/>
      <c r="DC32" s="19"/>
      <c r="DD32" s="44">
        <v>30</v>
      </c>
      <c r="DE32" s="44">
        <v>8</v>
      </c>
      <c r="DF32" s="44"/>
      <c r="DG32" s="44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8"/>
      <c r="EZ32" s="17"/>
      <c r="FA32" s="17"/>
      <c r="FB32" s="17"/>
      <c r="FC32" s="18"/>
      <c r="FD32" s="17"/>
      <c r="FE32" s="19"/>
      <c r="FF32" s="19"/>
      <c r="FG32" s="18"/>
      <c r="FH32" s="17"/>
      <c r="FI32" s="17"/>
      <c r="FJ32" s="17"/>
      <c r="FK32" s="27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</row>
    <row r="33" spans="1:186" ht="38.25" x14ac:dyDescent="0.2">
      <c r="A33" s="6" t="s">
        <v>2</v>
      </c>
      <c r="B33" s="2" t="s">
        <v>10</v>
      </c>
      <c r="C33" s="44" t="s">
        <v>5</v>
      </c>
      <c r="D33" s="44"/>
      <c r="E33" s="19"/>
      <c r="F33" s="19"/>
      <c r="G33" s="19"/>
      <c r="H33" s="19">
        <v>15</v>
      </c>
      <c r="I33" s="19">
        <v>4</v>
      </c>
      <c r="J33" s="19">
        <v>3</v>
      </c>
      <c r="K33" s="45">
        <v>3</v>
      </c>
      <c r="L33" s="19"/>
      <c r="M33" s="19"/>
      <c r="N33" s="19"/>
      <c r="O33" s="19"/>
      <c r="P33" s="19">
        <v>10</v>
      </c>
      <c r="Q33" s="19">
        <v>3</v>
      </c>
      <c r="R33" s="19">
        <v>2</v>
      </c>
      <c r="S33" s="40">
        <v>2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>
        <v>15</v>
      </c>
      <c r="AG33" s="19">
        <v>4</v>
      </c>
      <c r="AH33" s="19">
        <v>3</v>
      </c>
      <c r="AI33" s="19"/>
      <c r="AJ33" s="19"/>
      <c r="AK33" s="19"/>
      <c r="AL33" s="19"/>
      <c r="AM33" s="19"/>
      <c r="AN33" s="44"/>
      <c r="AO33" s="19"/>
      <c r="AP33" s="19"/>
      <c r="AQ33" s="19"/>
      <c r="AR33" s="24" t="s">
        <v>6</v>
      </c>
      <c r="AS33" s="24" t="s">
        <v>6</v>
      </c>
      <c r="AT33" s="24"/>
      <c r="AU33" s="24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35">
        <v>20</v>
      </c>
      <c r="BI33" s="35">
        <v>5</v>
      </c>
      <c r="BJ33" s="35"/>
      <c r="BK33" s="35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>
        <v>40</v>
      </c>
      <c r="CG33" s="19">
        <v>10</v>
      </c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44"/>
      <c r="CS33" s="19"/>
      <c r="CT33" s="19"/>
      <c r="CU33" s="19"/>
      <c r="CV33" s="19">
        <v>13</v>
      </c>
      <c r="CW33" s="19">
        <v>3</v>
      </c>
      <c r="CX33" s="19">
        <v>3</v>
      </c>
      <c r="CY33" s="18">
        <v>3</v>
      </c>
      <c r="CZ33" s="44"/>
      <c r="DA33" s="19"/>
      <c r="DB33" s="19"/>
      <c r="DC33" s="19"/>
      <c r="DD33" s="44">
        <v>30</v>
      </c>
      <c r="DE33" s="44">
        <v>8</v>
      </c>
      <c r="DF33" s="44"/>
      <c r="DG33" s="44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8"/>
      <c r="EZ33" s="17"/>
      <c r="FA33" s="17"/>
      <c r="FB33" s="17"/>
      <c r="FC33" s="18"/>
      <c r="FD33" s="17"/>
      <c r="FE33" s="19"/>
      <c r="FF33" s="19"/>
      <c r="FG33" s="18"/>
      <c r="FH33" s="17"/>
      <c r="FI33" s="17"/>
      <c r="FJ33" s="17"/>
      <c r="FK33" s="27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</row>
    <row r="34" spans="1:186" ht="38.25" x14ac:dyDescent="0.2">
      <c r="A34" s="6" t="s">
        <v>3</v>
      </c>
      <c r="B34" s="2" t="s">
        <v>49</v>
      </c>
      <c r="C34" s="44" t="s">
        <v>5</v>
      </c>
      <c r="D34" s="44"/>
      <c r="E34" s="19"/>
      <c r="F34" s="19"/>
      <c r="G34" s="19"/>
      <c r="H34" s="19">
        <v>15</v>
      </c>
      <c r="I34" s="19">
        <v>4</v>
      </c>
      <c r="J34" s="19">
        <v>3</v>
      </c>
      <c r="K34" s="45">
        <v>3</v>
      </c>
      <c r="L34" s="19"/>
      <c r="M34" s="19"/>
      <c r="N34" s="19"/>
      <c r="O34" s="19"/>
      <c r="P34" s="19">
        <v>10</v>
      </c>
      <c r="Q34" s="19">
        <v>3</v>
      </c>
      <c r="R34" s="19">
        <v>2</v>
      </c>
      <c r="S34" s="40">
        <v>2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>
        <v>15</v>
      </c>
      <c r="AG34" s="19">
        <v>4</v>
      </c>
      <c r="AH34" s="19">
        <v>3</v>
      </c>
      <c r="AI34" s="19"/>
      <c r="AJ34" s="19"/>
      <c r="AK34" s="19"/>
      <c r="AL34" s="19"/>
      <c r="AM34" s="19"/>
      <c r="AN34" s="44"/>
      <c r="AO34" s="19"/>
      <c r="AP34" s="19"/>
      <c r="AQ34" s="19"/>
      <c r="AR34" s="24" t="s">
        <v>6</v>
      </c>
      <c r="AS34" s="24" t="s">
        <v>6</v>
      </c>
      <c r="AT34" s="24"/>
      <c r="AU34" s="24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35">
        <v>20</v>
      </c>
      <c r="BI34" s="35">
        <v>5</v>
      </c>
      <c r="BJ34" s="35"/>
      <c r="BK34" s="35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>
        <v>40</v>
      </c>
      <c r="CG34" s="19">
        <v>10</v>
      </c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44"/>
      <c r="CS34" s="19"/>
      <c r="CT34" s="19"/>
      <c r="CU34" s="19"/>
      <c r="CV34" s="19">
        <v>13</v>
      </c>
      <c r="CW34" s="19">
        <v>3</v>
      </c>
      <c r="CX34" s="19">
        <v>3</v>
      </c>
      <c r="CY34" s="18">
        <v>3</v>
      </c>
      <c r="CZ34" s="44"/>
      <c r="DA34" s="19"/>
      <c r="DB34" s="19"/>
      <c r="DC34" s="19"/>
      <c r="DD34" s="44">
        <v>30</v>
      </c>
      <c r="DE34" s="44">
        <v>8</v>
      </c>
      <c r="DF34" s="44"/>
      <c r="DG34" s="44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8"/>
      <c r="EZ34" s="17"/>
      <c r="FA34" s="17"/>
      <c r="FB34" s="17"/>
      <c r="FC34" s="18"/>
      <c r="FD34" s="17"/>
      <c r="FE34" s="19"/>
      <c r="FF34" s="19"/>
      <c r="FG34" s="18"/>
      <c r="FH34" s="17"/>
      <c r="FI34" s="17"/>
      <c r="FJ34" s="17"/>
      <c r="FK34" s="27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</row>
    <row r="35" spans="1:186" s="25" customFormat="1" ht="26.25" thickBot="1" x14ac:dyDescent="0.25">
      <c r="A35" s="6" t="s">
        <v>4</v>
      </c>
      <c r="B35" s="2" t="s">
        <v>19</v>
      </c>
      <c r="C35" s="44" t="s">
        <v>5</v>
      </c>
      <c r="D35" s="44"/>
      <c r="E35" s="19"/>
      <c r="F35" s="19"/>
      <c r="G35" s="19"/>
      <c r="H35" s="19">
        <v>30</v>
      </c>
      <c r="I35" s="19">
        <v>8</v>
      </c>
      <c r="J35" s="19">
        <v>6</v>
      </c>
      <c r="K35" s="45">
        <v>6</v>
      </c>
      <c r="L35" s="19"/>
      <c r="M35" s="19"/>
      <c r="N35" s="19"/>
      <c r="O35" s="19"/>
      <c r="P35" s="19">
        <v>20</v>
      </c>
      <c r="Q35" s="19">
        <v>6</v>
      </c>
      <c r="R35" s="19">
        <v>4</v>
      </c>
      <c r="S35" s="40">
        <v>4</v>
      </c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>
        <v>30</v>
      </c>
      <c r="AG35" s="19">
        <v>8</v>
      </c>
      <c r="AH35" s="19">
        <v>6</v>
      </c>
      <c r="AI35" s="19"/>
      <c r="AJ35" s="19"/>
      <c r="AK35" s="19"/>
      <c r="AL35" s="19"/>
      <c r="AM35" s="19"/>
      <c r="AN35" s="44"/>
      <c r="AO35" s="19"/>
      <c r="AP35" s="19"/>
      <c r="AQ35" s="19"/>
      <c r="AR35" s="24" t="s">
        <v>6</v>
      </c>
      <c r="AS35" s="24" t="s">
        <v>6</v>
      </c>
      <c r="AT35" s="24"/>
      <c r="AU35" s="24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35">
        <v>40</v>
      </c>
      <c r="BI35" s="35">
        <v>10</v>
      </c>
      <c r="BJ35" s="35"/>
      <c r="BK35" s="35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>
        <v>80</v>
      </c>
      <c r="CG35" s="19">
        <v>20</v>
      </c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44"/>
      <c r="CS35" s="19"/>
      <c r="CT35" s="19"/>
      <c r="CU35" s="19"/>
      <c r="CV35" s="19">
        <v>26</v>
      </c>
      <c r="CW35" s="19">
        <v>6</v>
      </c>
      <c r="CX35" s="19">
        <v>6</v>
      </c>
      <c r="CY35" s="18">
        <v>6</v>
      </c>
      <c r="CZ35" s="44"/>
      <c r="DA35" s="19"/>
      <c r="DB35" s="19"/>
      <c r="DC35" s="19"/>
      <c r="DD35" s="47">
        <v>60</v>
      </c>
      <c r="DE35" s="44">
        <v>16</v>
      </c>
      <c r="DF35" s="44"/>
      <c r="DG35" s="44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8"/>
      <c r="EZ35" s="17"/>
      <c r="FA35" s="17"/>
      <c r="FB35" s="17"/>
      <c r="FC35" s="18"/>
      <c r="FD35" s="17"/>
      <c r="FE35" s="19"/>
      <c r="FF35" s="19"/>
      <c r="FG35" s="18"/>
      <c r="FH35" s="17"/>
      <c r="FI35" s="17"/>
      <c r="FJ35" s="17"/>
      <c r="FK35" s="27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</row>
    <row r="36" spans="1:186" ht="24.95" customHeight="1" x14ac:dyDescent="0.2">
      <c r="A36" s="59" t="s">
        <v>69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1"/>
      <c r="FK36" s="27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</row>
    <row r="37" spans="1:186" ht="99.95" customHeight="1" x14ac:dyDescent="0.2">
      <c r="A37" s="10" t="s">
        <v>95</v>
      </c>
      <c r="B37" s="9" t="s">
        <v>96</v>
      </c>
      <c r="C37" s="41" t="s">
        <v>97</v>
      </c>
      <c r="D37" s="41" t="s">
        <v>98</v>
      </c>
      <c r="E37" s="32" t="s">
        <v>176</v>
      </c>
      <c r="F37" s="32" t="s">
        <v>175</v>
      </c>
      <c r="G37" s="32" t="s">
        <v>276</v>
      </c>
      <c r="H37" s="32" t="s">
        <v>99</v>
      </c>
      <c r="I37" s="32" t="s">
        <v>177</v>
      </c>
      <c r="J37" s="32" t="s">
        <v>178</v>
      </c>
      <c r="K37" s="32" t="s">
        <v>295</v>
      </c>
      <c r="L37" s="32" t="s">
        <v>100</v>
      </c>
      <c r="M37" s="32" t="s">
        <v>198</v>
      </c>
      <c r="N37" s="32" t="s">
        <v>199</v>
      </c>
      <c r="O37" s="32" t="s">
        <v>277</v>
      </c>
      <c r="P37" s="32" t="s">
        <v>101</v>
      </c>
      <c r="Q37" s="32" t="s">
        <v>200</v>
      </c>
      <c r="R37" s="32" t="s">
        <v>197</v>
      </c>
      <c r="S37" s="32" t="s">
        <v>294</v>
      </c>
      <c r="T37" s="32" t="s">
        <v>102</v>
      </c>
      <c r="U37" s="32" t="s">
        <v>179</v>
      </c>
      <c r="V37" s="32" t="s">
        <v>180</v>
      </c>
      <c r="W37" s="32" t="s">
        <v>278</v>
      </c>
      <c r="X37" s="32" t="s">
        <v>103</v>
      </c>
      <c r="Y37" s="32" t="s">
        <v>201</v>
      </c>
      <c r="Z37" s="32" t="s">
        <v>202</v>
      </c>
      <c r="AA37" s="32" t="s">
        <v>308</v>
      </c>
      <c r="AB37" s="32" t="s">
        <v>104</v>
      </c>
      <c r="AC37" s="32" t="s">
        <v>181</v>
      </c>
      <c r="AD37" s="32" t="s">
        <v>183</v>
      </c>
      <c r="AE37" s="32" t="s">
        <v>280</v>
      </c>
      <c r="AF37" s="42" t="s">
        <v>241</v>
      </c>
      <c r="AG37" s="32" t="s">
        <v>242</v>
      </c>
      <c r="AH37" s="32" t="s">
        <v>231</v>
      </c>
      <c r="AI37" s="32" t="s">
        <v>267</v>
      </c>
      <c r="AJ37" s="42" t="s">
        <v>105</v>
      </c>
      <c r="AK37" s="32" t="s">
        <v>182</v>
      </c>
      <c r="AL37" s="32" t="s">
        <v>184</v>
      </c>
      <c r="AM37" s="32" t="s">
        <v>281</v>
      </c>
      <c r="AN37" s="43" t="s">
        <v>106</v>
      </c>
      <c r="AO37" s="32" t="s">
        <v>203</v>
      </c>
      <c r="AP37" s="32" t="s">
        <v>204</v>
      </c>
      <c r="AQ37" s="32" t="s">
        <v>303</v>
      </c>
      <c r="AR37" s="42" t="s">
        <v>107</v>
      </c>
      <c r="AS37" s="32" t="s">
        <v>185</v>
      </c>
      <c r="AT37" s="32" t="s">
        <v>191</v>
      </c>
      <c r="AU37" s="32" t="s">
        <v>268</v>
      </c>
      <c r="AV37" s="42" t="s">
        <v>108</v>
      </c>
      <c r="AW37" s="32" t="s">
        <v>186</v>
      </c>
      <c r="AX37" s="32" t="s">
        <v>192</v>
      </c>
      <c r="AY37" s="32" t="s">
        <v>296</v>
      </c>
      <c r="AZ37" s="42" t="s">
        <v>243</v>
      </c>
      <c r="BA37" s="32" t="s">
        <v>244</v>
      </c>
      <c r="BB37" s="32" t="s">
        <v>232</v>
      </c>
      <c r="BC37" s="32" t="s">
        <v>282</v>
      </c>
      <c r="BD37" s="32" t="s">
        <v>109</v>
      </c>
      <c r="BE37" s="32" t="s">
        <v>205</v>
      </c>
      <c r="BF37" s="32" t="s">
        <v>206</v>
      </c>
      <c r="BG37" s="32" t="s">
        <v>283</v>
      </c>
      <c r="BH37" s="32" t="s">
        <v>245</v>
      </c>
      <c r="BI37" s="32" t="s">
        <v>246</v>
      </c>
      <c r="BJ37" s="32" t="s">
        <v>233</v>
      </c>
      <c r="BK37" s="32" t="s">
        <v>269</v>
      </c>
      <c r="BL37" s="42" t="s">
        <v>247</v>
      </c>
      <c r="BM37" s="32" t="s">
        <v>248</v>
      </c>
      <c r="BN37" s="32" t="s">
        <v>234</v>
      </c>
      <c r="BO37" s="32" t="s">
        <v>284</v>
      </c>
      <c r="BP37" s="42" t="s">
        <v>249</v>
      </c>
      <c r="BQ37" s="32" t="s">
        <v>250</v>
      </c>
      <c r="BR37" s="32" t="s">
        <v>235</v>
      </c>
      <c r="BS37" s="32" t="s">
        <v>270</v>
      </c>
      <c r="BT37" s="42" t="s">
        <v>110</v>
      </c>
      <c r="BU37" s="32" t="s">
        <v>207</v>
      </c>
      <c r="BV37" s="32" t="s">
        <v>208</v>
      </c>
      <c r="BW37" s="32" t="s">
        <v>285</v>
      </c>
      <c r="BX37" s="42" t="s">
        <v>264</v>
      </c>
      <c r="BY37" s="32" t="s">
        <v>265</v>
      </c>
      <c r="BZ37" s="32" t="s">
        <v>266</v>
      </c>
      <c r="CA37" s="32" t="s">
        <v>271</v>
      </c>
      <c r="CB37" s="42" t="s">
        <v>125</v>
      </c>
      <c r="CC37" s="32" t="s">
        <v>209</v>
      </c>
      <c r="CD37" s="32" t="s">
        <v>210</v>
      </c>
      <c r="CE37" s="32" t="s">
        <v>272</v>
      </c>
      <c r="CF37" s="42" t="s">
        <v>251</v>
      </c>
      <c r="CG37" s="32" t="s">
        <v>252</v>
      </c>
      <c r="CH37" s="32" t="s">
        <v>236</v>
      </c>
      <c r="CI37" s="32" t="s">
        <v>297</v>
      </c>
      <c r="CJ37" s="42" t="s">
        <v>253</v>
      </c>
      <c r="CK37" s="32" t="s">
        <v>254</v>
      </c>
      <c r="CL37" s="32" t="s">
        <v>237</v>
      </c>
      <c r="CM37" s="32" t="s">
        <v>302</v>
      </c>
      <c r="CN37" s="42" t="s">
        <v>111</v>
      </c>
      <c r="CO37" s="32" t="s">
        <v>187</v>
      </c>
      <c r="CP37" s="32" t="s">
        <v>193</v>
      </c>
      <c r="CQ37" s="32" t="s">
        <v>286</v>
      </c>
      <c r="CR37" s="43" t="s">
        <v>112</v>
      </c>
      <c r="CS37" s="32" t="s">
        <v>211</v>
      </c>
      <c r="CT37" s="32" t="s">
        <v>212</v>
      </c>
      <c r="CU37" s="32" t="s">
        <v>287</v>
      </c>
      <c r="CV37" s="42" t="s">
        <v>113</v>
      </c>
      <c r="CW37" s="32" t="s">
        <v>188</v>
      </c>
      <c r="CX37" s="32" t="s">
        <v>194</v>
      </c>
      <c r="CY37" s="32" t="s">
        <v>309</v>
      </c>
      <c r="CZ37" s="43" t="s">
        <v>114</v>
      </c>
      <c r="DA37" s="32" t="s">
        <v>213</v>
      </c>
      <c r="DB37" s="32" t="s">
        <v>214</v>
      </c>
      <c r="DC37" s="32" t="s">
        <v>298</v>
      </c>
      <c r="DD37" s="43" t="s">
        <v>304</v>
      </c>
      <c r="DE37" s="43" t="s">
        <v>304</v>
      </c>
      <c r="DF37" s="41" t="s">
        <v>305</v>
      </c>
      <c r="DG37" s="43" t="s">
        <v>115</v>
      </c>
      <c r="DH37" s="32" t="s">
        <v>215</v>
      </c>
      <c r="DI37" s="32" t="s">
        <v>216</v>
      </c>
      <c r="DJ37" s="32" t="s">
        <v>299</v>
      </c>
      <c r="DK37" s="42" t="s">
        <v>116</v>
      </c>
      <c r="DL37" s="32" t="s">
        <v>217</v>
      </c>
      <c r="DM37" s="32" t="s">
        <v>218</v>
      </c>
      <c r="DN37" s="32" t="s">
        <v>288</v>
      </c>
      <c r="DO37" s="42" t="s">
        <v>255</v>
      </c>
      <c r="DP37" s="32" t="s">
        <v>256</v>
      </c>
      <c r="DQ37" s="32" t="s">
        <v>238</v>
      </c>
      <c r="DR37" s="32" t="s">
        <v>273</v>
      </c>
      <c r="DS37" s="42" t="s">
        <v>117</v>
      </c>
      <c r="DT37" s="32" t="s">
        <v>189</v>
      </c>
      <c r="DU37" s="32" t="s">
        <v>195</v>
      </c>
      <c r="DV37" s="32" t="s">
        <v>289</v>
      </c>
      <c r="DW37" s="42" t="s">
        <v>118</v>
      </c>
      <c r="DX37" s="32" t="s">
        <v>219</v>
      </c>
      <c r="DY37" s="32" t="s">
        <v>220</v>
      </c>
      <c r="DZ37" s="32" t="s">
        <v>300</v>
      </c>
      <c r="EA37" s="42" t="s">
        <v>119</v>
      </c>
      <c r="EB37" s="32" t="s">
        <v>221</v>
      </c>
      <c r="EC37" s="32" t="s">
        <v>222</v>
      </c>
      <c r="ED37" s="32" t="s">
        <v>301</v>
      </c>
      <c r="EE37" s="42" t="s">
        <v>120</v>
      </c>
      <c r="EF37" s="32" t="s">
        <v>190</v>
      </c>
      <c r="EG37" s="32" t="s">
        <v>196</v>
      </c>
      <c r="EH37" s="32" t="s">
        <v>290</v>
      </c>
      <c r="EI37" s="32" t="s">
        <v>121</v>
      </c>
      <c r="EJ37" s="32" t="s">
        <v>223</v>
      </c>
      <c r="EK37" s="32" t="s">
        <v>224</v>
      </c>
      <c r="EL37" s="32" t="s">
        <v>291</v>
      </c>
      <c r="EM37" s="42" t="s">
        <v>261</v>
      </c>
      <c r="EN37" s="32" t="s">
        <v>262</v>
      </c>
      <c r="EO37" s="32" t="s">
        <v>263</v>
      </c>
      <c r="EP37" s="32" t="s">
        <v>292</v>
      </c>
      <c r="EQ37" s="42" t="s">
        <v>257</v>
      </c>
      <c r="ER37" s="32" t="s">
        <v>258</v>
      </c>
      <c r="ES37" s="32" t="s">
        <v>239</v>
      </c>
      <c r="ET37" s="32" t="s">
        <v>274</v>
      </c>
      <c r="EU37" s="42" t="s">
        <v>122</v>
      </c>
      <c r="EV37" s="32" t="s">
        <v>225</v>
      </c>
      <c r="EW37" s="32" t="s">
        <v>226</v>
      </c>
      <c r="EX37" s="32" t="s">
        <v>293</v>
      </c>
      <c r="EY37" s="16" t="s">
        <v>123</v>
      </c>
      <c r="EZ37" s="14" t="s">
        <v>227</v>
      </c>
      <c r="FA37" s="14" t="s">
        <v>228</v>
      </c>
      <c r="FB37" s="14" t="s">
        <v>307</v>
      </c>
      <c r="FC37" s="16" t="s">
        <v>259</v>
      </c>
      <c r="FD37" s="14" t="s">
        <v>260</v>
      </c>
      <c r="FE37" s="32" t="s">
        <v>240</v>
      </c>
      <c r="FF37" s="32" t="s">
        <v>275</v>
      </c>
      <c r="FG37" s="15" t="s">
        <v>124</v>
      </c>
      <c r="FH37" s="14" t="s">
        <v>229</v>
      </c>
      <c r="FI37" s="14" t="s">
        <v>230</v>
      </c>
      <c r="FJ37" s="14" t="s">
        <v>306</v>
      </c>
      <c r="FK37" s="27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</row>
    <row r="38" spans="1:186" ht="105.75" customHeight="1" x14ac:dyDescent="0.2">
      <c r="A38" s="6" t="s">
        <v>0</v>
      </c>
      <c r="B38" s="2" t="s">
        <v>11</v>
      </c>
      <c r="C38" s="44" t="s">
        <v>5</v>
      </c>
      <c r="D38" s="44">
        <v>40</v>
      </c>
      <c r="E38" s="19">
        <v>10</v>
      </c>
      <c r="F38" s="19">
        <v>10</v>
      </c>
      <c r="G38" s="19">
        <v>6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>
        <v>20</v>
      </c>
      <c r="U38" s="19">
        <v>5</v>
      </c>
      <c r="V38" s="19">
        <v>5</v>
      </c>
      <c r="W38" s="40">
        <v>5</v>
      </c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44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35"/>
      <c r="BI38" s="35"/>
      <c r="BJ38" s="35"/>
      <c r="BK38" s="35"/>
      <c r="BL38" s="19"/>
      <c r="BM38" s="19"/>
      <c r="BN38" s="19"/>
      <c r="BO38" s="19"/>
      <c r="BP38" s="19"/>
      <c r="BQ38" s="19"/>
      <c r="BR38" s="19"/>
      <c r="BS38" s="19"/>
      <c r="BT38" s="19">
        <v>45</v>
      </c>
      <c r="BU38" s="19">
        <v>11</v>
      </c>
      <c r="BV38" s="19">
        <v>11</v>
      </c>
      <c r="BW38" s="40">
        <v>11.25</v>
      </c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44"/>
      <c r="CS38" s="19"/>
      <c r="CT38" s="19"/>
      <c r="CU38" s="19"/>
      <c r="CV38" s="19"/>
      <c r="CW38" s="19"/>
      <c r="CX38" s="19"/>
      <c r="CY38" s="19"/>
      <c r="CZ38" s="44"/>
      <c r="DA38" s="19"/>
      <c r="DB38" s="19"/>
      <c r="DC38" s="19"/>
      <c r="DD38" s="44"/>
      <c r="DE38" s="44"/>
      <c r="DF38" s="44"/>
      <c r="DG38" s="44">
        <v>50</v>
      </c>
      <c r="DH38" s="19">
        <v>13</v>
      </c>
      <c r="DI38" s="19">
        <v>12</v>
      </c>
      <c r="DJ38" s="45">
        <v>4</v>
      </c>
      <c r="DK38" s="19">
        <v>13</v>
      </c>
      <c r="DL38" s="19">
        <v>3</v>
      </c>
      <c r="DM38" s="19">
        <v>3</v>
      </c>
      <c r="DN38" s="40">
        <v>3</v>
      </c>
      <c r="DO38" s="19"/>
      <c r="DP38" s="19"/>
      <c r="DQ38" s="19"/>
      <c r="DR38" s="19"/>
      <c r="DS38" s="19">
        <v>15</v>
      </c>
      <c r="DT38" s="19">
        <v>4</v>
      </c>
      <c r="DU38" s="19">
        <v>3</v>
      </c>
      <c r="DV38" s="40">
        <v>2.1</v>
      </c>
      <c r="DW38" s="19"/>
      <c r="DX38" s="19"/>
      <c r="DY38" s="19"/>
      <c r="DZ38" s="19"/>
      <c r="EA38" s="19">
        <v>10</v>
      </c>
      <c r="EB38" s="19">
        <v>3</v>
      </c>
      <c r="EC38" s="19">
        <v>3</v>
      </c>
      <c r="ED38" s="45">
        <v>1</v>
      </c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8">
        <v>20</v>
      </c>
      <c r="EZ38" s="17">
        <v>5</v>
      </c>
      <c r="FA38" s="17">
        <v>5</v>
      </c>
      <c r="FB38" s="17"/>
      <c r="FC38" s="18"/>
      <c r="FD38" s="17"/>
      <c r="FE38" s="19"/>
      <c r="FF38" s="19"/>
      <c r="FG38" s="18"/>
      <c r="FH38" s="17"/>
      <c r="FI38" s="17"/>
      <c r="FJ38" s="17"/>
      <c r="FK38" s="27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</row>
    <row r="39" spans="1:186" ht="81" customHeight="1" x14ac:dyDescent="0.2">
      <c r="A39" s="6" t="s">
        <v>1</v>
      </c>
      <c r="B39" s="2" t="s">
        <v>12</v>
      </c>
      <c r="C39" s="44" t="s">
        <v>5</v>
      </c>
      <c r="D39" s="44">
        <v>40</v>
      </c>
      <c r="E39" s="19">
        <v>10</v>
      </c>
      <c r="F39" s="19">
        <v>10</v>
      </c>
      <c r="G39" s="19">
        <v>6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>
        <v>20</v>
      </c>
      <c r="U39" s="19">
        <v>5</v>
      </c>
      <c r="V39" s="19">
        <v>5</v>
      </c>
      <c r="W39" s="40">
        <v>5</v>
      </c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44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35"/>
      <c r="BI39" s="35"/>
      <c r="BJ39" s="35"/>
      <c r="BK39" s="35"/>
      <c r="BL39" s="19"/>
      <c r="BM39" s="19"/>
      <c r="BN39" s="19"/>
      <c r="BO39" s="19"/>
      <c r="BP39" s="19"/>
      <c r="BQ39" s="19"/>
      <c r="BR39" s="19"/>
      <c r="BS39" s="19"/>
      <c r="BT39" s="19">
        <v>45</v>
      </c>
      <c r="BU39" s="19">
        <v>11</v>
      </c>
      <c r="BV39" s="19">
        <v>11</v>
      </c>
      <c r="BW39" s="40">
        <v>11.25</v>
      </c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44"/>
      <c r="CS39" s="19"/>
      <c r="CT39" s="19"/>
      <c r="CU39" s="19"/>
      <c r="CV39" s="19"/>
      <c r="CW39" s="19"/>
      <c r="CX39" s="19"/>
      <c r="CY39" s="19"/>
      <c r="CZ39" s="44"/>
      <c r="DA39" s="19"/>
      <c r="DB39" s="19"/>
      <c r="DC39" s="19"/>
      <c r="DD39" s="44"/>
      <c r="DE39" s="44"/>
      <c r="DF39" s="44"/>
      <c r="DG39" s="44">
        <v>50</v>
      </c>
      <c r="DH39" s="19">
        <v>13</v>
      </c>
      <c r="DI39" s="19">
        <v>12</v>
      </c>
      <c r="DJ39" s="45">
        <v>4</v>
      </c>
      <c r="DK39" s="19">
        <v>13</v>
      </c>
      <c r="DL39" s="19">
        <v>3</v>
      </c>
      <c r="DM39" s="19">
        <v>3</v>
      </c>
      <c r="DN39" s="40">
        <v>3</v>
      </c>
      <c r="DO39" s="19"/>
      <c r="DP39" s="19"/>
      <c r="DQ39" s="19"/>
      <c r="DR39" s="19"/>
      <c r="DS39" s="19">
        <v>15</v>
      </c>
      <c r="DT39" s="19">
        <v>4</v>
      </c>
      <c r="DU39" s="19">
        <v>3</v>
      </c>
      <c r="DV39" s="40">
        <v>2.1</v>
      </c>
      <c r="DW39" s="19"/>
      <c r="DX39" s="19"/>
      <c r="DY39" s="19"/>
      <c r="DZ39" s="19"/>
      <c r="EA39" s="19">
        <v>10</v>
      </c>
      <c r="EB39" s="19">
        <v>3</v>
      </c>
      <c r="EC39" s="19">
        <v>3</v>
      </c>
      <c r="ED39" s="45">
        <v>1</v>
      </c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8">
        <v>20</v>
      </c>
      <c r="EZ39" s="17">
        <v>5</v>
      </c>
      <c r="FA39" s="17">
        <v>5</v>
      </c>
      <c r="FB39" s="17"/>
      <c r="FC39" s="18"/>
      <c r="FD39" s="17"/>
      <c r="FE39" s="19"/>
      <c r="FF39" s="19"/>
      <c r="FG39" s="18"/>
      <c r="FH39" s="17"/>
      <c r="FI39" s="17"/>
      <c r="FJ39" s="17"/>
      <c r="FK39" s="27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</row>
    <row r="40" spans="1:186" ht="77.25" customHeight="1" x14ac:dyDescent="0.2">
      <c r="A40" s="6">
        <v>3</v>
      </c>
      <c r="B40" s="2" t="s">
        <v>51</v>
      </c>
      <c r="C40" s="44" t="s">
        <v>5</v>
      </c>
      <c r="D40" s="44">
        <v>40</v>
      </c>
      <c r="E40" s="19">
        <v>10</v>
      </c>
      <c r="F40" s="19">
        <v>10</v>
      </c>
      <c r="G40" s="19">
        <v>6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>
        <v>20</v>
      </c>
      <c r="U40" s="19">
        <v>5</v>
      </c>
      <c r="V40" s="19">
        <v>5</v>
      </c>
      <c r="W40" s="40">
        <v>5</v>
      </c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44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35"/>
      <c r="BI40" s="35"/>
      <c r="BJ40" s="35"/>
      <c r="BK40" s="35"/>
      <c r="BL40" s="19"/>
      <c r="BM40" s="19"/>
      <c r="BN40" s="19"/>
      <c r="BO40" s="19"/>
      <c r="BP40" s="19"/>
      <c r="BQ40" s="19"/>
      <c r="BR40" s="19"/>
      <c r="BS40" s="19"/>
      <c r="BT40" s="19">
        <v>45</v>
      </c>
      <c r="BU40" s="19">
        <v>11</v>
      </c>
      <c r="BV40" s="19">
        <v>11</v>
      </c>
      <c r="BW40" s="40">
        <v>11.25</v>
      </c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44"/>
      <c r="CS40" s="19"/>
      <c r="CT40" s="19"/>
      <c r="CU40" s="19"/>
      <c r="CV40" s="19"/>
      <c r="CW40" s="19"/>
      <c r="CX40" s="19"/>
      <c r="CY40" s="19"/>
      <c r="CZ40" s="44"/>
      <c r="DA40" s="19"/>
      <c r="DB40" s="19"/>
      <c r="DC40" s="19"/>
      <c r="DD40" s="44"/>
      <c r="DE40" s="44"/>
      <c r="DF40" s="44"/>
      <c r="DG40" s="44">
        <v>50</v>
      </c>
      <c r="DH40" s="19">
        <v>13</v>
      </c>
      <c r="DI40" s="19">
        <v>12</v>
      </c>
      <c r="DJ40" s="45">
        <v>4</v>
      </c>
      <c r="DK40" s="19">
        <v>13</v>
      </c>
      <c r="DL40" s="19">
        <v>3</v>
      </c>
      <c r="DM40" s="19">
        <v>3</v>
      </c>
      <c r="DN40" s="40">
        <v>3</v>
      </c>
      <c r="DO40" s="19"/>
      <c r="DP40" s="19"/>
      <c r="DQ40" s="19"/>
      <c r="DR40" s="19"/>
      <c r="DS40" s="19">
        <v>15</v>
      </c>
      <c r="DT40" s="19">
        <v>4</v>
      </c>
      <c r="DU40" s="19">
        <v>3</v>
      </c>
      <c r="DV40" s="40">
        <v>2.1</v>
      </c>
      <c r="DW40" s="19"/>
      <c r="DX40" s="19"/>
      <c r="DY40" s="19"/>
      <c r="DZ40" s="19"/>
      <c r="EA40" s="19">
        <v>10</v>
      </c>
      <c r="EB40" s="19">
        <v>3</v>
      </c>
      <c r="EC40" s="19">
        <v>3</v>
      </c>
      <c r="ED40" s="45">
        <v>1</v>
      </c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8">
        <v>20</v>
      </c>
      <c r="EZ40" s="17">
        <v>5</v>
      </c>
      <c r="FA40" s="17">
        <v>5</v>
      </c>
      <c r="FB40" s="17"/>
      <c r="FC40" s="18"/>
      <c r="FD40" s="17"/>
      <c r="FE40" s="19"/>
      <c r="FF40" s="19"/>
      <c r="FG40" s="18"/>
      <c r="FH40" s="17"/>
      <c r="FI40" s="17"/>
      <c r="FJ40" s="17"/>
      <c r="FK40" s="27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</row>
    <row r="41" spans="1:186" ht="43.5" customHeight="1" x14ac:dyDescent="0.2">
      <c r="A41" s="6">
        <v>4</v>
      </c>
      <c r="B41" s="2" t="s">
        <v>50</v>
      </c>
      <c r="C41" s="44" t="s">
        <v>5</v>
      </c>
      <c r="D41" s="44">
        <v>40</v>
      </c>
      <c r="E41" s="19">
        <v>10</v>
      </c>
      <c r="F41" s="19">
        <v>10</v>
      </c>
      <c r="G41" s="19">
        <v>6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>
        <v>20</v>
      </c>
      <c r="U41" s="19">
        <v>5</v>
      </c>
      <c r="V41" s="19">
        <v>5</v>
      </c>
      <c r="W41" s="40">
        <v>5</v>
      </c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44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35"/>
      <c r="BI41" s="35"/>
      <c r="BJ41" s="35"/>
      <c r="BK41" s="35"/>
      <c r="BL41" s="19"/>
      <c r="BM41" s="19"/>
      <c r="BN41" s="19"/>
      <c r="BO41" s="19"/>
      <c r="BP41" s="19"/>
      <c r="BQ41" s="19"/>
      <c r="BR41" s="19"/>
      <c r="BS41" s="19"/>
      <c r="BT41" s="19">
        <v>45</v>
      </c>
      <c r="BU41" s="19">
        <v>11</v>
      </c>
      <c r="BV41" s="19">
        <v>11</v>
      </c>
      <c r="BW41" s="40">
        <v>11.25</v>
      </c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44"/>
      <c r="CS41" s="19"/>
      <c r="CT41" s="19"/>
      <c r="CU41" s="19"/>
      <c r="CV41" s="19"/>
      <c r="CW41" s="19"/>
      <c r="CX41" s="19"/>
      <c r="CY41" s="19"/>
      <c r="CZ41" s="44"/>
      <c r="DA41" s="19"/>
      <c r="DB41" s="19"/>
      <c r="DC41" s="19"/>
      <c r="DD41" s="44"/>
      <c r="DE41" s="44"/>
      <c r="DF41" s="44"/>
      <c r="DG41" s="44">
        <v>50</v>
      </c>
      <c r="DH41" s="19">
        <v>13</v>
      </c>
      <c r="DI41" s="19">
        <v>12</v>
      </c>
      <c r="DJ41" s="45">
        <v>4</v>
      </c>
      <c r="DK41" s="19">
        <v>13</v>
      </c>
      <c r="DL41" s="19">
        <v>3</v>
      </c>
      <c r="DM41" s="19">
        <v>3</v>
      </c>
      <c r="DN41" s="40">
        <v>3</v>
      </c>
      <c r="DO41" s="19"/>
      <c r="DP41" s="19"/>
      <c r="DQ41" s="19"/>
      <c r="DR41" s="19"/>
      <c r="DS41" s="19">
        <v>15</v>
      </c>
      <c r="DT41" s="19">
        <v>4</v>
      </c>
      <c r="DU41" s="19">
        <v>3</v>
      </c>
      <c r="DV41" s="40">
        <v>2.1</v>
      </c>
      <c r="DW41" s="19"/>
      <c r="DX41" s="19"/>
      <c r="DY41" s="19"/>
      <c r="DZ41" s="19"/>
      <c r="EA41" s="19">
        <v>10</v>
      </c>
      <c r="EB41" s="19">
        <v>3</v>
      </c>
      <c r="EC41" s="19">
        <v>3</v>
      </c>
      <c r="ED41" s="45">
        <v>1</v>
      </c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8">
        <v>20</v>
      </c>
      <c r="EZ41" s="17">
        <v>5</v>
      </c>
      <c r="FA41" s="17">
        <v>5</v>
      </c>
      <c r="FB41" s="17"/>
      <c r="FC41" s="18"/>
      <c r="FD41" s="17"/>
      <c r="FE41" s="19"/>
      <c r="FF41" s="19"/>
      <c r="FG41" s="18"/>
      <c r="FH41" s="17"/>
      <c r="FI41" s="17"/>
      <c r="FJ41" s="17"/>
      <c r="FK41" s="27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</row>
    <row r="42" spans="1:186" s="25" customFormat="1" ht="26.25" customHeight="1" thickBot="1" x14ac:dyDescent="0.25">
      <c r="A42" s="6">
        <v>5</v>
      </c>
      <c r="B42" s="2" t="s">
        <v>19</v>
      </c>
      <c r="C42" s="44" t="s">
        <v>5</v>
      </c>
      <c r="D42" s="44">
        <v>80</v>
      </c>
      <c r="E42" s="19">
        <v>20</v>
      </c>
      <c r="F42" s="19">
        <v>20</v>
      </c>
      <c r="G42" s="19">
        <v>12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>
        <v>40</v>
      </c>
      <c r="U42" s="19">
        <v>10</v>
      </c>
      <c r="V42" s="19">
        <v>10</v>
      </c>
      <c r="W42" s="40">
        <v>10</v>
      </c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44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35"/>
      <c r="BI42" s="35"/>
      <c r="BJ42" s="35"/>
      <c r="BK42" s="35"/>
      <c r="BL42" s="19"/>
      <c r="BM42" s="19"/>
      <c r="BN42" s="19"/>
      <c r="BO42" s="19"/>
      <c r="BP42" s="19"/>
      <c r="BQ42" s="19"/>
      <c r="BR42" s="19"/>
      <c r="BS42" s="19"/>
      <c r="BT42" s="19">
        <v>90</v>
      </c>
      <c r="BU42" s="19">
        <v>22</v>
      </c>
      <c r="BV42" s="19">
        <v>22</v>
      </c>
      <c r="BW42" s="40">
        <v>22.5</v>
      </c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44"/>
      <c r="CS42" s="19"/>
      <c r="CT42" s="19"/>
      <c r="CU42" s="19"/>
      <c r="CV42" s="19"/>
      <c r="CW42" s="19"/>
      <c r="CX42" s="19"/>
      <c r="CY42" s="19"/>
      <c r="CZ42" s="44"/>
      <c r="DA42" s="19"/>
      <c r="DB42" s="19"/>
      <c r="DC42" s="19"/>
      <c r="DD42" s="48"/>
      <c r="DE42" s="48"/>
      <c r="DF42" s="47"/>
      <c r="DG42" s="44">
        <v>100</v>
      </c>
      <c r="DH42" s="19">
        <v>26</v>
      </c>
      <c r="DI42" s="19">
        <v>24</v>
      </c>
      <c r="DJ42" s="45">
        <v>8</v>
      </c>
      <c r="DK42" s="19">
        <v>26</v>
      </c>
      <c r="DL42" s="19">
        <v>6</v>
      </c>
      <c r="DM42" s="19">
        <v>6</v>
      </c>
      <c r="DN42" s="40">
        <v>7</v>
      </c>
      <c r="DO42" s="19"/>
      <c r="DP42" s="19"/>
      <c r="DQ42" s="19"/>
      <c r="DR42" s="19"/>
      <c r="DS42" s="19">
        <v>30</v>
      </c>
      <c r="DT42" s="19">
        <v>8</v>
      </c>
      <c r="DU42" s="19">
        <v>6</v>
      </c>
      <c r="DV42" s="40">
        <v>4.2</v>
      </c>
      <c r="DW42" s="19"/>
      <c r="DX42" s="19"/>
      <c r="DY42" s="19"/>
      <c r="DZ42" s="19"/>
      <c r="EA42" s="19">
        <v>20</v>
      </c>
      <c r="EB42" s="19">
        <v>6</v>
      </c>
      <c r="EC42" s="19">
        <v>6</v>
      </c>
      <c r="ED42" s="45">
        <v>2</v>
      </c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8">
        <v>40</v>
      </c>
      <c r="EZ42" s="17">
        <v>10</v>
      </c>
      <c r="FA42" s="17">
        <v>10</v>
      </c>
      <c r="FB42" s="17"/>
      <c r="FC42" s="18"/>
      <c r="FD42" s="17"/>
      <c r="FE42" s="19"/>
      <c r="FF42" s="19"/>
      <c r="FG42" s="18"/>
      <c r="FH42" s="17"/>
      <c r="FI42" s="17"/>
      <c r="FJ42" s="17"/>
      <c r="FK42" s="27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</row>
    <row r="43" spans="1:186" ht="24.95" customHeight="1" x14ac:dyDescent="0.2">
      <c r="A43" s="59" t="s">
        <v>70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1"/>
      <c r="FK43" s="27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</row>
    <row r="44" spans="1:186" ht="99.95" customHeight="1" x14ac:dyDescent="0.2">
      <c r="A44" s="10" t="s">
        <v>95</v>
      </c>
      <c r="B44" s="9" t="s">
        <v>96</v>
      </c>
      <c r="C44" s="41" t="s">
        <v>97</v>
      </c>
      <c r="D44" s="41" t="s">
        <v>98</v>
      </c>
      <c r="E44" s="32" t="s">
        <v>176</v>
      </c>
      <c r="F44" s="32" t="s">
        <v>175</v>
      </c>
      <c r="G44" s="32" t="s">
        <v>276</v>
      </c>
      <c r="H44" s="32" t="s">
        <v>99</v>
      </c>
      <c r="I44" s="32" t="s">
        <v>177</v>
      </c>
      <c r="J44" s="32" t="s">
        <v>178</v>
      </c>
      <c r="K44" s="32" t="s">
        <v>295</v>
      </c>
      <c r="L44" s="32" t="s">
        <v>100</v>
      </c>
      <c r="M44" s="32" t="s">
        <v>198</v>
      </c>
      <c r="N44" s="32" t="s">
        <v>199</v>
      </c>
      <c r="O44" s="32" t="s">
        <v>277</v>
      </c>
      <c r="P44" s="32" t="s">
        <v>101</v>
      </c>
      <c r="Q44" s="32" t="s">
        <v>200</v>
      </c>
      <c r="R44" s="32" t="s">
        <v>197</v>
      </c>
      <c r="S44" s="32" t="s">
        <v>294</v>
      </c>
      <c r="T44" s="32" t="s">
        <v>102</v>
      </c>
      <c r="U44" s="32" t="s">
        <v>179</v>
      </c>
      <c r="V44" s="32" t="s">
        <v>180</v>
      </c>
      <c r="W44" s="32" t="s">
        <v>278</v>
      </c>
      <c r="X44" s="32" t="s">
        <v>103</v>
      </c>
      <c r="Y44" s="32" t="s">
        <v>201</v>
      </c>
      <c r="Z44" s="32" t="s">
        <v>202</v>
      </c>
      <c r="AA44" s="32" t="s">
        <v>308</v>
      </c>
      <c r="AB44" s="32" t="s">
        <v>104</v>
      </c>
      <c r="AC44" s="32" t="s">
        <v>181</v>
      </c>
      <c r="AD44" s="32" t="s">
        <v>183</v>
      </c>
      <c r="AE44" s="32" t="s">
        <v>280</v>
      </c>
      <c r="AF44" s="42" t="s">
        <v>241</v>
      </c>
      <c r="AG44" s="32" t="s">
        <v>242</v>
      </c>
      <c r="AH44" s="32" t="s">
        <v>231</v>
      </c>
      <c r="AI44" s="32" t="s">
        <v>267</v>
      </c>
      <c r="AJ44" s="42" t="s">
        <v>105</v>
      </c>
      <c r="AK44" s="32" t="s">
        <v>182</v>
      </c>
      <c r="AL44" s="32" t="s">
        <v>184</v>
      </c>
      <c r="AM44" s="32" t="s">
        <v>281</v>
      </c>
      <c r="AN44" s="43" t="s">
        <v>106</v>
      </c>
      <c r="AO44" s="32" t="s">
        <v>203</v>
      </c>
      <c r="AP44" s="32" t="s">
        <v>204</v>
      </c>
      <c r="AQ44" s="32" t="s">
        <v>303</v>
      </c>
      <c r="AR44" s="42" t="s">
        <v>107</v>
      </c>
      <c r="AS44" s="32" t="s">
        <v>185</v>
      </c>
      <c r="AT44" s="32" t="s">
        <v>191</v>
      </c>
      <c r="AU44" s="32" t="s">
        <v>268</v>
      </c>
      <c r="AV44" s="42" t="s">
        <v>108</v>
      </c>
      <c r="AW44" s="32" t="s">
        <v>186</v>
      </c>
      <c r="AX44" s="32" t="s">
        <v>192</v>
      </c>
      <c r="AY44" s="32" t="s">
        <v>296</v>
      </c>
      <c r="AZ44" s="42" t="s">
        <v>243</v>
      </c>
      <c r="BA44" s="32" t="s">
        <v>244</v>
      </c>
      <c r="BB44" s="32" t="s">
        <v>232</v>
      </c>
      <c r="BC44" s="32" t="s">
        <v>282</v>
      </c>
      <c r="BD44" s="32" t="s">
        <v>109</v>
      </c>
      <c r="BE44" s="32" t="s">
        <v>205</v>
      </c>
      <c r="BF44" s="32" t="s">
        <v>206</v>
      </c>
      <c r="BG44" s="32" t="s">
        <v>283</v>
      </c>
      <c r="BH44" s="32" t="s">
        <v>245</v>
      </c>
      <c r="BI44" s="32" t="s">
        <v>246</v>
      </c>
      <c r="BJ44" s="32" t="s">
        <v>233</v>
      </c>
      <c r="BK44" s="32" t="s">
        <v>269</v>
      </c>
      <c r="BL44" s="42" t="s">
        <v>247</v>
      </c>
      <c r="BM44" s="32" t="s">
        <v>248</v>
      </c>
      <c r="BN44" s="32" t="s">
        <v>234</v>
      </c>
      <c r="BO44" s="32" t="s">
        <v>284</v>
      </c>
      <c r="BP44" s="42" t="s">
        <v>249</v>
      </c>
      <c r="BQ44" s="32" t="s">
        <v>250</v>
      </c>
      <c r="BR44" s="32" t="s">
        <v>235</v>
      </c>
      <c r="BS44" s="32" t="s">
        <v>270</v>
      </c>
      <c r="BT44" s="42" t="s">
        <v>110</v>
      </c>
      <c r="BU44" s="32" t="s">
        <v>207</v>
      </c>
      <c r="BV44" s="32" t="s">
        <v>208</v>
      </c>
      <c r="BW44" s="32" t="s">
        <v>285</v>
      </c>
      <c r="BX44" s="42" t="s">
        <v>264</v>
      </c>
      <c r="BY44" s="32" t="s">
        <v>265</v>
      </c>
      <c r="BZ44" s="32" t="s">
        <v>266</v>
      </c>
      <c r="CA44" s="32" t="s">
        <v>271</v>
      </c>
      <c r="CB44" s="42" t="s">
        <v>125</v>
      </c>
      <c r="CC44" s="32" t="s">
        <v>209</v>
      </c>
      <c r="CD44" s="32" t="s">
        <v>210</v>
      </c>
      <c r="CE44" s="32" t="s">
        <v>272</v>
      </c>
      <c r="CF44" s="42" t="s">
        <v>251</v>
      </c>
      <c r="CG44" s="32" t="s">
        <v>252</v>
      </c>
      <c r="CH44" s="32" t="s">
        <v>236</v>
      </c>
      <c r="CI44" s="32" t="s">
        <v>297</v>
      </c>
      <c r="CJ44" s="42" t="s">
        <v>253</v>
      </c>
      <c r="CK44" s="32" t="s">
        <v>254</v>
      </c>
      <c r="CL44" s="32" t="s">
        <v>237</v>
      </c>
      <c r="CM44" s="32" t="s">
        <v>302</v>
      </c>
      <c r="CN44" s="42" t="s">
        <v>111</v>
      </c>
      <c r="CO44" s="32" t="s">
        <v>187</v>
      </c>
      <c r="CP44" s="32" t="s">
        <v>193</v>
      </c>
      <c r="CQ44" s="32" t="s">
        <v>286</v>
      </c>
      <c r="CR44" s="43" t="s">
        <v>112</v>
      </c>
      <c r="CS44" s="32" t="s">
        <v>211</v>
      </c>
      <c r="CT44" s="32" t="s">
        <v>212</v>
      </c>
      <c r="CU44" s="32" t="s">
        <v>287</v>
      </c>
      <c r="CV44" s="42" t="s">
        <v>113</v>
      </c>
      <c r="CW44" s="32" t="s">
        <v>188</v>
      </c>
      <c r="CX44" s="32" t="s">
        <v>194</v>
      </c>
      <c r="CY44" s="32" t="s">
        <v>309</v>
      </c>
      <c r="CZ44" s="43" t="s">
        <v>114</v>
      </c>
      <c r="DA44" s="32" t="s">
        <v>213</v>
      </c>
      <c r="DB44" s="32" t="s">
        <v>214</v>
      </c>
      <c r="DC44" s="32" t="s">
        <v>298</v>
      </c>
      <c r="DD44" s="43" t="s">
        <v>304</v>
      </c>
      <c r="DE44" s="43" t="s">
        <v>304</v>
      </c>
      <c r="DF44" s="41" t="s">
        <v>305</v>
      </c>
      <c r="DG44" s="43" t="s">
        <v>115</v>
      </c>
      <c r="DH44" s="32" t="s">
        <v>215</v>
      </c>
      <c r="DI44" s="32" t="s">
        <v>216</v>
      </c>
      <c r="DJ44" s="32" t="s">
        <v>299</v>
      </c>
      <c r="DK44" s="42" t="s">
        <v>116</v>
      </c>
      <c r="DL44" s="32" t="s">
        <v>217</v>
      </c>
      <c r="DM44" s="32" t="s">
        <v>218</v>
      </c>
      <c r="DN44" s="32" t="s">
        <v>288</v>
      </c>
      <c r="DO44" s="42" t="s">
        <v>255</v>
      </c>
      <c r="DP44" s="32" t="s">
        <v>256</v>
      </c>
      <c r="DQ44" s="32" t="s">
        <v>238</v>
      </c>
      <c r="DR44" s="32" t="s">
        <v>273</v>
      </c>
      <c r="DS44" s="42" t="s">
        <v>117</v>
      </c>
      <c r="DT44" s="32" t="s">
        <v>189</v>
      </c>
      <c r="DU44" s="32" t="s">
        <v>195</v>
      </c>
      <c r="DV44" s="32" t="s">
        <v>289</v>
      </c>
      <c r="DW44" s="42" t="s">
        <v>118</v>
      </c>
      <c r="DX44" s="32" t="s">
        <v>219</v>
      </c>
      <c r="DY44" s="32" t="s">
        <v>220</v>
      </c>
      <c r="DZ44" s="32" t="s">
        <v>300</v>
      </c>
      <c r="EA44" s="42" t="s">
        <v>119</v>
      </c>
      <c r="EB44" s="32" t="s">
        <v>221</v>
      </c>
      <c r="EC44" s="32" t="s">
        <v>222</v>
      </c>
      <c r="ED44" s="32" t="s">
        <v>301</v>
      </c>
      <c r="EE44" s="42" t="s">
        <v>120</v>
      </c>
      <c r="EF44" s="32" t="s">
        <v>190</v>
      </c>
      <c r="EG44" s="32" t="s">
        <v>196</v>
      </c>
      <c r="EH44" s="32" t="s">
        <v>290</v>
      </c>
      <c r="EI44" s="32" t="s">
        <v>121</v>
      </c>
      <c r="EJ44" s="32" t="s">
        <v>223</v>
      </c>
      <c r="EK44" s="32" t="s">
        <v>224</v>
      </c>
      <c r="EL44" s="32" t="s">
        <v>291</v>
      </c>
      <c r="EM44" s="42" t="s">
        <v>261</v>
      </c>
      <c r="EN44" s="32" t="s">
        <v>262</v>
      </c>
      <c r="EO44" s="32" t="s">
        <v>263</v>
      </c>
      <c r="EP44" s="32" t="s">
        <v>292</v>
      </c>
      <c r="EQ44" s="42" t="s">
        <v>257</v>
      </c>
      <c r="ER44" s="32" t="s">
        <v>258</v>
      </c>
      <c r="ES44" s="32" t="s">
        <v>239</v>
      </c>
      <c r="ET44" s="32" t="s">
        <v>274</v>
      </c>
      <c r="EU44" s="42" t="s">
        <v>122</v>
      </c>
      <c r="EV44" s="32" t="s">
        <v>225</v>
      </c>
      <c r="EW44" s="32" t="s">
        <v>226</v>
      </c>
      <c r="EX44" s="32" t="s">
        <v>293</v>
      </c>
      <c r="EY44" s="16" t="s">
        <v>123</v>
      </c>
      <c r="EZ44" s="14" t="s">
        <v>227</v>
      </c>
      <c r="FA44" s="14" t="s">
        <v>228</v>
      </c>
      <c r="FB44" s="14" t="s">
        <v>307</v>
      </c>
      <c r="FC44" s="16" t="s">
        <v>259</v>
      </c>
      <c r="FD44" s="14" t="s">
        <v>260</v>
      </c>
      <c r="FE44" s="32" t="s">
        <v>240</v>
      </c>
      <c r="FF44" s="32" t="s">
        <v>275</v>
      </c>
      <c r="FG44" s="15" t="s">
        <v>124</v>
      </c>
      <c r="FH44" s="14" t="s">
        <v>229</v>
      </c>
      <c r="FI44" s="14" t="s">
        <v>230</v>
      </c>
      <c r="FJ44" s="14" t="s">
        <v>306</v>
      </c>
      <c r="FK44" s="27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</row>
    <row r="45" spans="1:186" ht="102" x14ac:dyDescent="0.2">
      <c r="A45" s="6" t="s">
        <v>0</v>
      </c>
      <c r="B45" s="2" t="s">
        <v>141</v>
      </c>
      <c r="C45" s="44" t="s">
        <v>5</v>
      </c>
      <c r="D45" s="44">
        <v>35</v>
      </c>
      <c r="E45" s="19">
        <v>9</v>
      </c>
      <c r="F45" s="19">
        <v>9</v>
      </c>
      <c r="G45" s="19">
        <v>6</v>
      </c>
      <c r="H45" s="19"/>
      <c r="I45" s="19"/>
      <c r="J45" s="19"/>
      <c r="K45" s="19"/>
      <c r="L45" s="19">
        <v>10</v>
      </c>
      <c r="M45" s="19">
        <v>3</v>
      </c>
      <c r="N45" s="19">
        <v>2</v>
      </c>
      <c r="O45" s="40">
        <v>2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44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35"/>
      <c r="BI45" s="35"/>
      <c r="BJ45" s="35"/>
      <c r="BK45" s="35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44"/>
      <c r="CS45" s="19"/>
      <c r="CT45" s="19"/>
      <c r="CU45" s="19"/>
      <c r="CV45" s="19"/>
      <c r="CW45" s="19"/>
      <c r="CX45" s="19"/>
      <c r="CY45" s="19"/>
      <c r="CZ45" s="44"/>
      <c r="DA45" s="19"/>
      <c r="DB45" s="19"/>
      <c r="DC45" s="19"/>
      <c r="DD45" s="44"/>
      <c r="DE45" s="44"/>
      <c r="DF45" s="44"/>
      <c r="DG45" s="44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8"/>
      <c r="EZ45" s="17"/>
      <c r="FA45" s="17"/>
      <c r="FB45" s="17"/>
      <c r="FC45" s="18"/>
      <c r="FD45" s="17"/>
      <c r="FE45" s="19"/>
      <c r="FF45" s="19"/>
      <c r="FG45" s="18"/>
      <c r="FH45" s="17"/>
      <c r="FI45" s="17"/>
      <c r="FJ45" s="17"/>
      <c r="FK45" s="27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</row>
    <row r="46" spans="1:186" ht="102" x14ac:dyDescent="0.2">
      <c r="A46" s="6" t="s">
        <v>1</v>
      </c>
      <c r="B46" s="2" t="s">
        <v>13</v>
      </c>
      <c r="C46" s="44" t="s">
        <v>5</v>
      </c>
      <c r="D46" s="44">
        <v>35</v>
      </c>
      <c r="E46" s="19">
        <v>9</v>
      </c>
      <c r="F46" s="19">
        <v>9</v>
      </c>
      <c r="G46" s="19">
        <v>6</v>
      </c>
      <c r="H46" s="19"/>
      <c r="I46" s="19"/>
      <c r="J46" s="19"/>
      <c r="K46" s="19"/>
      <c r="L46" s="19">
        <v>10</v>
      </c>
      <c r="M46" s="19">
        <v>3</v>
      </c>
      <c r="N46" s="19">
        <v>2</v>
      </c>
      <c r="O46" s="40">
        <v>2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44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35"/>
      <c r="BI46" s="35"/>
      <c r="BJ46" s="35"/>
      <c r="BK46" s="35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44"/>
      <c r="CS46" s="19"/>
      <c r="CT46" s="19"/>
      <c r="CU46" s="19"/>
      <c r="CV46" s="19"/>
      <c r="CW46" s="19"/>
      <c r="CX46" s="19"/>
      <c r="CY46" s="19"/>
      <c r="CZ46" s="44"/>
      <c r="DA46" s="19"/>
      <c r="DB46" s="19"/>
      <c r="DC46" s="19"/>
      <c r="DD46" s="44"/>
      <c r="DE46" s="44"/>
      <c r="DF46" s="44"/>
      <c r="DG46" s="44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8"/>
      <c r="EZ46" s="17"/>
      <c r="FA46" s="17"/>
      <c r="FB46" s="17"/>
      <c r="FC46" s="18"/>
      <c r="FD46" s="17"/>
      <c r="FE46" s="19"/>
      <c r="FF46" s="19"/>
      <c r="FG46" s="18"/>
      <c r="FH46" s="17"/>
      <c r="FI46" s="17"/>
      <c r="FJ46" s="17"/>
      <c r="FK46" s="27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</row>
    <row r="47" spans="1:186" ht="76.5" x14ac:dyDescent="0.2">
      <c r="A47" s="6" t="s">
        <v>2</v>
      </c>
      <c r="B47" s="2" t="s">
        <v>142</v>
      </c>
      <c r="C47" s="44" t="s">
        <v>5</v>
      </c>
      <c r="D47" s="44">
        <v>35</v>
      </c>
      <c r="E47" s="19">
        <v>9</v>
      </c>
      <c r="F47" s="19">
        <v>9</v>
      </c>
      <c r="G47" s="19">
        <v>6</v>
      </c>
      <c r="H47" s="19"/>
      <c r="I47" s="19"/>
      <c r="J47" s="19"/>
      <c r="K47" s="19"/>
      <c r="L47" s="19">
        <v>10</v>
      </c>
      <c r="M47" s="19">
        <v>3</v>
      </c>
      <c r="N47" s="19">
        <v>2</v>
      </c>
      <c r="O47" s="40">
        <v>2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44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35"/>
      <c r="BI47" s="35"/>
      <c r="BJ47" s="35"/>
      <c r="BK47" s="35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44"/>
      <c r="CS47" s="19"/>
      <c r="CT47" s="19"/>
      <c r="CU47" s="19"/>
      <c r="CV47" s="19"/>
      <c r="CW47" s="19"/>
      <c r="CX47" s="19"/>
      <c r="CY47" s="19"/>
      <c r="CZ47" s="44"/>
      <c r="DA47" s="19"/>
      <c r="DB47" s="19"/>
      <c r="DC47" s="19"/>
      <c r="DD47" s="44"/>
      <c r="DE47" s="44"/>
      <c r="DF47" s="44"/>
      <c r="DG47" s="44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8"/>
      <c r="EZ47" s="17"/>
      <c r="FA47" s="17"/>
      <c r="FB47" s="17"/>
      <c r="FC47" s="18"/>
      <c r="FD47" s="17"/>
      <c r="FE47" s="19"/>
      <c r="FF47" s="19"/>
      <c r="FG47" s="18"/>
      <c r="FH47" s="17"/>
      <c r="FI47" s="17"/>
      <c r="FJ47" s="17"/>
      <c r="FK47" s="27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</row>
    <row r="48" spans="1:186" s="25" customFormat="1" ht="49.5" customHeight="1" thickBot="1" x14ac:dyDescent="0.25">
      <c r="A48" s="6" t="s">
        <v>3</v>
      </c>
      <c r="B48" s="2" t="s">
        <v>52</v>
      </c>
      <c r="C48" s="44" t="s">
        <v>5</v>
      </c>
      <c r="D48" s="44">
        <v>35</v>
      </c>
      <c r="E48" s="19">
        <v>9</v>
      </c>
      <c r="F48" s="19">
        <v>9</v>
      </c>
      <c r="G48" s="19">
        <v>6</v>
      </c>
      <c r="H48" s="19"/>
      <c r="I48" s="19"/>
      <c r="J48" s="19"/>
      <c r="K48" s="19"/>
      <c r="L48" s="19">
        <v>10</v>
      </c>
      <c r="M48" s="19">
        <v>3</v>
      </c>
      <c r="N48" s="19">
        <v>4</v>
      </c>
      <c r="O48" s="40">
        <v>2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44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35"/>
      <c r="BI48" s="35"/>
      <c r="BJ48" s="35"/>
      <c r="BK48" s="35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44"/>
      <c r="CS48" s="19"/>
      <c r="CT48" s="19"/>
      <c r="CU48" s="19"/>
      <c r="CV48" s="19"/>
      <c r="CW48" s="19"/>
      <c r="CX48" s="19"/>
      <c r="CY48" s="19"/>
      <c r="CZ48" s="44"/>
      <c r="DA48" s="19"/>
      <c r="DB48" s="19"/>
      <c r="DC48" s="19"/>
      <c r="DD48" s="47"/>
      <c r="DE48" s="47"/>
      <c r="DF48" s="47"/>
      <c r="DG48" s="44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8"/>
      <c r="EZ48" s="17"/>
      <c r="FA48" s="17"/>
      <c r="FB48" s="17"/>
      <c r="FC48" s="18"/>
      <c r="FD48" s="17"/>
      <c r="FE48" s="19"/>
      <c r="FF48" s="19"/>
      <c r="FG48" s="18"/>
      <c r="FH48" s="17"/>
      <c r="FI48" s="17"/>
      <c r="FJ48" s="17"/>
      <c r="FK48" s="27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</row>
    <row r="49" spans="1:186" ht="24.95" customHeight="1" x14ac:dyDescent="0.2">
      <c r="A49" s="59" t="s">
        <v>71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1"/>
      <c r="FK49" s="27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</row>
    <row r="50" spans="1:186" ht="99.95" customHeight="1" x14ac:dyDescent="0.2">
      <c r="A50" s="10" t="s">
        <v>95</v>
      </c>
      <c r="B50" s="9" t="s">
        <v>96</v>
      </c>
      <c r="C50" s="41" t="s">
        <v>97</v>
      </c>
      <c r="D50" s="41" t="s">
        <v>98</v>
      </c>
      <c r="E50" s="32" t="s">
        <v>176</v>
      </c>
      <c r="F50" s="32" t="s">
        <v>175</v>
      </c>
      <c r="G50" s="32" t="s">
        <v>276</v>
      </c>
      <c r="H50" s="32" t="s">
        <v>99</v>
      </c>
      <c r="I50" s="32" t="s">
        <v>177</v>
      </c>
      <c r="J50" s="32" t="s">
        <v>178</v>
      </c>
      <c r="K50" s="32" t="s">
        <v>295</v>
      </c>
      <c r="L50" s="32" t="s">
        <v>100</v>
      </c>
      <c r="M50" s="32" t="s">
        <v>198</v>
      </c>
      <c r="N50" s="32" t="s">
        <v>199</v>
      </c>
      <c r="O50" s="32" t="s">
        <v>277</v>
      </c>
      <c r="P50" s="32" t="s">
        <v>101</v>
      </c>
      <c r="Q50" s="32" t="s">
        <v>200</v>
      </c>
      <c r="R50" s="32" t="s">
        <v>197</v>
      </c>
      <c r="S50" s="32" t="s">
        <v>294</v>
      </c>
      <c r="T50" s="32" t="s">
        <v>102</v>
      </c>
      <c r="U50" s="32" t="s">
        <v>179</v>
      </c>
      <c r="V50" s="32" t="s">
        <v>180</v>
      </c>
      <c r="W50" s="32" t="s">
        <v>278</v>
      </c>
      <c r="X50" s="32" t="s">
        <v>103</v>
      </c>
      <c r="Y50" s="32" t="s">
        <v>201</v>
      </c>
      <c r="Z50" s="32" t="s">
        <v>202</v>
      </c>
      <c r="AA50" s="32" t="s">
        <v>308</v>
      </c>
      <c r="AB50" s="32" t="s">
        <v>104</v>
      </c>
      <c r="AC50" s="32" t="s">
        <v>181</v>
      </c>
      <c r="AD50" s="32" t="s">
        <v>183</v>
      </c>
      <c r="AE50" s="32" t="s">
        <v>280</v>
      </c>
      <c r="AF50" s="42" t="s">
        <v>241</v>
      </c>
      <c r="AG50" s="32" t="s">
        <v>242</v>
      </c>
      <c r="AH50" s="32" t="s">
        <v>231</v>
      </c>
      <c r="AI50" s="32" t="s">
        <v>267</v>
      </c>
      <c r="AJ50" s="42" t="s">
        <v>105</v>
      </c>
      <c r="AK50" s="32" t="s">
        <v>182</v>
      </c>
      <c r="AL50" s="32" t="s">
        <v>184</v>
      </c>
      <c r="AM50" s="32" t="s">
        <v>281</v>
      </c>
      <c r="AN50" s="43" t="s">
        <v>106</v>
      </c>
      <c r="AO50" s="32" t="s">
        <v>203</v>
      </c>
      <c r="AP50" s="32" t="s">
        <v>204</v>
      </c>
      <c r="AQ50" s="32" t="s">
        <v>303</v>
      </c>
      <c r="AR50" s="42" t="s">
        <v>107</v>
      </c>
      <c r="AS50" s="32" t="s">
        <v>185</v>
      </c>
      <c r="AT50" s="32" t="s">
        <v>191</v>
      </c>
      <c r="AU50" s="32" t="s">
        <v>268</v>
      </c>
      <c r="AV50" s="42" t="s">
        <v>108</v>
      </c>
      <c r="AW50" s="32" t="s">
        <v>186</v>
      </c>
      <c r="AX50" s="32" t="s">
        <v>192</v>
      </c>
      <c r="AY50" s="32" t="s">
        <v>296</v>
      </c>
      <c r="AZ50" s="42" t="s">
        <v>243</v>
      </c>
      <c r="BA50" s="32" t="s">
        <v>244</v>
      </c>
      <c r="BB50" s="32" t="s">
        <v>232</v>
      </c>
      <c r="BC50" s="32" t="s">
        <v>282</v>
      </c>
      <c r="BD50" s="32" t="s">
        <v>109</v>
      </c>
      <c r="BE50" s="32" t="s">
        <v>205</v>
      </c>
      <c r="BF50" s="32" t="s">
        <v>206</v>
      </c>
      <c r="BG50" s="32" t="s">
        <v>283</v>
      </c>
      <c r="BH50" s="32" t="s">
        <v>245</v>
      </c>
      <c r="BI50" s="32" t="s">
        <v>246</v>
      </c>
      <c r="BJ50" s="32" t="s">
        <v>233</v>
      </c>
      <c r="BK50" s="32" t="s">
        <v>269</v>
      </c>
      <c r="BL50" s="42" t="s">
        <v>247</v>
      </c>
      <c r="BM50" s="32" t="s">
        <v>248</v>
      </c>
      <c r="BN50" s="32" t="s">
        <v>234</v>
      </c>
      <c r="BO50" s="32" t="s">
        <v>284</v>
      </c>
      <c r="BP50" s="42" t="s">
        <v>249</v>
      </c>
      <c r="BQ50" s="32" t="s">
        <v>250</v>
      </c>
      <c r="BR50" s="32" t="s">
        <v>235</v>
      </c>
      <c r="BS50" s="32" t="s">
        <v>270</v>
      </c>
      <c r="BT50" s="42" t="s">
        <v>110</v>
      </c>
      <c r="BU50" s="32" t="s">
        <v>207</v>
      </c>
      <c r="BV50" s="32" t="s">
        <v>208</v>
      </c>
      <c r="BW50" s="32" t="s">
        <v>285</v>
      </c>
      <c r="BX50" s="42" t="s">
        <v>264</v>
      </c>
      <c r="BY50" s="32" t="s">
        <v>265</v>
      </c>
      <c r="BZ50" s="32" t="s">
        <v>266</v>
      </c>
      <c r="CA50" s="32" t="s">
        <v>271</v>
      </c>
      <c r="CB50" s="42" t="s">
        <v>125</v>
      </c>
      <c r="CC50" s="32" t="s">
        <v>209</v>
      </c>
      <c r="CD50" s="32" t="s">
        <v>210</v>
      </c>
      <c r="CE50" s="32" t="s">
        <v>272</v>
      </c>
      <c r="CF50" s="42" t="s">
        <v>251</v>
      </c>
      <c r="CG50" s="32" t="s">
        <v>252</v>
      </c>
      <c r="CH50" s="32" t="s">
        <v>236</v>
      </c>
      <c r="CI50" s="32" t="s">
        <v>297</v>
      </c>
      <c r="CJ50" s="42" t="s">
        <v>253</v>
      </c>
      <c r="CK50" s="32" t="s">
        <v>254</v>
      </c>
      <c r="CL50" s="32" t="s">
        <v>237</v>
      </c>
      <c r="CM50" s="32" t="s">
        <v>302</v>
      </c>
      <c r="CN50" s="42" t="s">
        <v>111</v>
      </c>
      <c r="CO50" s="32" t="s">
        <v>187</v>
      </c>
      <c r="CP50" s="32" t="s">
        <v>193</v>
      </c>
      <c r="CQ50" s="32" t="s">
        <v>286</v>
      </c>
      <c r="CR50" s="43" t="s">
        <v>112</v>
      </c>
      <c r="CS50" s="32" t="s">
        <v>211</v>
      </c>
      <c r="CT50" s="32" t="s">
        <v>212</v>
      </c>
      <c r="CU50" s="32" t="s">
        <v>287</v>
      </c>
      <c r="CV50" s="42" t="s">
        <v>113</v>
      </c>
      <c r="CW50" s="32" t="s">
        <v>188</v>
      </c>
      <c r="CX50" s="32" t="s">
        <v>194</v>
      </c>
      <c r="CY50" s="32" t="s">
        <v>309</v>
      </c>
      <c r="CZ50" s="43" t="s">
        <v>114</v>
      </c>
      <c r="DA50" s="32" t="s">
        <v>213</v>
      </c>
      <c r="DB50" s="32" t="s">
        <v>214</v>
      </c>
      <c r="DC50" s="32" t="s">
        <v>298</v>
      </c>
      <c r="DD50" s="43" t="s">
        <v>304</v>
      </c>
      <c r="DE50" s="43" t="s">
        <v>304</v>
      </c>
      <c r="DF50" s="41" t="s">
        <v>305</v>
      </c>
      <c r="DG50" s="43" t="s">
        <v>115</v>
      </c>
      <c r="DH50" s="32" t="s">
        <v>215</v>
      </c>
      <c r="DI50" s="32" t="s">
        <v>216</v>
      </c>
      <c r="DJ50" s="32" t="s">
        <v>299</v>
      </c>
      <c r="DK50" s="42" t="s">
        <v>116</v>
      </c>
      <c r="DL50" s="32" t="s">
        <v>217</v>
      </c>
      <c r="DM50" s="32" t="s">
        <v>218</v>
      </c>
      <c r="DN50" s="32" t="s">
        <v>288</v>
      </c>
      <c r="DO50" s="42" t="s">
        <v>255</v>
      </c>
      <c r="DP50" s="32" t="s">
        <v>256</v>
      </c>
      <c r="DQ50" s="32" t="s">
        <v>238</v>
      </c>
      <c r="DR50" s="32" t="s">
        <v>273</v>
      </c>
      <c r="DS50" s="42" t="s">
        <v>117</v>
      </c>
      <c r="DT50" s="32" t="s">
        <v>189</v>
      </c>
      <c r="DU50" s="32" t="s">
        <v>195</v>
      </c>
      <c r="DV50" s="32" t="s">
        <v>289</v>
      </c>
      <c r="DW50" s="42" t="s">
        <v>118</v>
      </c>
      <c r="DX50" s="32" t="s">
        <v>219</v>
      </c>
      <c r="DY50" s="32" t="s">
        <v>220</v>
      </c>
      <c r="DZ50" s="32" t="s">
        <v>300</v>
      </c>
      <c r="EA50" s="42" t="s">
        <v>119</v>
      </c>
      <c r="EB50" s="32" t="s">
        <v>221</v>
      </c>
      <c r="EC50" s="32" t="s">
        <v>222</v>
      </c>
      <c r="ED50" s="32" t="s">
        <v>301</v>
      </c>
      <c r="EE50" s="42" t="s">
        <v>120</v>
      </c>
      <c r="EF50" s="32" t="s">
        <v>190</v>
      </c>
      <c r="EG50" s="32" t="s">
        <v>196</v>
      </c>
      <c r="EH50" s="32" t="s">
        <v>290</v>
      </c>
      <c r="EI50" s="32" t="s">
        <v>121</v>
      </c>
      <c r="EJ50" s="32" t="s">
        <v>223</v>
      </c>
      <c r="EK50" s="32" t="s">
        <v>224</v>
      </c>
      <c r="EL50" s="32" t="s">
        <v>291</v>
      </c>
      <c r="EM50" s="42" t="s">
        <v>261</v>
      </c>
      <c r="EN50" s="32" t="s">
        <v>262</v>
      </c>
      <c r="EO50" s="32" t="s">
        <v>263</v>
      </c>
      <c r="EP50" s="32" t="s">
        <v>292</v>
      </c>
      <c r="EQ50" s="42" t="s">
        <v>257</v>
      </c>
      <c r="ER50" s="32" t="s">
        <v>258</v>
      </c>
      <c r="ES50" s="32" t="s">
        <v>239</v>
      </c>
      <c r="ET50" s="32" t="s">
        <v>274</v>
      </c>
      <c r="EU50" s="42" t="s">
        <v>122</v>
      </c>
      <c r="EV50" s="32" t="s">
        <v>225</v>
      </c>
      <c r="EW50" s="32" t="s">
        <v>226</v>
      </c>
      <c r="EX50" s="32" t="s">
        <v>293</v>
      </c>
      <c r="EY50" s="16" t="s">
        <v>123</v>
      </c>
      <c r="EZ50" s="14" t="s">
        <v>227</v>
      </c>
      <c r="FA50" s="14" t="s">
        <v>228</v>
      </c>
      <c r="FB50" s="14" t="s">
        <v>307</v>
      </c>
      <c r="FC50" s="16" t="s">
        <v>259</v>
      </c>
      <c r="FD50" s="14" t="s">
        <v>260</v>
      </c>
      <c r="FE50" s="32" t="s">
        <v>240</v>
      </c>
      <c r="FF50" s="32" t="s">
        <v>275</v>
      </c>
      <c r="FG50" s="15" t="s">
        <v>124</v>
      </c>
      <c r="FH50" s="14" t="s">
        <v>229</v>
      </c>
      <c r="FI50" s="14" t="s">
        <v>230</v>
      </c>
      <c r="FJ50" s="14" t="s">
        <v>306</v>
      </c>
      <c r="FK50" s="27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</row>
    <row r="51" spans="1:186" ht="102" x14ac:dyDescent="0.2">
      <c r="A51" s="6" t="s">
        <v>0</v>
      </c>
      <c r="B51" s="2" t="s">
        <v>143</v>
      </c>
      <c r="C51" s="44" t="s">
        <v>5</v>
      </c>
      <c r="D51" s="44">
        <v>30</v>
      </c>
      <c r="E51" s="19">
        <v>8</v>
      </c>
      <c r="F51" s="19">
        <v>8</v>
      </c>
      <c r="G51" s="19">
        <v>4</v>
      </c>
      <c r="H51" s="19" t="s">
        <v>6</v>
      </c>
      <c r="I51" s="19" t="s">
        <v>6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44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35"/>
      <c r="BI51" s="35"/>
      <c r="BJ51" s="35"/>
      <c r="BK51" s="35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44"/>
      <c r="CS51" s="19"/>
      <c r="CT51" s="19"/>
      <c r="CU51" s="19"/>
      <c r="CV51" s="19"/>
      <c r="CW51" s="19"/>
      <c r="CX51" s="19"/>
      <c r="CY51" s="19"/>
      <c r="CZ51" s="44"/>
      <c r="DA51" s="19"/>
      <c r="DB51" s="19"/>
      <c r="DC51" s="19"/>
      <c r="DD51" s="44"/>
      <c r="DE51" s="44"/>
      <c r="DF51" s="44"/>
      <c r="DG51" s="44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8"/>
      <c r="EZ51" s="17"/>
      <c r="FA51" s="17"/>
      <c r="FB51" s="17"/>
      <c r="FC51" s="18"/>
      <c r="FD51" s="17"/>
      <c r="FE51" s="19"/>
      <c r="FF51" s="19"/>
      <c r="FG51" s="18"/>
      <c r="FH51" s="17"/>
      <c r="FI51" s="17"/>
      <c r="FJ51" s="17"/>
      <c r="FK51" s="27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</row>
    <row r="52" spans="1:186" ht="63.75" x14ac:dyDescent="0.2">
      <c r="A52" s="6" t="s">
        <v>1</v>
      </c>
      <c r="B52" s="2" t="s">
        <v>14</v>
      </c>
      <c r="C52" s="44" t="s">
        <v>5</v>
      </c>
      <c r="D52" s="44">
        <v>30</v>
      </c>
      <c r="E52" s="19">
        <v>8</v>
      </c>
      <c r="F52" s="19">
        <v>8</v>
      </c>
      <c r="G52" s="19">
        <v>4</v>
      </c>
      <c r="H52" s="19" t="s">
        <v>6</v>
      </c>
      <c r="I52" s="19" t="s">
        <v>6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44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35"/>
      <c r="BI52" s="35"/>
      <c r="BJ52" s="35"/>
      <c r="BK52" s="35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44"/>
      <c r="CS52" s="19"/>
      <c r="CT52" s="19"/>
      <c r="CU52" s="19"/>
      <c r="CV52" s="19"/>
      <c r="CW52" s="19"/>
      <c r="CX52" s="19"/>
      <c r="CY52" s="19"/>
      <c r="CZ52" s="44"/>
      <c r="DA52" s="19"/>
      <c r="DB52" s="19"/>
      <c r="DC52" s="19"/>
      <c r="DD52" s="44"/>
      <c r="DE52" s="44"/>
      <c r="DF52" s="44"/>
      <c r="DG52" s="44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8"/>
      <c r="EZ52" s="17"/>
      <c r="FA52" s="17"/>
      <c r="FB52" s="17"/>
      <c r="FC52" s="18"/>
      <c r="FD52" s="17"/>
      <c r="FE52" s="19"/>
      <c r="FF52" s="19"/>
      <c r="FG52" s="18"/>
      <c r="FH52" s="17"/>
      <c r="FI52" s="17"/>
      <c r="FJ52" s="17"/>
      <c r="FK52" s="27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</row>
    <row r="53" spans="1:186" ht="105.75" customHeight="1" x14ac:dyDescent="0.2">
      <c r="A53" s="6" t="s">
        <v>2</v>
      </c>
      <c r="B53" s="2" t="s">
        <v>15</v>
      </c>
      <c r="C53" s="44" t="s">
        <v>5</v>
      </c>
      <c r="D53" s="44">
        <v>30</v>
      </c>
      <c r="E53" s="19">
        <v>8</v>
      </c>
      <c r="F53" s="19">
        <v>8</v>
      </c>
      <c r="G53" s="19">
        <v>4</v>
      </c>
      <c r="H53" s="19" t="s">
        <v>6</v>
      </c>
      <c r="I53" s="19" t="s">
        <v>6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44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35"/>
      <c r="BI53" s="35"/>
      <c r="BJ53" s="35"/>
      <c r="BK53" s="35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44"/>
      <c r="CS53" s="19"/>
      <c r="CT53" s="19"/>
      <c r="CU53" s="19"/>
      <c r="CV53" s="19"/>
      <c r="CW53" s="19"/>
      <c r="CX53" s="19"/>
      <c r="CY53" s="19"/>
      <c r="CZ53" s="44"/>
      <c r="DA53" s="19"/>
      <c r="DB53" s="19"/>
      <c r="DC53" s="19"/>
      <c r="DD53" s="44"/>
      <c r="DE53" s="44"/>
      <c r="DF53" s="44"/>
      <c r="DG53" s="44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8"/>
      <c r="EZ53" s="17"/>
      <c r="FA53" s="17"/>
      <c r="FB53" s="17"/>
      <c r="FC53" s="18"/>
      <c r="FD53" s="17"/>
      <c r="FE53" s="19"/>
      <c r="FF53" s="19"/>
      <c r="FG53" s="18"/>
      <c r="FH53" s="17"/>
      <c r="FI53" s="17"/>
      <c r="FJ53" s="17"/>
      <c r="FK53" s="27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</row>
    <row r="54" spans="1:186" ht="80.25" customHeight="1" x14ac:dyDescent="0.2">
      <c r="A54" s="6" t="s">
        <v>3</v>
      </c>
      <c r="B54" s="2" t="s">
        <v>16</v>
      </c>
      <c r="C54" s="44" t="s">
        <v>5</v>
      </c>
      <c r="D54" s="44">
        <v>30</v>
      </c>
      <c r="E54" s="19">
        <v>8</v>
      </c>
      <c r="F54" s="19">
        <v>8</v>
      </c>
      <c r="G54" s="19">
        <v>4</v>
      </c>
      <c r="H54" s="19" t="s">
        <v>6</v>
      </c>
      <c r="I54" s="19" t="s">
        <v>6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44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35"/>
      <c r="BI54" s="35"/>
      <c r="BJ54" s="35"/>
      <c r="BK54" s="35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44"/>
      <c r="CS54" s="19"/>
      <c r="CT54" s="19"/>
      <c r="CU54" s="19"/>
      <c r="CV54" s="19"/>
      <c r="CW54" s="19"/>
      <c r="CX54" s="19"/>
      <c r="CY54" s="19"/>
      <c r="CZ54" s="44"/>
      <c r="DA54" s="19"/>
      <c r="DB54" s="19"/>
      <c r="DC54" s="19"/>
      <c r="DD54" s="44"/>
      <c r="DE54" s="44"/>
      <c r="DF54" s="44"/>
      <c r="DG54" s="44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8"/>
      <c r="EZ54" s="17"/>
      <c r="FA54" s="17"/>
      <c r="FB54" s="17"/>
      <c r="FC54" s="18"/>
      <c r="FD54" s="17"/>
      <c r="FE54" s="19"/>
      <c r="FF54" s="19"/>
      <c r="FG54" s="18"/>
      <c r="FH54" s="17"/>
      <c r="FI54" s="17"/>
      <c r="FJ54" s="17"/>
      <c r="FK54" s="27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</row>
    <row r="55" spans="1:186" s="25" customFormat="1" ht="30.75" customHeight="1" thickBot="1" x14ac:dyDescent="0.25">
      <c r="A55" s="6" t="s">
        <v>4</v>
      </c>
      <c r="B55" s="2" t="s">
        <v>138</v>
      </c>
      <c r="C55" s="44" t="s">
        <v>5</v>
      </c>
      <c r="D55" s="44">
        <v>60</v>
      </c>
      <c r="E55" s="19">
        <v>16</v>
      </c>
      <c r="F55" s="19">
        <v>16</v>
      </c>
      <c r="G55" s="19">
        <v>8</v>
      </c>
      <c r="H55" s="19" t="s">
        <v>6</v>
      </c>
      <c r="I55" s="19" t="s">
        <v>6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44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35"/>
      <c r="BI55" s="35"/>
      <c r="BJ55" s="35"/>
      <c r="BK55" s="35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44"/>
      <c r="CS55" s="19"/>
      <c r="CT55" s="19"/>
      <c r="CU55" s="19"/>
      <c r="CV55" s="19"/>
      <c r="CW55" s="19"/>
      <c r="CX55" s="19"/>
      <c r="CY55" s="19"/>
      <c r="CZ55" s="44"/>
      <c r="DA55" s="19"/>
      <c r="DB55" s="19"/>
      <c r="DC55" s="19"/>
      <c r="DD55" s="48"/>
      <c r="DE55" s="48"/>
      <c r="DF55" s="47"/>
      <c r="DG55" s="44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8"/>
      <c r="EZ55" s="17"/>
      <c r="FA55" s="17"/>
      <c r="FB55" s="17"/>
      <c r="FC55" s="18"/>
      <c r="FD55" s="17"/>
      <c r="FE55" s="19"/>
      <c r="FF55" s="19"/>
      <c r="FG55" s="18"/>
      <c r="FH55" s="17"/>
      <c r="FI55" s="17"/>
      <c r="FJ55" s="17"/>
      <c r="FK55" s="27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</row>
    <row r="56" spans="1:186" ht="24.95" customHeight="1" x14ac:dyDescent="0.2">
      <c r="A56" s="59" t="s">
        <v>72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1"/>
      <c r="FK56" s="27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</row>
    <row r="57" spans="1:186" ht="99.95" customHeight="1" x14ac:dyDescent="0.2">
      <c r="A57" s="10" t="s">
        <v>95</v>
      </c>
      <c r="B57" s="9" t="s">
        <v>96</v>
      </c>
      <c r="C57" s="41" t="s">
        <v>97</v>
      </c>
      <c r="D57" s="41" t="s">
        <v>98</v>
      </c>
      <c r="E57" s="32" t="s">
        <v>176</v>
      </c>
      <c r="F57" s="32" t="s">
        <v>175</v>
      </c>
      <c r="G57" s="32" t="s">
        <v>276</v>
      </c>
      <c r="H57" s="32" t="s">
        <v>99</v>
      </c>
      <c r="I57" s="32" t="s">
        <v>177</v>
      </c>
      <c r="J57" s="32" t="s">
        <v>178</v>
      </c>
      <c r="K57" s="32" t="s">
        <v>295</v>
      </c>
      <c r="L57" s="32" t="s">
        <v>100</v>
      </c>
      <c r="M57" s="32" t="s">
        <v>198</v>
      </c>
      <c r="N57" s="32" t="s">
        <v>199</v>
      </c>
      <c r="O57" s="32" t="s">
        <v>277</v>
      </c>
      <c r="P57" s="32" t="s">
        <v>101</v>
      </c>
      <c r="Q57" s="32" t="s">
        <v>200</v>
      </c>
      <c r="R57" s="32" t="s">
        <v>197</v>
      </c>
      <c r="S57" s="32" t="s">
        <v>294</v>
      </c>
      <c r="T57" s="32" t="s">
        <v>102</v>
      </c>
      <c r="U57" s="32" t="s">
        <v>179</v>
      </c>
      <c r="V57" s="32" t="s">
        <v>180</v>
      </c>
      <c r="W57" s="32" t="s">
        <v>278</v>
      </c>
      <c r="X57" s="32" t="s">
        <v>103</v>
      </c>
      <c r="Y57" s="32" t="s">
        <v>201</v>
      </c>
      <c r="Z57" s="32" t="s">
        <v>202</v>
      </c>
      <c r="AA57" s="32" t="s">
        <v>308</v>
      </c>
      <c r="AB57" s="32" t="s">
        <v>104</v>
      </c>
      <c r="AC57" s="32" t="s">
        <v>181</v>
      </c>
      <c r="AD57" s="32" t="s">
        <v>183</v>
      </c>
      <c r="AE57" s="32" t="s">
        <v>280</v>
      </c>
      <c r="AF57" s="42" t="s">
        <v>241</v>
      </c>
      <c r="AG57" s="32" t="s">
        <v>242</v>
      </c>
      <c r="AH57" s="32" t="s">
        <v>231</v>
      </c>
      <c r="AI57" s="32" t="s">
        <v>267</v>
      </c>
      <c r="AJ57" s="42" t="s">
        <v>105</v>
      </c>
      <c r="AK57" s="32" t="s">
        <v>182</v>
      </c>
      <c r="AL57" s="32" t="s">
        <v>184</v>
      </c>
      <c r="AM57" s="32" t="s">
        <v>281</v>
      </c>
      <c r="AN57" s="43" t="s">
        <v>106</v>
      </c>
      <c r="AO57" s="32" t="s">
        <v>203</v>
      </c>
      <c r="AP57" s="32" t="s">
        <v>204</v>
      </c>
      <c r="AQ57" s="32" t="s">
        <v>303</v>
      </c>
      <c r="AR57" s="42" t="s">
        <v>107</v>
      </c>
      <c r="AS57" s="32" t="s">
        <v>185</v>
      </c>
      <c r="AT57" s="32" t="s">
        <v>191</v>
      </c>
      <c r="AU57" s="32" t="s">
        <v>268</v>
      </c>
      <c r="AV57" s="42" t="s">
        <v>108</v>
      </c>
      <c r="AW57" s="32" t="s">
        <v>186</v>
      </c>
      <c r="AX57" s="32" t="s">
        <v>192</v>
      </c>
      <c r="AY57" s="32" t="s">
        <v>296</v>
      </c>
      <c r="AZ57" s="42" t="s">
        <v>243</v>
      </c>
      <c r="BA57" s="32" t="s">
        <v>244</v>
      </c>
      <c r="BB57" s="32" t="s">
        <v>232</v>
      </c>
      <c r="BC57" s="32" t="s">
        <v>282</v>
      </c>
      <c r="BD57" s="32" t="s">
        <v>109</v>
      </c>
      <c r="BE57" s="32" t="s">
        <v>205</v>
      </c>
      <c r="BF57" s="32" t="s">
        <v>206</v>
      </c>
      <c r="BG57" s="32" t="s">
        <v>283</v>
      </c>
      <c r="BH57" s="32" t="s">
        <v>245</v>
      </c>
      <c r="BI57" s="32" t="s">
        <v>246</v>
      </c>
      <c r="BJ57" s="32" t="s">
        <v>233</v>
      </c>
      <c r="BK57" s="32" t="s">
        <v>269</v>
      </c>
      <c r="BL57" s="42" t="s">
        <v>247</v>
      </c>
      <c r="BM57" s="32" t="s">
        <v>248</v>
      </c>
      <c r="BN57" s="32" t="s">
        <v>234</v>
      </c>
      <c r="BO57" s="32" t="s">
        <v>284</v>
      </c>
      <c r="BP57" s="42" t="s">
        <v>249</v>
      </c>
      <c r="BQ57" s="32" t="s">
        <v>250</v>
      </c>
      <c r="BR57" s="32" t="s">
        <v>235</v>
      </c>
      <c r="BS57" s="32" t="s">
        <v>270</v>
      </c>
      <c r="BT57" s="42" t="s">
        <v>110</v>
      </c>
      <c r="BU57" s="32" t="s">
        <v>207</v>
      </c>
      <c r="BV57" s="32" t="s">
        <v>208</v>
      </c>
      <c r="BW57" s="32" t="s">
        <v>285</v>
      </c>
      <c r="BX57" s="42" t="s">
        <v>264</v>
      </c>
      <c r="BY57" s="32" t="s">
        <v>265</v>
      </c>
      <c r="BZ57" s="32" t="s">
        <v>266</v>
      </c>
      <c r="CA57" s="32" t="s">
        <v>271</v>
      </c>
      <c r="CB57" s="42" t="s">
        <v>125</v>
      </c>
      <c r="CC57" s="32" t="s">
        <v>209</v>
      </c>
      <c r="CD57" s="32" t="s">
        <v>210</v>
      </c>
      <c r="CE57" s="32" t="s">
        <v>272</v>
      </c>
      <c r="CF57" s="42" t="s">
        <v>251</v>
      </c>
      <c r="CG57" s="32" t="s">
        <v>252</v>
      </c>
      <c r="CH57" s="32" t="s">
        <v>236</v>
      </c>
      <c r="CI57" s="32" t="s">
        <v>297</v>
      </c>
      <c r="CJ57" s="42" t="s">
        <v>253</v>
      </c>
      <c r="CK57" s="32" t="s">
        <v>254</v>
      </c>
      <c r="CL57" s="32" t="s">
        <v>237</v>
      </c>
      <c r="CM57" s="32" t="s">
        <v>302</v>
      </c>
      <c r="CN57" s="42" t="s">
        <v>111</v>
      </c>
      <c r="CO57" s="32" t="s">
        <v>187</v>
      </c>
      <c r="CP57" s="32" t="s">
        <v>193</v>
      </c>
      <c r="CQ57" s="32" t="s">
        <v>286</v>
      </c>
      <c r="CR57" s="43" t="s">
        <v>112</v>
      </c>
      <c r="CS57" s="32" t="s">
        <v>211</v>
      </c>
      <c r="CT57" s="32" t="s">
        <v>212</v>
      </c>
      <c r="CU57" s="32" t="s">
        <v>287</v>
      </c>
      <c r="CV57" s="42" t="s">
        <v>113</v>
      </c>
      <c r="CW57" s="32" t="s">
        <v>188</v>
      </c>
      <c r="CX57" s="32" t="s">
        <v>194</v>
      </c>
      <c r="CY57" s="32" t="s">
        <v>309</v>
      </c>
      <c r="CZ57" s="43" t="s">
        <v>114</v>
      </c>
      <c r="DA57" s="32" t="s">
        <v>213</v>
      </c>
      <c r="DB57" s="32" t="s">
        <v>214</v>
      </c>
      <c r="DC57" s="32" t="s">
        <v>298</v>
      </c>
      <c r="DD57" s="43" t="s">
        <v>304</v>
      </c>
      <c r="DE57" s="43" t="s">
        <v>304</v>
      </c>
      <c r="DF57" s="41" t="s">
        <v>305</v>
      </c>
      <c r="DG57" s="43" t="s">
        <v>115</v>
      </c>
      <c r="DH57" s="32" t="s">
        <v>215</v>
      </c>
      <c r="DI57" s="32" t="s">
        <v>216</v>
      </c>
      <c r="DJ57" s="32" t="s">
        <v>299</v>
      </c>
      <c r="DK57" s="42" t="s">
        <v>116</v>
      </c>
      <c r="DL57" s="32" t="s">
        <v>217</v>
      </c>
      <c r="DM57" s="32" t="s">
        <v>218</v>
      </c>
      <c r="DN57" s="32" t="s">
        <v>288</v>
      </c>
      <c r="DO57" s="42" t="s">
        <v>255</v>
      </c>
      <c r="DP57" s="32" t="s">
        <v>256</v>
      </c>
      <c r="DQ57" s="32" t="s">
        <v>238</v>
      </c>
      <c r="DR57" s="32" t="s">
        <v>273</v>
      </c>
      <c r="DS57" s="42" t="s">
        <v>117</v>
      </c>
      <c r="DT57" s="32" t="s">
        <v>189</v>
      </c>
      <c r="DU57" s="32" t="s">
        <v>195</v>
      </c>
      <c r="DV57" s="32" t="s">
        <v>289</v>
      </c>
      <c r="DW57" s="42" t="s">
        <v>118</v>
      </c>
      <c r="DX57" s="32" t="s">
        <v>219</v>
      </c>
      <c r="DY57" s="32" t="s">
        <v>220</v>
      </c>
      <c r="DZ57" s="32" t="s">
        <v>300</v>
      </c>
      <c r="EA57" s="42" t="s">
        <v>119</v>
      </c>
      <c r="EB57" s="32" t="s">
        <v>221</v>
      </c>
      <c r="EC57" s="32" t="s">
        <v>222</v>
      </c>
      <c r="ED57" s="32" t="s">
        <v>301</v>
      </c>
      <c r="EE57" s="42" t="s">
        <v>120</v>
      </c>
      <c r="EF57" s="32" t="s">
        <v>190</v>
      </c>
      <c r="EG57" s="32" t="s">
        <v>196</v>
      </c>
      <c r="EH57" s="32" t="s">
        <v>290</v>
      </c>
      <c r="EI57" s="32" t="s">
        <v>121</v>
      </c>
      <c r="EJ57" s="32" t="s">
        <v>223</v>
      </c>
      <c r="EK57" s="32" t="s">
        <v>224</v>
      </c>
      <c r="EL57" s="32" t="s">
        <v>291</v>
      </c>
      <c r="EM57" s="42" t="s">
        <v>261</v>
      </c>
      <c r="EN57" s="32" t="s">
        <v>262</v>
      </c>
      <c r="EO57" s="32" t="s">
        <v>263</v>
      </c>
      <c r="EP57" s="32" t="s">
        <v>292</v>
      </c>
      <c r="EQ57" s="42" t="s">
        <v>257</v>
      </c>
      <c r="ER57" s="32" t="s">
        <v>258</v>
      </c>
      <c r="ES57" s="32" t="s">
        <v>239</v>
      </c>
      <c r="ET57" s="32" t="s">
        <v>274</v>
      </c>
      <c r="EU57" s="42" t="s">
        <v>122</v>
      </c>
      <c r="EV57" s="32" t="s">
        <v>225</v>
      </c>
      <c r="EW57" s="32" t="s">
        <v>226</v>
      </c>
      <c r="EX57" s="32" t="s">
        <v>293</v>
      </c>
      <c r="EY57" s="16" t="s">
        <v>123</v>
      </c>
      <c r="EZ57" s="14" t="s">
        <v>227</v>
      </c>
      <c r="FA57" s="14" t="s">
        <v>228</v>
      </c>
      <c r="FB57" s="14" t="s">
        <v>307</v>
      </c>
      <c r="FC57" s="16" t="s">
        <v>259</v>
      </c>
      <c r="FD57" s="14" t="s">
        <v>260</v>
      </c>
      <c r="FE57" s="32" t="s">
        <v>240</v>
      </c>
      <c r="FF57" s="32" t="s">
        <v>275</v>
      </c>
      <c r="FG57" s="15" t="s">
        <v>124</v>
      </c>
      <c r="FH57" s="14" t="s">
        <v>229</v>
      </c>
      <c r="FI57" s="14" t="s">
        <v>230</v>
      </c>
      <c r="FJ57" s="14" t="s">
        <v>306</v>
      </c>
      <c r="FK57" s="27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</row>
    <row r="58" spans="1:186" ht="106.5" customHeight="1" x14ac:dyDescent="0.2">
      <c r="A58" s="6" t="s">
        <v>0</v>
      </c>
      <c r="B58" s="11" t="s">
        <v>144</v>
      </c>
      <c r="C58" s="44" t="s">
        <v>5</v>
      </c>
      <c r="D58" s="44">
        <v>500</v>
      </c>
      <c r="E58" s="19">
        <v>125</v>
      </c>
      <c r="F58" s="19">
        <v>125</v>
      </c>
      <c r="G58" s="19">
        <v>80</v>
      </c>
      <c r="H58" s="19">
        <v>200</v>
      </c>
      <c r="I58" s="19">
        <v>50</v>
      </c>
      <c r="J58" s="19">
        <v>50</v>
      </c>
      <c r="K58" s="19"/>
      <c r="L58" s="19">
        <v>75</v>
      </c>
      <c r="M58" s="19">
        <v>19</v>
      </c>
      <c r="N58" s="19">
        <v>19</v>
      </c>
      <c r="O58" s="40">
        <v>18</v>
      </c>
      <c r="P58" s="19">
        <v>70</v>
      </c>
      <c r="Q58" s="19">
        <v>18</v>
      </c>
      <c r="R58" s="19">
        <v>18</v>
      </c>
      <c r="S58" s="40">
        <v>18</v>
      </c>
      <c r="T58" s="19">
        <v>60</v>
      </c>
      <c r="U58" s="19">
        <v>15</v>
      </c>
      <c r="V58" s="19">
        <v>15</v>
      </c>
      <c r="W58" s="40">
        <v>15</v>
      </c>
      <c r="X58" s="19">
        <v>130</v>
      </c>
      <c r="Y58" s="19">
        <v>33</v>
      </c>
      <c r="Z58" s="19">
        <v>33</v>
      </c>
      <c r="AA58" s="40">
        <v>10</v>
      </c>
      <c r="AB58" s="19">
        <v>35</v>
      </c>
      <c r="AC58" s="19">
        <v>9</v>
      </c>
      <c r="AD58" s="19">
        <v>9</v>
      </c>
      <c r="AE58" s="40">
        <v>11</v>
      </c>
      <c r="AF58" s="19"/>
      <c r="AG58" s="19"/>
      <c r="AH58" s="19"/>
      <c r="AI58" s="19"/>
      <c r="AJ58" s="19">
        <v>95</v>
      </c>
      <c r="AK58" s="19">
        <v>24</v>
      </c>
      <c r="AL58" s="19">
        <v>24</v>
      </c>
      <c r="AM58" s="19"/>
      <c r="AN58" s="44">
        <v>40</v>
      </c>
      <c r="AO58" s="19">
        <v>10</v>
      </c>
      <c r="AP58" s="19">
        <v>10</v>
      </c>
      <c r="AQ58" s="19"/>
      <c r="AR58" s="19">
        <v>26</v>
      </c>
      <c r="AS58" s="19">
        <v>7</v>
      </c>
      <c r="AT58" s="19">
        <v>7</v>
      </c>
      <c r="AU58" s="19"/>
      <c r="AV58" s="19"/>
      <c r="AW58" s="19"/>
      <c r="AX58" s="19"/>
      <c r="AY58" s="19"/>
      <c r="AZ58" s="19">
        <v>100</v>
      </c>
      <c r="BA58" s="19">
        <v>25</v>
      </c>
      <c r="BB58" s="19">
        <v>18</v>
      </c>
      <c r="BC58" s="40">
        <v>10</v>
      </c>
      <c r="BD58" s="19">
        <v>80</v>
      </c>
      <c r="BE58" s="19">
        <v>20</v>
      </c>
      <c r="BF58" s="19">
        <v>20</v>
      </c>
      <c r="BG58" s="19"/>
      <c r="BH58" s="35">
        <v>70</v>
      </c>
      <c r="BI58" s="19">
        <v>18</v>
      </c>
      <c r="BJ58" s="19"/>
      <c r="BK58" s="19"/>
      <c r="BL58" s="19">
        <v>50</v>
      </c>
      <c r="BM58" s="19">
        <v>13</v>
      </c>
      <c r="BN58" s="19">
        <v>8</v>
      </c>
      <c r="BO58" s="46">
        <v>5</v>
      </c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>
        <v>85</v>
      </c>
      <c r="CC58" s="19">
        <v>21</v>
      </c>
      <c r="CD58" s="19">
        <v>21</v>
      </c>
      <c r="CE58" s="19"/>
      <c r="CF58" s="19"/>
      <c r="CG58" s="19"/>
      <c r="CH58" s="19"/>
      <c r="CI58" s="19"/>
      <c r="CJ58" s="19">
        <v>85</v>
      </c>
      <c r="CK58" s="19">
        <v>23</v>
      </c>
      <c r="CL58" s="19">
        <v>18</v>
      </c>
      <c r="CM58" s="19"/>
      <c r="CN58" s="19">
        <v>45</v>
      </c>
      <c r="CO58" s="19">
        <v>11</v>
      </c>
      <c r="CP58" s="19">
        <v>11</v>
      </c>
      <c r="CQ58" s="40">
        <v>11</v>
      </c>
      <c r="CR58" s="44"/>
      <c r="CS58" s="19"/>
      <c r="CT58" s="19"/>
      <c r="CU58" s="19"/>
      <c r="CV58" s="19"/>
      <c r="CW58" s="19"/>
      <c r="CX58" s="19"/>
      <c r="CY58" s="19"/>
      <c r="CZ58" s="44"/>
      <c r="DA58" s="19"/>
      <c r="DB58" s="19"/>
      <c r="DC58" s="19"/>
      <c r="DD58" s="44"/>
      <c r="DE58" s="44"/>
      <c r="DF58" s="44"/>
      <c r="DG58" s="44">
        <v>40</v>
      </c>
      <c r="DH58" s="19">
        <v>10</v>
      </c>
      <c r="DI58" s="19">
        <v>10</v>
      </c>
      <c r="DJ58" s="45">
        <v>6</v>
      </c>
      <c r="DK58" s="19"/>
      <c r="DL58" s="19"/>
      <c r="DM58" s="19"/>
      <c r="DN58" s="19"/>
      <c r="DO58" s="19"/>
      <c r="DP58" s="19"/>
      <c r="DQ58" s="19"/>
      <c r="DR58" s="19"/>
      <c r="DS58" s="19">
        <v>85</v>
      </c>
      <c r="DT58" s="19">
        <v>21</v>
      </c>
      <c r="DU58" s="19">
        <v>21</v>
      </c>
      <c r="DV58" s="40">
        <v>8</v>
      </c>
      <c r="DW58" s="19"/>
      <c r="DX58" s="19"/>
      <c r="DY58" s="19"/>
      <c r="DZ58" s="19"/>
      <c r="EA58" s="19"/>
      <c r="EB58" s="19"/>
      <c r="EC58" s="19"/>
      <c r="ED58" s="19"/>
      <c r="EE58" s="19">
        <v>10</v>
      </c>
      <c r="EF58" s="19">
        <v>3</v>
      </c>
      <c r="EG58" s="19">
        <v>4</v>
      </c>
      <c r="EH58" s="40">
        <v>1</v>
      </c>
      <c r="EI58" s="19">
        <v>20</v>
      </c>
      <c r="EJ58" s="19">
        <v>5</v>
      </c>
      <c r="EK58" s="19">
        <v>5</v>
      </c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8">
        <v>40</v>
      </c>
      <c r="EZ58" s="17">
        <v>10</v>
      </c>
      <c r="FA58" s="17">
        <v>10</v>
      </c>
      <c r="FB58" s="17"/>
      <c r="FC58" s="18"/>
      <c r="FD58" s="17"/>
      <c r="FE58" s="19"/>
      <c r="FF58" s="19"/>
      <c r="FG58" s="18"/>
      <c r="FH58" s="17"/>
      <c r="FI58" s="17"/>
      <c r="FJ58" s="17"/>
      <c r="FK58" s="27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</row>
    <row r="59" spans="1:186" ht="128.25" customHeight="1" x14ac:dyDescent="0.2">
      <c r="A59" s="6" t="s">
        <v>1</v>
      </c>
      <c r="B59" s="2" t="s">
        <v>132</v>
      </c>
      <c r="C59" s="44" t="s">
        <v>5</v>
      </c>
      <c r="D59" s="44">
        <v>500</v>
      </c>
      <c r="E59" s="19">
        <v>125</v>
      </c>
      <c r="F59" s="19">
        <v>125</v>
      </c>
      <c r="G59" s="19">
        <v>80</v>
      </c>
      <c r="H59" s="19">
        <v>200</v>
      </c>
      <c r="I59" s="19">
        <v>50</v>
      </c>
      <c r="J59" s="19">
        <v>50</v>
      </c>
      <c r="K59" s="19"/>
      <c r="L59" s="19">
        <v>75</v>
      </c>
      <c r="M59" s="19">
        <v>19</v>
      </c>
      <c r="N59" s="19">
        <v>19</v>
      </c>
      <c r="O59" s="40">
        <v>18</v>
      </c>
      <c r="P59" s="19">
        <v>70</v>
      </c>
      <c r="Q59" s="19">
        <v>18</v>
      </c>
      <c r="R59" s="19">
        <v>18</v>
      </c>
      <c r="S59" s="40">
        <v>18</v>
      </c>
      <c r="T59" s="19">
        <v>60</v>
      </c>
      <c r="U59" s="19">
        <v>15</v>
      </c>
      <c r="V59" s="19">
        <v>15</v>
      </c>
      <c r="W59" s="40">
        <v>15</v>
      </c>
      <c r="X59" s="19">
        <v>130</v>
      </c>
      <c r="Y59" s="19">
        <v>33</v>
      </c>
      <c r="Z59" s="19">
        <v>33</v>
      </c>
      <c r="AA59" s="40">
        <v>10</v>
      </c>
      <c r="AB59" s="19">
        <v>35</v>
      </c>
      <c r="AC59" s="19">
        <v>9</v>
      </c>
      <c r="AD59" s="19">
        <v>9</v>
      </c>
      <c r="AE59" s="40">
        <v>11</v>
      </c>
      <c r="AF59" s="19"/>
      <c r="AG59" s="19"/>
      <c r="AH59" s="19"/>
      <c r="AI59" s="19"/>
      <c r="AJ59" s="19">
        <v>95</v>
      </c>
      <c r="AK59" s="19">
        <v>24</v>
      </c>
      <c r="AL59" s="19">
        <v>24</v>
      </c>
      <c r="AM59" s="19"/>
      <c r="AN59" s="44">
        <v>40</v>
      </c>
      <c r="AO59" s="19">
        <v>10</v>
      </c>
      <c r="AP59" s="19">
        <v>10</v>
      </c>
      <c r="AQ59" s="19"/>
      <c r="AR59" s="19">
        <v>26</v>
      </c>
      <c r="AS59" s="19">
        <v>7</v>
      </c>
      <c r="AT59" s="19">
        <v>7</v>
      </c>
      <c r="AU59" s="19"/>
      <c r="AV59" s="19"/>
      <c r="AW59" s="19"/>
      <c r="AX59" s="19"/>
      <c r="AY59" s="19"/>
      <c r="AZ59" s="19">
        <v>100</v>
      </c>
      <c r="BA59" s="19">
        <v>25</v>
      </c>
      <c r="BB59" s="19">
        <v>18</v>
      </c>
      <c r="BC59" s="40">
        <v>10</v>
      </c>
      <c r="BD59" s="19">
        <v>80</v>
      </c>
      <c r="BE59" s="19">
        <v>20</v>
      </c>
      <c r="BF59" s="19">
        <v>20</v>
      </c>
      <c r="BG59" s="19"/>
      <c r="BH59" s="35">
        <v>70</v>
      </c>
      <c r="BI59" s="19">
        <v>18</v>
      </c>
      <c r="BJ59" s="19"/>
      <c r="BK59" s="19"/>
      <c r="BL59" s="19">
        <v>50</v>
      </c>
      <c r="BM59" s="19">
        <v>13</v>
      </c>
      <c r="BN59" s="19">
        <v>8</v>
      </c>
      <c r="BO59" s="46">
        <v>5</v>
      </c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>
        <v>85</v>
      </c>
      <c r="CC59" s="19">
        <v>21</v>
      </c>
      <c r="CD59" s="19">
        <v>21</v>
      </c>
      <c r="CE59" s="19"/>
      <c r="CF59" s="19"/>
      <c r="CG59" s="19"/>
      <c r="CH59" s="19"/>
      <c r="CI59" s="19"/>
      <c r="CJ59" s="19">
        <v>85</v>
      </c>
      <c r="CK59" s="19">
        <v>23</v>
      </c>
      <c r="CL59" s="19">
        <v>18</v>
      </c>
      <c r="CM59" s="19"/>
      <c r="CN59" s="19">
        <v>45</v>
      </c>
      <c r="CO59" s="19">
        <v>11</v>
      </c>
      <c r="CP59" s="19">
        <v>11</v>
      </c>
      <c r="CQ59" s="40">
        <v>11</v>
      </c>
      <c r="CR59" s="44"/>
      <c r="CS59" s="19"/>
      <c r="CT59" s="19"/>
      <c r="CU59" s="19"/>
      <c r="CV59" s="19"/>
      <c r="CW59" s="19"/>
      <c r="CX59" s="19"/>
      <c r="CY59" s="19"/>
      <c r="CZ59" s="44"/>
      <c r="DA59" s="19"/>
      <c r="DB59" s="19"/>
      <c r="DC59" s="19"/>
      <c r="DD59" s="44"/>
      <c r="DE59" s="44"/>
      <c r="DF59" s="44"/>
      <c r="DG59" s="44">
        <v>40</v>
      </c>
      <c r="DH59" s="19">
        <v>10</v>
      </c>
      <c r="DI59" s="19">
        <v>10</v>
      </c>
      <c r="DJ59" s="45">
        <v>6</v>
      </c>
      <c r="DK59" s="19"/>
      <c r="DL59" s="19"/>
      <c r="DM59" s="19"/>
      <c r="DN59" s="19"/>
      <c r="DO59" s="19"/>
      <c r="DP59" s="19"/>
      <c r="DQ59" s="19"/>
      <c r="DR59" s="19"/>
      <c r="DS59" s="19">
        <v>85</v>
      </c>
      <c r="DT59" s="19">
        <v>21</v>
      </c>
      <c r="DU59" s="19">
        <v>21</v>
      </c>
      <c r="DV59" s="40">
        <v>8</v>
      </c>
      <c r="DW59" s="19"/>
      <c r="DX59" s="19"/>
      <c r="DY59" s="19"/>
      <c r="DZ59" s="19"/>
      <c r="EA59" s="19"/>
      <c r="EB59" s="19"/>
      <c r="EC59" s="19"/>
      <c r="ED59" s="19"/>
      <c r="EE59" s="19">
        <v>10</v>
      </c>
      <c r="EF59" s="19">
        <v>3</v>
      </c>
      <c r="EG59" s="19">
        <v>4</v>
      </c>
      <c r="EH59" s="40">
        <v>1</v>
      </c>
      <c r="EI59" s="19">
        <v>20</v>
      </c>
      <c r="EJ59" s="19">
        <v>5</v>
      </c>
      <c r="EK59" s="19">
        <v>5</v>
      </c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8">
        <v>40</v>
      </c>
      <c r="EZ59" s="17">
        <v>10</v>
      </c>
      <c r="FA59" s="17">
        <v>10</v>
      </c>
      <c r="FB59" s="17"/>
      <c r="FC59" s="18"/>
      <c r="FD59" s="17"/>
      <c r="FE59" s="19"/>
      <c r="FF59" s="19"/>
      <c r="FG59" s="18"/>
      <c r="FH59" s="17"/>
      <c r="FI59" s="17"/>
      <c r="FJ59" s="17"/>
      <c r="FK59" s="27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</row>
    <row r="60" spans="1:186" ht="76.5" x14ac:dyDescent="0.2">
      <c r="A60" s="6" t="s">
        <v>2</v>
      </c>
      <c r="B60" s="2" t="s">
        <v>18</v>
      </c>
      <c r="C60" s="44" t="s">
        <v>5</v>
      </c>
      <c r="D60" s="44">
        <v>500</v>
      </c>
      <c r="E60" s="19">
        <v>125</v>
      </c>
      <c r="F60" s="19">
        <v>125</v>
      </c>
      <c r="G60" s="19">
        <v>80</v>
      </c>
      <c r="H60" s="19">
        <v>200</v>
      </c>
      <c r="I60" s="19">
        <v>50</v>
      </c>
      <c r="J60" s="19">
        <v>50</v>
      </c>
      <c r="K60" s="19"/>
      <c r="L60" s="19">
        <v>75</v>
      </c>
      <c r="M60" s="19">
        <v>19</v>
      </c>
      <c r="N60" s="19">
        <v>19</v>
      </c>
      <c r="O60" s="40">
        <v>18</v>
      </c>
      <c r="P60" s="19">
        <v>70</v>
      </c>
      <c r="Q60" s="19">
        <v>18</v>
      </c>
      <c r="R60" s="19">
        <v>18</v>
      </c>
      <c r="S60" s="40">
        <v>18</v>
      </c>
      <c r="T60" s="19">
        <v>60</v>
      </c>
      <c r="U60" s="19">
        <v>15</v>
      </c>
      <c r="V60" s="19">
        <v>15</v>
      </c>
      <c r="W60" s="40">
        <v>15</v>
      </c>
      <c r="X60" s="19">
        <v>130</v>
      </c>
      <c r="Y60" s="19">
        <v>33</v>
      </c>
      <c r="Z60" s="19">
        <v>33</v>
      </c>
      <c r="AA60" s="40">
        <v>10</v>
      </c>
      <c r="AB60" s="19">
        <v>35</v>
      </c>
      <c r="AC60" s="19">
        <v>9</v>
      </c>
      <c r="AD60" s="19">
        <v>9</v>
      </c>
      <c r="AE60" s="40">
        <v>11</v>
      </c>
      <c r="AF60" s="19"/>
      <c r="AG60" s="19"/>
      <c r="AH60" s="19"/>
      <c r="AI60" s="19"/>
      <c r="AJ60" s="19">
        <v>95</v>
      </c>
      <c r="AK60" s="19">
        <v>24</v>
      </c>
      <c r="AL60" s="19">
        <v>24</v>
      </c>
      <c r="AM60" s="19"/>
      <c r="AN60" s="44">
        <v>40</v>
      </c>
      <c r="AO60" s="19">
        <v>10</v>
      </c>
      <c r="AP60" s="19">
        <v>10</v>
      </c>
      <c r="AQ60" s="19"/>
      <c r="AR60" s="19">
        <v>26</v>
      </c>
      <c r="AS60" s="19">
        <v>7</v>
      </c>
      <c r="AT60" s="19">
        <v>7</v>
      </c>
      <c r="AU60" s="19"/>
      <c r="AV60" s="19"/>
      <c r="AW60" s="19"/>
      <c r="AX60" s="19"/>
      <c r="AY60" s="19"/>
      <c r="AZ60" s="19">
        <v>100</v>
      </c>
      <c r="BA60" s="19">
        <v>25</v>
      </c>
      <c r="BB60" s="19">
        <v>18</v>
      </c>
      <c r="BC60" s="40">
        <v>10</v>
      </c>
      <c r="BD60" s="19">
        <v>80</v>
      </c>
      <c r="BE60" s="19">
        <v>20</v>
      </c>
      <c r="BF60" s="19">
        <v>20</v>
      </c>
      <c r="BG60" s="19"/>
      <c r="BH60" s="35">
        <v>70</v>
      </c>
      <c r="BI60" s="19">
        <v>18</v>
      </c>
      <c r="BJ60" s="19"/>
      <c r="BK60" s="19"/>
      <c r="BL60" s="19">
        <v>50</v>
      </c>
      <c r="BM60" s="19">
        <v>13</v>
      </c>
      <c r="BN60" s="19">
        <v>8</v>
      </c>
      <c r="BO60" s="46">
        <v>5</v>
      </c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>
        <v>85</v>
      </c>
      <c r="CC60" s="19">
        <v>21</v>
      </c>
      <c r="CD60" s="19">
        <v>21</v>
      </c>
      <c r="CE60" s="19"/>
      <c r="CF60" s="19"/>
      <c r="CG60" s="19"/>
      <c r="CH60" s="19"/>
      <c r="CI60" s="19"/>
      <c r="CJ60" s="19">
        <v>85</v>
      </c>
      <c r="CK60" s="19">
        <v>23</v>
      </c>
      <c r="CL60" s="19">
        <v>18</v>
      </c>
      <c r="CM60" s="19"/>
      <c r="CN60" s="19">
        <v>45</v>
      </c>
      <c r="CO60" s="19">
        <v>11</v>
      </c>
      <c r="CP60" s="19">
        <v>11</v>
      </c>
      <c r="CQ60" s="40">
        <v>11</v>
      </c>
      <c r="CR60" s="44"/>
      <c r="CS60" s="19"/>
      <c r="CT60" s="19"/>
      <c r="CU60" s="19"/>
      <c r="CV60" s="19"/>
      <c r="CW60" s="19"/>
      <c r="CX60" s="19"/>
      <c r="CY60" s="19"/>
      <c r="CZ60" s="44"/>
      <c r="DA60" s="19"/>
      <c r="DB60" s="19"/>
      <c r="DC60" s="19"/>
      <c r="DD60" s="44"/>
      <c r="DE60" s="44"/>
      <c r="DF60" s="44"/>
      <c r="DG60" s="44">
        <v>40</v>
      </c>
      <c r="DH60" s="19">
        <v>10</v>
      </c>
      <c r="DI60" s="19">
        <v>10</v>
      </c>
      <c r="DJ60" s="45">
        <v>6</v>
      </c>
      <c r="DK60" s="19"/>
      <c r="DL60" s="19"/>
      <c r="DM60" s="19"/>
      <c r="DN60" s="19"/>
      <c r="DO60" s="19"/>
      <c r="DP60" s="19"/>
      <c r="DQ60" s="19"/>
      <c r="DR60" s="19"/>
      <c r="DS60" s="19">
        <v>85</v>
      </c>
      <c r="DT60" s="19">
        <v>21</v>
      </c>
      <c r="DU60" s="19">
        <v>21</v>
      </c>
      <c r="DV60" s="40">
        <v>8</v>
      </c>
      <c r="DW60" s="19"/>
      <c r="DX60" s="19"/>
      <c r="DY60" s="19"/>
      <c r="DZ60" s="19"/>
      <c r="EA60" s="19"/>
      <c r="EB60" s="19"/>
      <c r="EC60" s="19"/>
      <c r="ED60" s="19"/>
      <c r="EE60" s="19">
        <v>10</v>
      </c>
      <c r="EF60" s="19">
        <v>3</v>
      </c>
      <c r="EG60" s="19">
        <v>4</v>
      </c>
      <c r="EH60" s="40">
        <v>1</v>
      </c>
      <c r="EI60" s="19">
        <v>20</v>
      </c>
      <c r="EJ60" s="19">
        <v>5</v>
      </c>
      <c r="EK60" s="19">
        <v>5</v>
      </c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8">
        <v>40</v>
      </c>
      <c r="EZ60" s="17">
        <v>10</v>
      </c>
      <c r="FA60" s="17">
        <v>10</v>
      </c>
      <c r="FB60" s="17"/>
      <c r="FC60" s="18"/>
      <c r="FD60" s="17"/>
      <c r="FE60" s="19"/>
      <c r="FF60" s="19"/>
      <c r="FG60" s="18"/>
      <c r="FH60" s="17"/>
      <c r="FI60" s="17"/>
      <c r="FJ60" s="17"/>
      <c r="FK60" s="27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</row>
    <row r="61" spans="1:186" ht="38.25" x14ac:dyDescent="0.2">
      <c r="A61" s="6" t="s">
        <v>3</v>
      </c>
      <c r="B61" s="2" t="s">
        <v>53</v>
      </c>
      <c r="C61" s="44" t="s">
        <v>5</v>
      </c>
      <c r="D61" s="44">
        <v>500</v>
      </c>
      <c r="E61" s="19">
        <v>125</v>
      </c>
      <c r="F61" s="19">
        <v>125</v>
      </c>
      <c r="G61" s="19">
        <v>80</v>
      </c>
      <c r="H61" s="19">
        <v>200</v>
      </c>
      <c r="I61" s="19">
        <v>50</v>
      </c>
      <c r="J61" s="19">
        <v>50</v>
      </c>
      <c r="K61" s="19"/>
      <c r="L61" s="19">
        <v>75</v>
      </c>
      <c r="M61" s="19">
        <v>19</v>
      </c>
      <c r="N61" s="19">
        <v>19</v>
      </c>
      <c r="O61" s="40">
        <v>18</v>
      </c>
      <c r="P61" s="19">
        <v>70</v>
      </c>
      <c r="Q61" s="19">
        <v>18</v>
      </c>
      <c r="R61" s="19">
        <v>18</v>
      </c>
      <c r="S61" s="40">
        <v>18</v>
      </c>
      <c r="T61" s="19">
        <v>60</v>
      </c>
      <c r="U61" s="19">
        <v>15</v>
      </c>
      <c r="V61" s="19">
        <v>15</v>
      </c>
      <c r="W61" s="40">
        <v>15</v>
      </c>
      <c r="X61" s="19">
        <v>130</v>
      </c>
      <c r="Y61" s="19">
        <v>33</v>
      </c>
      <c r="Z61" s="19">
        <v>33</v>
      </c>
      <c r="AA61" s="40">
        <v>10</v>
      </c>
      <c r="AB61" s="19">
        <v>35</v>
      </c>
      <c r="AC61" s="19">
        <v>9</v>
      </c>
      <c r="AD61" s="19">
        <v>9</v>
      </c>
      <c r="AE61" s="40">
        <v>11</v>
      </c>
      <c r="AF61" s="19"/>
      <c r="AG61" s="19"/>
      <c r="AH61" s="19"/>
      <c r="AI61" s="19"/>
      <c r="AJ61" s="19">
        <v>95</v>
      </c>
      <c r="AK61" s="19">
        <v>24</v>
      </c>
      <c r="AL61" s="19">
        <v>24</v>
      </c>
      <c r="AM61" s="19"/>
      <c r="AN61" s="44">
        <v>40</v>
      </c>
      <c r="AO61" s="19">
        <v>10</v>
      </c>
      <c r="AP61" s="19">
        <v>10</v>
      </c>
      <c r="AQ61" s="19"/>
      <c r="AR61" s="19">
        <v>26</v>
      </c>
      <c r="AS61" s="19">
        <v>7</v>
      </c>
      <c r="AT61" s="19">
        <v>7</v>
      </c>
      <c r="AU61" s="19"/>
      <c r="AV61" s="19"/>
      <c r="AW61" s="19"/>
      <c r="AX61" s="19"/>
      <c r="AY61" s="19"/>
      <c r="AZ61" s="19">
        <v>100</v>
      </c>
      <c r="BA61" s="19">
        <v>25</v>
      </c>
      <c r="BB61" s="19">
        <v>18</v>
      </c>
      <c r="BC61" s="40">
        <v>10</v>
      </c>
      <c r="BD61" s="19">
        <v>80</v>
      </c>
      <c r="BE61" s="19">
        <v>20</v>
      </c>
      <c r="BF61" s="19">
        <v>20</v>
      </c>
      <c r="BG61" s="19"/>
      <c r="BH61" s="35">
        <v>70</v>
      </c>
      <c r="BI61" s="19">
        <v>18</v>
      </c>
      <c r="BJ61" s="19"/>
      <c r="BK61" s="19"/>
      <c r="BL61" s="19">
        <v>50</v>
      </c>
      <c r="BM61" s="19">
        <v>13</v>
      </c>
      <c r="BN61" s="19">
        <v>8</v>
      </c>
      <c r="BO61" s="46">
        <v>5</v>
      </c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>
        <v>85</v>
      </c>
      <c r="CC61" s="19">
        <v>21</v>
      </c>
      <c r="CD61" s="19">
        <v>21</v>
      </c>
      <c r="CE61" s="19"/>
      <c r="CF61" s="19"/>
      <c r="CG61" s="19"/>
      <c r="CH61" s="19"/>
      <c r="CI61" s="19"/>
      <c r="CJ61" s="19">
        <v>85</v>
      </c>
      <c r="CK61" s="19">
        <v>23</v>
      </c>
      <c r="CL61" s="19">
        <v>18</v>
      </c>
      <c r="CM61" s="19"/>
      <c r="CN61" s="19">
        <v>45</v>
      </c>
      <c r="CO61" s="19">
        <v>11</v>
      </c>
      <c r="CP61" s="19">
        <v>11</v>
      </c>
      <c r="CQ61" s="40">
        <v>11</v>
      </c>
      <c r="CR61" s="44"/>
      <c r="CS61" s="19"/>
      <c r="CT61" s="19"/>
      <c r="CU61" s="19"/>
      <c r="CV61" s="19"/>
      <c r="CW61" s="19"/>
      <c r="CX61" s="19"/>
      <c r="CY61" s="19"/>
      <c r="CZ61" s="44"/>
      <c r="DA61" s="19"/>
      <c r="DB61" s="19"/>
      <c r="DC61" s="19"/>
      <c r="DD61" s="44"/>
      <c r="DE61" s="44"/>
      <c r="DF61" s="44"/>
      <c r="DG61" s="44">
        <v>40</v>
      </c>
      <c r="DH61" s="19">
        <v>10</v>
      </c>
      <c r="DI61" s="19">
        <v>10</v>
      </c>
      <c r="DJ61" s="45">
        <v>6</v>
      </c>
      <c r="DK61" s="19"/>
      <c r="DL61" s="19"/>
      <c r="DM61" s="19"/>
      <c r="DN61" s="19"/>
      <c r="DO61" s="19"/>
      <c r="DP61" s="19"/>
      <c r="DQ61" s="19"/>
      <c r="DR61" s="19"/>
      <c r="DS61" s="19">
        <v>85</v>
      </c>
      <c r="DT61" s="19">
        <v>21</v>
      </c>
      <c r="DU61" s="19">
        <v>21</v>
      </c>
      <c r="DV61" s="40">
        <v>8</v>
      </c>
      <c r="DW61" s="19"/>
      <c r="DX61" s="19"/>
      <c r="DY61" s="19"/>
      <c r="DZ61" s="19"/>
      <c r="EA61" s="19"/>
      <c r="EB61" s="19"/>
      <c r="EC61" s="19"/>
      <c r="ED61" s="19"/>
      <c r="EE61" s="19">
        <v>10</v>
      </c>
      <c r="EF61" s="19">
        <v>3</v>
      </c>
      <c r="EG61" s="19">
        <v>4</v>
      </c>
      <c r="EH61" s="40">
        <v>1</v>
      </c>
      <c r="EI61" s="19">
        <v>20</v>
      </c>
      <c r="EJ61" s="19">
        <v>5</v>
      </c>
      <c r="EK61" s="19">
        <v>5</v>
      </c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8">
        <v>40</v>
      </c>
      <c r="EZ61" s="17">
        <v>10</v>
      </c>
      <c r="FA61" s="17">
        <v>10</v>
      </c>
      <c r="FB61" s="17"/>
      <c r="FC61" s="18"/>
      <c r="FD61" s="17"/>
      <c r="FE61" s="19"/>
      <c r="FF61" s="19"/>
      <c r="FG61" s="18"/>
      <c r="FH61" s="17"/>
      <c r="FI61" s="17"/>
      <c r="FJ61" s="17"/>
      <c r="FK61" s="27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</row>
    <row r="62" spans="1:186" s="25" customFormat="1" ht="26.25" thickBot="1" x14ac:dyDescent="0.25">
      <c r="A62" s="6" t="s">
        <v>4</v>
      </c>
      <c r="B62" s="2" t="s">
        <v>19</v>
      </c>
      <c r="C62" s="44" t="s">
        <v>5</v>
      </c>
      <c r="D62" s="44">
        <v>1000</v>
      </c>
      <c r="E62" s="19">
        <v>250</v>
      </c>
      <c r="F62" s="19">
        <v>250</v>
      </c>
      <c r="G62" s="19">
        <v>160</v>
      </c>
      <c r="H62" s="19">
        <v>400</v>
      </c>
      <c r="I62" s="19">
        <v>100</v>
      </c>
      <c r="J62" s="19">
        <v>100</v>
      </c>
      <c r="K62" s="19"/>
      <c r="L62" s="19">
        <v>150</v>
      </c>
      <c r="M62" s="19">
        <v>38</v>
      </c>
      <c r="N62" s="19">
        <v>38</v>
      </c>
      <c r="O62" s="40">
        <v>36</v>
      </c>
      <c r="P62" s="19">
        <v>140</v>
      </c>
      <c r="Q62" s="19">
        <v>36</v>
      </c>
      <c r="R62" s="19">
        <v>36</v>
      </c>
      <c r="S62" s="40">
        <v>35</v>
      </c>
      <c r="T62" s="19">
        <v>120</v>
      </c>
      <c r="U62" s="19">
        <v>30</v>
      </c>
      <c r="V62" s="19">
        <v>30</v>
      </c>
      <c r="W62" s="40">
        <v>30</v>
      </c>
      <c r="X62" s="19">
        <v>260</v>
      </c>
      <c r="Y62" s="19">
        <v>66</v>
      </c>
      <c r="Z62" s="19">
        <v>66</v>
      </c>
      <c r="AA62" s="40">
        <v>20</v>
      </c>
      <c r="AB62" s="19">
        <v>70</v>
      </c>
      <c r="AC62" s="19">
        <v>18</v>
      </c>
      <c r="AD62" s="19">
        <v>18</v>
      </c>
      <c r="AE62" s="40">
        <v>22</v>
      </c>
      <c r="AF62" s="19"/>
      <c r="AG62" s="19"/>
      <c r="AH62" s="19"/>
      <c r="AI62" s="19"/>
      <c r="AJ62" s="19">
        <v>190</v>
      </c>
      <c r="AK62" s="19">
        <v>48</v>
      </c>
      <c r="AL62" s="19">
        <v>48</v>
      </c>
      <c r="AM62" s="19"/>
      <c r="AN62" s="44">
        <v>80</v>
      </c>
      <c r="AO62" s="19">
        <v>20</v>
      </c>
      <c r="AP62" s="19">
        <v>20</v>
      </c>
      <c r="AQ62" s="19"/>
      <c r="AR62" s="19">
        <v>52</v>
      </c>
      <c r="AS62" s="19">
        <v>14</v>
      </c>
      <c r="AT62" s="19">
        <v>14</v>
      </c>
      <c r="AU62" s="19"/>
      <c r="AV62" s="19"/>
      <c r="AW62" s="19"/>
      <c r="AX62" s="19"/>
      <c r="AY62" s="19"/>
      <c r="AZ62" s="19">
        <v>200</v>
      </c>
      <c r="BA62" s="19">
        <v>50</v>
      </c>
      <c r="BB62" s="19">
        <v>36</v>
      </c>
      <c r="BC62" s="40"/>
      <c r="BD62" s="19">
        <v>160</v>
      </c>
      <c r="BE62" s="19">
        <v>40</v>
      </c>
      <c r="BF62" s="19">
        <v>40</v>
      </c>
      <c r="BG62" s="19"/>
      <c r="BH62" s="35">
        <v>140</v>
      </c>
      <c r="BI62" s="19">
        <v>36</v>
      </c>
      <c r="BJ62" s="19"/>
      <c r="BK62" s="19"/>
      <c r="BL62" s="19">
        <v>100</v>
      </c>
      <c r="BM62" s="19">
        <v>26</v>
      </c>
      <c r="BN62" s="19">
        <v>16</v>
      </c>
      <c r="BO62" s="46">
        <v>9</v>
      </c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>
        <v>170</v>
      </c>
      <c r="CC62" s="19">
        <v>42</v>
      </c>
      <c r="CD62" s="19">
        <v>42</v>
      </c>
      <c r="CE62" s="19"/>
      <c r="CF62" s="19"/>
      <c r="CG62" s="19"/>
      <c r="CH62" s="19"/>
      <c r="CI62" s="19"/>
      <c r="CJ62" s="19">
        <v>170</v>
      </c>
      <c r="CK62" s="19">
        <v>46</v>
      </c>
      <c r="CL62" s="19">
        <v>36</v>
      </c>
      <c r="CM62" s="19"/>
      <c r="CN62" s="19">
        <v>90</v>
      </c>
      <c r="CO62" s="19">
        <v>22</v>
      </c>
      <c r="CP62" s="19">
        <v>22</v>
      </c>
      <c r="CQ62" s="40">
        <v>23</v>
      </c>
      <c r="CR62" s="44"/>
      <c r="CS62" s="19"/>
      <c r="CT62" s="19"/>
      <c r="CU62" s="19"/>
      <c r="CV62" s="19"/>
      <c r="CW62" s="19"/>
      <c r="CX62" s="19"/>
      <c r="CY62" s="19"/>
      <c r="CZ62" s="44"/>
      <c r="DA62" s="19"/>
      <c r="DB62" s="19"/>
      <c r="DC62" s="19"/>
      <c r="DD62" s="47"/>
      <c r="DE62" s="47"/>
      <c r="DF62" s="47"/>
      <c r="DG62" s="44">
        <v>80</v>
      </c>
      <c r="DH62" s="19">
        <v>20</v>
      </c>
      <c r="DI62" s="19">
        <v>20</v>
      </c>
      <c r="DJ62" s="45">
        <v>12</v>
      </c>
      <c r="DK62" s="19"/>
      <c r="DL62" s="19"/>
      <c r="DM62" s="19"/>
      <c r="DN62" s="19"/>
      <c r="DO62" s="19"/>
      <c r="DP62" s="19"/>
      <c r="DQ62" s="19"/>
      <c r="DR62" s="19"/>
      <c r="DS62" s="19">
        <v>170</v>
      </c>
      <c r="DT62" s="19">
        <v>42</v>
      </c>
      <c r="DU62" s="19">
        <v>42</v>
      </c>
      <c r="DV62" s="40">
        <v>16</v>
      </c>
      <c r="DW62" s="19"/>
      <c r="DX62" s="19"/>
      <c r="DY62" s="19"/>
      <c r="DZ62" s="19"/>
      <c r="EA62" s="19"/>
      <c r="EB62" s="19"/>
      <c r="EC62" s="19"/>
      <c r="ED62" s="19"/>
      <c r="EE62" s="19">
        <v>20</v>
      </c>
      <c r="EF62" s="19">
        <v>6</v>
      </c>
      <c r="EG62" s="19">
        <v>8</v>
      </c>
      <c r="EH62" s="40">
        <v>2</v>
      </c>
      <c r="EI62" s="19">
        <v>40</v>
      </c>
      <c r="EJ62" s="19">
        <v>10</v>
      </c>
      <c r="EK62" s="19">
        <v>10</v>
      </c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8">
        <v>80</v>
      </c>
      <c r="EZ62" s="17">
        <v>20</v>
      </c>
      <c r="FA62" s="17">
        <v>20</v>
      </c>
      <c r="FB62" s="17"/>
      <c r="FC62" s="18"/>
      <c r="FD62" s="17"/>
      <c r="FE62" s="19"/>
      <c r="FF62" s="19"/>
      <c r="FG62" s="18"/>
      <c r="FH62" s="17"/>
      <c r="FI62" s="17"/>
      <c r="FJ62" s="17"/>
      <c r="FK62" s="27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</row>
    <row r="63" spans="1:186" s="5" customFormat="1" ht="24.95" customHeight="1" x14ac:dyDescent="0.25">
      <c r="A63" s="59" t="s">
        <v>73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1"/>
      <c r="FK63" s="30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</row>
    <row r="64" spans="1:186" ht="99.95" customHeight="1" x14ac:dyDescent="0.2">
      <c r="A64" s="10" t="s">
        <v>95</v>
      </c>
      <c r="B64" s="9" t="s">
        <v>96</v>
      </c>
      <c r="C64" s="41" t="s">
        <v>97</v>
      </c>
      <c r="D64" s="41" t="s">
        <v>98</v>
      </c>
      <c r="E64" s="32" t="s">
        <v>176</v>
      </c>
      <c r="F64" s="32" t="s">
        <v>175</v>
      </c>
      <c r="G64" s="32" t="s">
        <v>276</v>
      </c>
      <c r="H64" s="32" t="s">
        <v>99</v>
      </c>
      <c r="I64" s="32" t="s">
        <v>177</v>
      </c>
      <c r="J64" s="32" t="s">
        <v>178</v>
      </c>
      <c r="K64" s="32" t="s">
        <v>295</v>
      </c>
      <c r="L64" s="32" t="s">
        <v>100</v>
      </c>
      <c r="M64" s="32" t="s">
        <v>198</v>
      </c>
      <c r="N64" s="32" t="s">
        <v>199</v>
      </c>
      <c r="O64" s="32" t="s">
        <v>277</v>
      </c>
      <c r="P64" s="32" t="s">
        <v>101</v>
      </c>
      <c r="Q64" s="32" t="s">
        <v>200</v>
      </c>
      <c r="R64" s="32" t="s">
        <v>197</v>
      </c>
      <c r="S64" s="32" t="s">
        <v>294</v>
      </c>
      <c r="T64" s="32" t="s">
        <v>102</v>
      </c>
      <c r="U64" s="32" t="s">
        <v>179</v>
      </c>
      <c r="V64" s="32" t="s">
        <v>180</v>
      </c>
      <c r="W64" s="32" t="s">
        <v>278</v>
      </c>
      <c r="X64" s="32" t="s">
        <v>103</v>
      </c>
      <c r="Y64" s="32" t="s">
        <v>201</v>
      </c>
      <c r="Z64" s="32" t="s">
        <v>202</v>
      </c>
      <c r="AA64" s="32" t="s">
        <v>308</v>
      </c>
      <c r="AB64" s="32" t="s">
        <v>104</v>
      </c>
      <c r="AC64" s="32" t="s">
        <v>181</v>
      </c>
      <c r="AD64" s="32" t="s">
        <v>183</v>
      </c>
      <c r="AE64" s="32" t="s">
        <v>280</v>
      </c>
      <c r="AF64" s="42" t="s">
        <v>241</v>
      </c>
      <c r="AG64" s="32" t="s">
        <v>242</v>
      </c>
      <c r="AH64" s="32" t="s">
        <v>231</v>
      </c>
      <c r="AI64" s="32" t="s">
        <v>267</v>
      </c>
      <c r="AJ64" s="42" t="s">
        <v>105</v>
      </c>
      <c r="AK64" s="32" t="s">
        <v>182</v>
      </c>
      <c r="AL64" s="32" t="s">
        <v>184</v>
      </c>
      <c r="AM64" s="32" t="s">
        <v>281</v>
      </c>
      <c r="AN64" s="43" t="s">
        <v>106</v>
      </c>
      <c r="AO64" s="32" t="s">
        <v>203</v>
      </c>
      <c r="AP64" s="32" t="s">
        <v>204</v>
      </c>
      <c r="AQ64" s="32" t="s">
        <v>303</v>
      </c>
      <c r="AR64" s="42" t="s">
        <v>107</v>
      </c>
      <c r="AS64" s="32" t="s">
        <v>185</v>
      </c>
      <c r="AT64" s="32" t="s">
        <v>191</v>
      </c>
      <c r="AU64" s="32" t="s">
        <v>268</v>
      </c>
      <c r="AV64" s="42" t="s">
        <v>108</v>
      </c>
      <c r="AW64" s="32" t="s">
        <v>186</v>
      </c>
      <c r="AX64" s="32" t="s">
        <v>192</v>
      </c>
      <c r="AY64" s="32" t="s">
        <v>296</v>
      </c>
      <c r="AZ64" s="42" t="s">
        <v>243</v>
      </c>
      <c r="BA64" s="32" t="s">
        <v>244</v>
      </c>
      <c r="BB64" s="32" t="s">
        <v>232</v>
      </c>
      <c r="BC64" s="32" t="s">
        <v>282</v>
      </c>
      <c r="BD64" s="32" t="s">
        <v>109</v>
      </c>
      <c r="BE64" s="32" t="s">
        <v>205</v>
      </c>
      <c r="BF64" s="32" t="s">
        <v>206</v>
      </c>
      <c r="BG64" s="32" t="s">
        <v>283</v>
      </c>
      <c r="BH64" s="32" t="s">
        <v>245</v>
      </c>
      <c r="BI64" s="32" t="s">
        <v>246</v>
      </c>
      <c r="BJ64" s="32" t="s">
        <v>233</v>
      </c>
      <c r="BK64" s="32" t="s">
        <v>269</v>
      </c>
      <c r="BL64" s="42" t="s">
        <v>247</v>
      </c>
      <c r="BM64" s="32" t="s">
        <v>248</v>
      </c>
      <c r="BN64" s="32" t="s">
        <v>234</v>
      </c>
      <c r="BO64" s="32" t="s">
        <v>284</v>
      </c>
      <c r="BP64" s="42" t="s">
        <v>249</v>
      </c>
      <c r="BQ64" s="32" t="s">
        <v>250</v>
      </c>
      <c r="BR64" s="32" t="s">
        <v>235</v>
      </c>
      <c r="BS64" s="32" t="s">
        <v>270</v>
      </c>
      <c r="BT64" s="42" t="s">
        <v>110</v>
      </c>
      <c r="BU64" s="32" t="s">
        <v>207</v>
      </c>
      <c r="BV64" s="32" t="s">
        <v>208</v>
      </c>
      <c r="BW64" s="32" t="s">
        <v>285</v>
      </c>
      <c r="BX64" s="42" t="s">
        <v>264</v>
      </c>
      <c r="BY64" s="32" t="s">
        <v>265</v>
      </c>
      <c r="BZ64" s="32" t="s">
        <v>266</v>
      </c>
      <c r="CA64" s="32" t="s">
        <v>271</v>
      </c>
      <c r="CB64" s="42" t="s">
        <v>125</v>
      </c>
      <c r="CC64" s="32" t="s">
        <v>209</v>
      </c>
      <c r="CD64" s="32" t="s">
        <v>210</v>
      </c>
      <c r="CE64" s="32" t="s">
        <v>272</v>
      </c>
      <c r="CF64" s="42" t="s">
        <v>251</v>
      </c>
      <c r="CG64" s="32" t="s">
        <v>252</v>
      </c>
      <c r="CH64" s="32" t="s">
        <v>236</v>
      </c>
      <c r="CI64" s="32" t="s">
        <v>297</v>
      </c>
      <c r="CJ64" s="42" t="s">
        <v>253</v>
      </c>
      <c r="CK64" s="32" t="s">
        <v>254</v>
      </c>
      <c r="CL64" s="32" t="s">
        <v>237</v>
      </c>
      <c r="CM64" s="32" t="s">
        <v>302</v>
      </c>
      <c r="CN64" s="42" t="s">
        <v>111</v>
      </c>
      <c r="CO64" s="32" t="s">
        <v>187</v>
      </c>
      <c r="CP64" s="32" t="s">
        <v>193</v>
      </c>
      <c r="CQ64" s="32" t="s">
        <v>286</v>
      </c>
      <c r="CR64" s="43" t="s">
        <v>112</v>
      </c>
      <c r="CS64" s="32" t="s">
        <v>211</v>
      </c>
      <c r="CT64" s="32" t="s">
        <v>212</v>
      </c>
      <c r="CU64" s="32" t="s">
        <v>287</v>
      </c>
      <c r="CV64" s="42" t="s">
        <v>113</v>
      </c>
      <c r="CW64" s="32" t="s">
        <v>188</v>
      </c>
      <c r="CX64" s="32" t="s">
        <v>194</v>
      </c>
      <c r="CY64" s="32" t="s">
        <v>309</v>
      </c>
      <c r="CZ64" s="43" t="s">
        <v>114</v>
      </c>
      <c r="DA64" s="32" t="s">
        <v>213</v>
      </c>
      <c r="DB64" s="32" t="s">
        <v>214</v>
      </c>
      <c r="DC64" s="32" t="s">
        <v>298</v>
      </c>
      <c r="DD64" s="43" t="s">
        <v>304</v>
      </c>
      <c r="DE64" s="43" t="s">
        <v>304</v>
      </c>
      <c r="DF64" s="41" t="s">
        <v>305</v>
      </c>
      <c r="DG64" s="43" t="s">
        <v>115</v>
      </c>
      <c r="DH64" s="32" t="s">
        <v>215</v>
      </c>
      <c r="DI64" s="32" t="s">
        <v>216</v>
      </c>
      <c r="DJ64" s="32" t="s">
        <v>299</v>
      </c>
      <c r="DK64" s="42" t="s">
        <v>116</v>
      </c>
      <c r="DL64" s="32" t="s">
        <v>217</v>
      </c>
      <c r="DM64" s="32" t="s">
        <v>218</v>
      </c>
      <c r="DN64" s="32" t="s">
        <v>288</v>
      </c>
      <c r="DO64" s="42" t="s">
        <v>255</v>
      </c>
      <c r="DP64" s="32" t="s">
        <v>256</v>
      </c>
      <c r="DQ64" s="32" t="s">
        <v>238</v>
      </c>
      <c r="DR64" s="32" t="s">
        <v>273</v>
      </c>
      <c r="DS64" s="42" t="s">
        <v>117</v>
      </c>
      <c r="DT64" s="32" t="s">
        <v>189</v>
      </c>
      <c r="DU64" s="32" t="s">
        <v>195</v>
      </c>
      <c r="DV64" s="32" t="s">
        <v>289</v>
      </c>
      <c r="DW64" s="42" t="s">
        <v>118</v>
      </c>
      <c r="DX64" s="32" t="s">
        <v>219</v>
      </c>
      <c r="DY64" s="32" t="s">
        <v>220</v>
      </c>
      <c r="DZ64" s="32" t="s">
        <v>300</v>
      </c>
      <c r="EA64" s="42" t="s">
        <v>119</v>
      </c>
      <c r="EB64" s="32" t="s">
        <v>221</v>
      </c>
      <c r="EC64" s="32" t="s">
        <v>222</v>
      </c>
      <c r="ED64" s="32" t="s">
        <v>301</v>
      </c>
      <c r="EE64" s="42" t="s">
        <v>120</v>
      </c>
      <c r="EF64" s="32" t="s">
        <v>190</v>
      </c>
      <c r="EG64" s="32" t="s">
        <v>196</v>
      </c>
      <c r="EH64" s="32" t="s">
        <v>290</v>
      </c>
      <c r="EI64" s="32" t="s">
        <v>121</v>
      </c>
      <c r="EJ64" s="32" t="s">
        <v>223</v>
      </c>
      <c r="EK64" s="32" t="s">
        <v>224</v>
      </c>
      <c r="EL64" s="32" t="s">
        <v>291</v>
      </c>
      <c r="EM64" s="42" t="s">
        <v>261</v>
      </c>
      <c r="EN64" s="32" t="s">
        <v>262</v>
      </c>
      <c r="EO64" s="32" t="s">
        <v>263</v>
      </c>
      <c r="EP64" s="32" t="s">
        <v>292</v>
      </c>
      <c r="EQ64" s="42" t="s">
        <v>257</v>
      </c>
      <c r="ER64" s="32" t="s">
        <v>258</v>
      </c>
      <c r="ES64" s="32" t="s">
        <v>239</v>
      </c>
      <c r="ET64" s="32" t="s">
        <v>274</v>
      </c>
      <c r="EU64" s="42" t="s">
        <v>122</v>
      </c>
      <c r="EV64" s="32" t="s">
        <v>225</v>
      </c>
      <c r="EW64" s="32" t="s">
        <v>226</v>
      </c>
      <c r="EX64" s="32" t="s">
        <v>293</v>
      </c>
      <c r="EY64" s="16" t="s">
        <v>123</v>
      </c>
      <c r="EZ64" s="14" t="s">
        <v>227</v>
      </c>
      <c r="FA64" s="14" t="s">
        <v>228</v>
      </c>
      <c r="FB64" s="14" t="s">
        <v>307</v>
      </c>
      <c r="FC64" s="16" t="s">
        <v>259</v>
      </c>
      <c r="FD64" s="14" t="s">
        <v>260</v>
      </c>
      <c r="FE64" s="32" t="s">
        <v>240</v>
      </c>
      <c r="FF64" s="32" t="s">
        <v>275</v>
      </c>
      <c r="FG64" s="15" t="s">
        <v>124</v>
      </c>
      <c r="FH64" s="14" t="s">
        <v>229</v>
      </c>
      <c r="FI64" s="14" t="s">
        <v>230</v>
      </c>
      <c r="FJ64" s="14" t="s">
        <v>306</v>
      </c>
      <c r="FK64" s="27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</row>
    <row r="65" spans="1:186" ht="127.5" x14ac:dyDescent="0.2">
      <c r="A65" s="6" t="s">
        <v>0</v>
      </c>
      <c r="B65" s="8" t="s">
        <v>145</v>
      </c>
      <c r="C65" s="44" t="s">
        <v>5</v>
      </c>
      <c r="D65" s="44">
        <v>100</v>
      </c>
      <c r="E65" s="19">
        <v>25</v>
      </c>
      <c r="F65" s="19">
        <v>25</v>
      </c>
      <c r="G65" s="40">
        <v>18</v>
      </c>
      <c r="H65" s="19">
        <v>110</v>
      </c>
      <c r="I65" s="19">
        <v>28</v>
      </c>
      <c r="J65" s="19">
        <v>28</v>
      </c>
      <c r="K65" s="19"/>
      <c r="L65" s="19"/>
      <c r="M65" s="19"/>
      <c r="N65" s="19"/>
      <c r="O65" s="19"/>
      <c r="P65" s="19"/>
      <c r="Q65" s="19"/>
      <c r="R65" s="19"/>
      <c r="S65" s="19"/>
      <c r="T65" s="19">
        <v>15</v>
      </c>
      <c r="U65" s="19">
        <v>4</v>
      </c>
      <c r="V65" s="19">
        <v>3</v>
      </c>
      <c r="W65" s="40">
        <v>4</v>
      </c>
      <c r="X65" s="19"/>
      <c r="Y65" s="19"/>
      <c r="Z65" s="19"/>
      <c r="AA65" s="19"/>
      <c r="AB65" s="19">
        <v>50</v>
      </c>
      <c r="AC65" s="19">
        <v>13</v>
      </c>
      <c r="AD65" s="19">
        <v>3</v>
      </c>
      <c r="AE65" s="40">
        <v>14</v>
      </c>
      <c r="AF65" s="19"/>
      <c r="AG65" s="19"/>
      <c r="AH65" s="19"/>
      <c r="AI65" s="19"/>
      <c r="AJ65" s="19"/>
      <c r="AK65" s="19"/>
      <c r="AL65" s="19"/>
      <c r="AM65" s="19"/>
      <c r="AN65" s="44"/>
      <c r="AO65" s="19"/>
      <c r="AP65" s="19"/>
      <c r="AQ65" s="19"/>
      <c r="AR65" s="19">
        <v>25</v>
      </c>
      <c r="AS65" s="19">
        <v>6</v>
      </c>
      <c r="AT65" s="19">
        <v>6</v>
      </c>
      <c r="AU65" s="19"/>
      <c r="AV65" s="19">
        <v>40</v>
      </c>
      <c r="AW65" s="19">
        <v>10</v>
      </c>
      <c r="AX65" s="19">
        <v>10</v>
      </c>
      <c r="AY65" s="45">
        <v>10</v>
      </c>
      <c r="AZ65" s="19"/>
      <c r="BA65" s="19"/>
      <c r="BB65" s="19"/>
      <c r="BC65" s="19"/>
      <c r="BD65" s="19"/>
      <c r="BE65" s="19"/>
      <c r="BF65" s="19"/>
      <c r="BG65" s="19"/>
      <c r="BH65" s="35"/>
      <c r="BI65" s="35"/>
      <c r="BJ65" s="35"/>
      <c r="BK65" s="35"/>
      <c r="BL65" s="19">
        <v>45</v>
      </c>
      <c r="BM65" s="19">
        <v>11</v>
      </c>
      <c r="BN65" s="19">
        <v>8</v>
      </c>
      <c r="BO65" s="46">
        <v>4</v>
      </c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44">
        <v>20</v>
      </c>
      <c r="CS65" s="19">
        <v>5</v>
      </c>
      <c r="CT65" s="19">
        <v>2</v>
      </c>
      <c r="CU65" s="40">
        <v>5</v>
      </c>
      <c r="CV65" s="19"/>
      <c r="CW65" s="19"/>
      <c r="CX65" s="19"/>
      <c r="CY65" s="19"/>
      <c r="CZ65" s="44">
        <v>45</v>
      </c>
      <c r="DA65" s="19">
        <v>11</v>
      </c>
      <c r="DB65" s="19">
        <v>11</v>
      </c>
      <c r="DC65" s="19"/>
      <c r="DD65" s="44">
        <v>20</v>
      </c>
      <c r="DE65" s="49">
        <v>5</v>
      </c>
      <c r="DF65" s="49"/>
      <c r="DG65" s="44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>
        <v>55</v>
      </c>
      <c r="DX65" s="19">
        <v>14</v>
      </c>
      <c r="DY65" s="19">
        <v>14</v>
      </c>
      <c r="DZ65" s="45">
        <v>6</v>
      </c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8"/>
      <c r="EZ65" s="17"/>
      <c r="FA65" s="17"/>
      <c r="FB65" s="17"/>
      <c r="FC65" s="18"/>
      <c r="FD65" s="17"/>
      <c r="FE65" s="19"/>
      <c r="FF65" s="19"/>
      <c r="FG65" s="18"/>
      <c r="FH65" s="17"/>
      <c r="FI65" s="17"/>
      <c r="FJ65" s="17"/>
      <c r="FK65" s="27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</row>
    <row r="66" spans="1:186" ht="89.25" x14ac:dyDescent="0.2">
      <c r="A66" s="6" t="s">
        <v>1</v>
      </c>
      <c r="B66" s="2" t="s">
        <v>17</v>
      </c>
      <c r="C66" s="44" t="s">
        <v>5</v>
      </c>
      <c r="D66" s="44">
        <v>100</v>
      </c>
      <c r="E66" s="19">
        <v>25</v>
      </c>
      <c r="F66" s="19">
        <v>25</v>
      </c>
      <c r="G66" s="40">
        <v>18</v>
      </c>
      <c r="H66" s="19">
        <v>110</v>
      </c>
      <c r="I66" s="19">
        <v>28</v>
      </c>
      <c r="J66" s="19">
        <v>28</v>
      </c>
      <c r="K66" s="19"/>
      <c r="L66" s="19"/>
      <c r="M66" s="19"/>
      <c r="N66" s="19"/>
      <c r="O66" s="19"/>
      <c r="P66" s="19"/>
      <c r="Q66" s="19"/>
      <c r="R66" s="19"/>
      <c r="S66" s="19"/>
      <c r="T66" s="19">
        <v>15</v>
      </c>
      <c r="U66" s="19">
        <v>4</v>
      </c>
      <c r="V66" s="19">
        <v>3</v>
      </c>
      <c r="W66" s="40">
        <v>4</v>
      </c>
      <c r="X66" s="19"/>
      <c r="Y66" s="19"/>
      <c r="Z66" s="19"/>
      <c r="AA66" s="19"/>
      <c r="AB66" s="19">
        <v>50</v>
      </c>
      <c r="AC66" s="19">
        <v>13</v>
      </c>
      <c r="AD66" s="19">
        <v>3</v>
      </c>
      <c r="AE66" s="40">
        <v>14</v>
      </c>
      <c r="AF66" s="19"/>
      <c r="AG66" s="19"/>
      <c r="AH66" s="19"/>
      <c r="AI66" s="19"/>
      <c r="AJ66" s="19"/>
      <c r="AK66" s="19"/>
      <c r="AL66" s="19"/>
      <c r="AM66" s="19"/>
      <c r="AN66" s="44"/>
      <c r="AO66" s="19"/>
      <c r="AP66" s="19"/>
      <c r="AQ66" s="19"/>
      <c r="AR66" s="19">
        <v>25</v>
      </c>
      <c r="AS66" s="19">
        <v>6</v>
      </c>
      <c r="AT66" s="19">
        <v>6</v>
      </c>
      <c r="AU66" s="19"/>
      <c r="AV66" s="19">
        <v>40</v>
      </c>
      <c r="AW66" s="19">
        <v>10</v>
      </c>
      <c r="AX66" s="19">
        <v>10</v>
      </c>
      <c r="AY66" s="45">
        <v>10</v>
      </c>
      <c r="AZ66" s="19"/>
      <c r="BA66" s="19"/>
      <c r="BB66" s="19"/>
      <c r="BC66" s="19"/>
      <c r="BD66" s="19"/>
      <c r="BE66" s="19"/>
      <c r="BF66" s="19"/>
      <c r="BG66" s="19"/>
      <c r="BH66" s="35"/>
      <c r="BI66" s="35"/>
      <c r="BJ66" s="35"/>
      <c r="BK66" s="35"/>
      <c r="BL66" s="19">
        <v>45</v>
      </c>
      <c r="BM66" s="19">
        <v>11</v>
      </c>
      <c r="BN66" s="19">
        <v>8</v>
      </c>
      <c r="BO66" s="46">
        <v>4</v>
      </c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44">
        <v>20</v>
      </c>
      <c r="CS66" s="19">
        <v>5</v>
      </c>
      <c r="CT66" s="19">
        <v>2</v>
      </c>
      <c r="CU66" s="40">
        <v>5</v>
      </c>
      <c r="CV66" s="19"/>
      <c r="CW66" s="19"/>
      <c r="CX66" s="19"/>
      <c r="CY66" s="19"/>
      <c r="CZ66" s="44">
        <v>45</v>
      </c>
      <c r="DA66" s="19">
        <v>11</v>
      </c>
      <c r="DB66" s="19">
        <v>11</v>
      </c>
      <c r="DC66" s="19"/>
      <c r="DD66" s="44">
        <v>20</v>
      </c>
      <c r="DE66" s="49">
        <v>5</v>
      </c>
      <c r="DF66" s="49"/>
      <c r="DG66" s="44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>
        <v>55</v>
      </c>
      <c r="DX66" s="19">
        <v>14</v>
      </c>
      <c r="DY66" s="19">
        <v>14</v>
      </c>
      <c r="DZ66" s="45">
        <v>6</v>
      </c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8"/>
      <c r="EZ66" s="17"/>
      <c r="FA66" s="17"/>
      <c r="FB66" s="17"/>
      <c r="FC66" s="18"/>
      <c r="FD66" s="17"/>
      <c r="FE66" s="19"/>
      <c r="FF66" s="19"/>
      <c r="FG66" s="18"/>
      <c r="FH66" s="17"/>
      <c r="FI66" s="17"/>
      <c r="FJ66" s="17"/>
      <c r="FK66" s="27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</row>
    <row r="67" spans="1:186" ht="76.5" x14ac:dyDescent="0.2">
      <c r="A67" s="6" t="s">
        <v>2</v>
      </c>
      <c r="B67" s="2" t="s">
        <v>18</v>
      </c>
      <c r="C67" s="44" t="s">
        <v>5</v>
      </c>
      <c r="D67" s="44">
        <v>100</v>
      </c>
      <c r="E67" s="19">
        <v>25</v>
      </c>
      <c r="F67" s="19">
        <v>25</v>
      </c>
      <c r="G67" s="40">
        <v>18</v>
      </c>
      <c r="H67" s="19">
        <v>110</v>
      </c>
      <c r="I67" s="19">
        <v>28</v>
      </c>
      <c r="J67" s="19">
        <v>28</v>
      </c>
      <c r="K67" s="19"/>
      <c r="L67" s="19"/>
      <c r="M67" s="19"/>
      <c r="N67" s="19"/>
      <c r="O67" s="19"/>
      <c r="P67" s="19"/>
      <c r="Q67" s="19"/>
      <c r="R67" s="19"/>
      <c r="S67" s="19"/>
      <c r="T67" s="19">
        <v>15</v>
      </c>
      <c r="U67" s="19">
        <v>4</v>
      </c>
      <c r="V67" s="19">
        <v>3</v>
      </c>
      <c r="W67" s="40">
        <v>4</v>
      </c>
      <c r="X67" s="19"/>
      <c r="Y67" s="19"/>
      <c r="Z67" s="19"/>
      <c r="AA67" s="19"/>
      <c r="AB67" s="19">
        <v>50</v>
      </c>
      <c r="AC67" s="19">
        <v>13</v>
      </c>
      <c r="AD67" s="19">
        <v>3</v>
      </c>
      <c r="AE67" s="40">
        <v>14</v>
      </c>
      <c r="AF67" s="19"/>
      <c r="AG67" s="19"/>
      <c r="AH67" s="19"/>
      <c r="AI67" s="19"/>
      <c r="AJ67" s="19"/>
      <c r="AK67" s="19"/>
      <c r="AL67" s="19"/>
      <c r="AM67" s="19"/>
      <c r="AN67" s="44"/>
      <c r="AO67" s="19"/>
      <c r="AP67" s="19"/>
      <c r="AQ67" s="19"/>
      <c r="AR67" s="19">
        <v>25</v>
      </c>
      <c r="AS67" s="19">
        <v>6</v>
      </c>
      <c r="AT67" s="19">
        <v>6</v>
      </c>
      <c r="AU67" s="19"/>
      <c r="AV67" s="19">
        <v>40</v>
      </c>
      <c r="AW67" s="19">
        <v>10</v>
      </c>
      <c r="AX67" s="19">
        <v>10</v>
      </c>
      <c r="AY67" s="45">
        <v>10</v>
      </c>
      <c r="AZ67" s="19"/>
      <c r="BA67" s="19"/>
      <c r="BB67" s="19"/>
      <c r="BC67" s="19"/>
      <c r="BD67" s="19"/>
      <c r="BE67" s="19"/>
      <c r="BF67" s="19"/>
      <c r="BG67" s="19"/>
      <c r="BH67" s="35"/>
      <c r="BI67" s="35"/>
      <c r="BJ67" s="35"/>
      <c r="BK67" s="35"/>
      <c r="BL67" s="19">
        <v>45</v>
      </c>
      <c r="BM67" s="19">
        <v>11</v>
      </c>
      <c r="BN67" s="19">
        <v>8</v>
      </c>
      <c r="BO67" s="46">
        <v>4</v>
      </c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44">
        <v>20</v>
      </c>
      <c r="CS67" s="19">
        <v>5</v>
      </c>
      <c r="CT67" s="19">
        <v>2</v>
      </c>
      <c r="CU67" s="40">
        <v>5</v>
      </c>
      <c r="CV67" s="19"/>
      <c r="CW67" s="19"/>
      <c r="CX67" s="19"/>
      <c r="CY67" s="19"/>
      <c r="CZ67" s="44">
        <v>45</v>
      </c>
      <c r="DA67" s="19">
        <v>11</v>
      </c>
      <c r="DB67" s="19">
        <v>11</v>
      </c>
      <c r="DC67" s="19"/>
      <c r="DD67" s="44">
        <v>20</v>
      </c>
      <c r="DE67" s="49">
        <v>5</v>
      </c>
      <c r="DF67" s="49"/>
      <c r="DG67" s="44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>
        <v>55</v>
      </c>
      <c r="DX67" s="19">
        <v>14</v>
      </c>
      <c r="DY67" s="19">
        <v>14</v>
      </c>
      <c r="DZ67" s="45">
        <v>6</v>
      </c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8"/>
      <c r="EZ67" s="17"/>
      <c r="FA67" s="17"/>
      <c r="FB67" s="17"/>
      <c r="FC67" s="18"/>
      <c r="FD67" s="17"/>
      <c r="FE67" s="19"/>
      <c r="FF67" s="19"/>
      <c r="FG67" s="18"/>
      <c r="FH67" s="17"/>
      <c r="FI67" s="17"/>
      <c r="FJ67" s="17"/>
      <c r="FK67" s="27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</row>
    <row r="68" spans="1:186" ht="38.25" x14ac:dyDescent="0.2">
      <c r="A68" s="6" t="s">
        <v>3</v>
      </c>
      <c r="B68" s="2" t="s">
        <v>53</v>
      </c>
      <c r="C68" s="44" t="s">
        <v>5</v>
      </c>
      <c r="D68" s="44">
        <v>100</v>
      </c>
      <c r="E68" s="19">
        <v>25</v>
      </c>
      <c r="F68" s="19">
        <v>25</v>
      </c>
      <c r="G68" s="40">
        <v>18</v>
      </c>
      <c r="H68" s="19">
        <v>110</v>
      </c>
      <c r="I68" s="19">
        <v>28</v>
      </c>
      <c r="J68" s="19">
        <v>28</v>
      </c>
      <c r="K68" s="19"/>
      <c r="L68" s="19"/>
      <c r="M68" s="19"/>
      <c r="N68" s="19"/>
      <c r="O68" s="19"/>
      <c r="P68" s="19"/>
      <c r="Q68" s="19"/>
      <c r="R68" s="19"/>
      <c r="S68" s="19"/>
      <c r="T68" s="19">
        <v>15</v>
      </c>
      <c r="U68" s="19">
        <v>4</v>
      </c>
      <c r="V68" s="19">
        <v>3</v>
      </c>
      <c r="W68" s="40">
        <v>4</v>
      </c>
      <c r="X68" s="19"/>
      <c r="Y68" s="19"/>
      <c r="Z68" s="19"/>
      <c r="AA68" s="19"/>
      <c r="AB68" s="19">
        <v>50</v>
      </c>
      <c r="AC68" s="19">
        <v>13</v>
      </c>
      <c r="AD68" s="19">
        <v>3</v>
      </c>
      <c r="AE68" s="40">
        <v>14</v>
      </c>
      <c r="AF68" s="19"/>
      <c r="AG68" s="19"/>
      <c r="AH68" s="19"/>
      <c r="AI68" s="19"/>
      <c r="AJ68" s="19"/>
      <c r="AK68" s="19"/>
      <c r="AL68" s="19"/>
      <c r="AM68" s="19"/>
      <c r="AN68" s="44"/>
      <c r="AO68" s="19"/>
      <c r="AP68" s="19"/>
      <c r="AQ68" s="19"/>
      <c r="AR68" s="19">
        <v>25</v>
      </c>
      <c r="AS68" s="19">
        <v>6</v>
      </c>
      <c r="AT68" s="19">
        <v>6</v>
      </c>
      <c r="AU68" s="19"/>
      <c r="AV68" s="19">
        <v>40</v>
      </c>
      <c r="AW68" s="19">
        <v>10</v>
      </c>
      <c r="AX68" s="19">
        <v>10</v>
      </c>
      <c r="AY68" s="45">
        <v>10</v>
      </c>
      <c r="AZ68" s="19"/>
      <c r="BA68" s="19"/>
      <c r="BB68" s="19"/>
      <c r="BC68" s="19"/>
      <c r="BD68" s="19"/>
      <c r="BE68" s="19"/>
      <c r="BF68" s="19"/>
      <c r="BG68" s="19"/>
      <c r="BH68" s="35"/>
      <c r="BI68" s="35"/>
      <c r="BJ68" s="35"/>
      <c r="BK68" s="35"/>
      <c r="BL68" s="19">
        <v>45</v>
      </c>
      <c r="BM68" s="19">
        <v>11</v>
      </c>
      <c r="BN68" s="19">
        <v>8</v>
      </c>
      <c r="BO68" s="46">
        <v>4</v>
      </c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44">
        <v>20</v>
      </c>
      <c r="CS68" s="19">
        <v>5</v>
      </c>
      <c r="CT68" s="19">
        <v>2</v>
      </c>
      <c r="CU68" s="40">
        <v>5</v>
      </c>
      <c r="CV68" s="19"/>
      <c r="CW68" s="19"/>
      <c r="CX68" s="19"/>
      <c r="CY68" s="19"/>
      <c r="CZ68" s="44">
        <v>45</v>
      </c>
      <c r="DA68" s="19">
        <v>11</v>
      </c>
      <c r="DB68" s="19">
        <v>11</v>
      </c>
      <c r="DC68" s="19"/>
      <c r="DD68" s="44">
        <v>20</v>
      </c>
      <c r="DE68" s="49">
        <v>5</v>
      </c>
      <c r="DF68" s="49"/>
      <c r="DG68" s="44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>
        <v>55</v>
      </c>
      <c r="DX68" s="19">
        <v>14</v>
      </c>
      <c r="DY68" s="19">
        <v>14</v>
      </c>
      <c r="DZ68" s="45">
        <v>6</v>
      </c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8"/>
      <c r="EZ68" s="17"/>
      <c r="FA68" s="17"/>
      <c r="FB68" s="17"/>
      <c r="FC68" s="18"/>
      <c r="FD68" s="17"/>
      <c r="FE68" s="19"/>
      <c r="FF68" s="19"/>
      <c r="FG68" s="18"/>
      <c r="FH68" s="17"/>
      <c r="FI68" s="17"/>
      <c r="FJ68" s="17"/>
      <c r="FK68" s="27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</row>
    <row r="69" spans="1:186" s="25" customFormat="1" ht="32.25" customHeight="1" thickBot="1" x14ac:dyDescent="0.25">
      <c r="A69" s="6" t="s">
        <v>4</v>
      </c>
      <c r="B69" s="2" t="s">
        <v>19</v>
      </c>
      <c r="C69" s="44" t="s">
        <v>5</v>
      </c>
      <c r="D69" s="44">
        <v>200</v>
      </c>
      <c r="E69" s="19">
        <v>50</v>
      </c>
      <c r="F69" s="19">
        <v>50</v>
      </c>
      <c r="G69" s="40">
        <v>36</v>
      </c>
      <c r="H69" s="19">
        <v>220</v>
      </c>
      <c r="I69" s="19">
        <v>56</v>
      </c>
      <c r="J69" s="19">
        <v>56</v>
      </c>
      <c r="K69" s="19"/>
      <c r="L69" s="19"/>
      <c r="M69" s="19"/>
      <c r="N69" s="19"/>
      <c r="O69" s="19"/>
      <c r="P69" s="19"/>
      <c r="Q69" s="19"/>
      <c r="R69" s="19"/>
      <c r="S69" s="19"/>
      <c r="T69" s="19">
        <v>30</v>
      </c>
      <c r="U69" s="19">
        <v>8</v>
      </c>
      <c r="V69" s="19">
        <v>6</v>
      </c>
      <c r="W69" s="40">
        <v>8</v>
      </c>
      <c r="X69" s="19"/>
      <c r="Y69" s="19"/>
      <c r="Z69" s="19"/>
      <c r="AA69" s="19"/>
      <c r="AB69" s="19">
        <v>100</v>
      </c>
      <c r="AC69" s="19">
        <v>26</v>
      </c>
      <c r="AD69" s="19">
        <v>6</v>
      </c>
      <c r="AE69" s="40">
        <v>28</v>
      </c>
      <c r="AF69" s="19"/>
      <c r="AG69" s="19"/>
      <c r="AH69" s="19"/>
      <c r="AI69" s="19"/>
      <c r="AJ69" s="19"/>
      <c r="AK69" s="19"/>
      <c r="AL69" s="19"/>
      <c r="AM69" s="19"/>
      <c r="AN69" s="44"/>
      <c r="AO69" s="19"/>
      <c r="AP69" s="19"/>
      <c r="AQ69" s="19"/>
      <c r="AR69" s="19">
        <v>50</v>
      </c>
      <c r="AS69" s="19">
        <v>12</v>
      </c>
      <c r="AT69" s="19">
        <v>12</v>
      </c>
      <c r="AU69" s="19"/>
      <c r="AV69" s="19">
        <v>80</v>
      </c>
      <c r="AW69" s="19">
        <v>20</v>
      </c>
      <c r="AX69" s="19">
        <v>20</v>
      </c>
      <c r="AY69" s="45">
        <v>20</v>
      </c>
      <c r="AZ69" s="19"/>
      <c r="BA69" s="19"/>
      <c r="BB69" s="19"/>
      <c r="BC69" s="19"/>
      <c r="BD69" s="19"/>
      <c r="BE69" s="19"/>
      <c r="BF69" s="19"/>
      <c r="BG69" s="19"/>
      <c r="BH69" s="35"/>
      <c r="BI69" s="35"/>
      <c r="BJ69" s="35"/>
      <c r="BK69" s="35"/>
      <c r="BL69" s="19">
        <v>90</v>
      </c>
      <c r="BM69" s="19">
        <v>22</v>
      </c>
      <c r="BN69" s="19">
        <v>16</v>
      </c>
      <c r="BO69" s="46">
        <v>8</v>
      </c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44">
        <v>40</v>
      </c>
      <c r="CS69" s="19">
        <v>10</v>
      </c>
      <c r="CT69" s="19">
        <v>4</v>
      </c>
      <c r="CU69" s="40">
        <v>10</v>
      </c>
      <c r="CV69" s="19"/>
      <c r="CW69" s="19"/>
      <c r="CX69" s="19"/>
      <c r="CY69" s="19"/>
      <c r="CZ69" s="44">
        <v>90</v>
      </c>
      <c r="DA69" s="19">
        <v>22</v>
      </c>
      <c r="DB69" s="19">
        <v>22</v>
      </c>
      <c r="DC69" s="19"/>
      <c r="DD69" s="48">
        <v>40</v>
      </c>
      <c r="DE69" s="50">
        <v>10</v>
      </c>
      <c r="DF69" s="51"/>
      <c r="DG69" s="44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>
        <v>110</v>
      </c>
      <c r="DX69" s="19">
        <v>28</v>
      </c>
      <c r="DY69" s="19">
        <v>28</v>
      </c>
      <c r="DZ69" s="45">
        <v>12</v>
      </c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8"/>
      <c r="EZ69" s="17"/>
      <c r="FA69" s="17"/>
      <c r="FB69" s="17"/>
      <c r="FC69" s="18"/>
      <c r="FD69" s="17"/>
      <c r="FE69" s="19"/>
      <c r="FF69" s="19"/>
      <c r="FG69" s="18"/>
      <c r="FH69" s="17"/>
      <c r="FI69" s="17"/>
      <c r="FJ69" s="17"/>
      <c r="FK69" s="27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</row>
    <row r="70" spans="1:186" s="5" customFormat="1" ht="24.95" customHeight="1" x14ac:dyDescent="0.25">
      <c r="A70" s="59" t="s">
        <v>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1"/>
      <c r="FK70" s="30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</row>
    <row r="71" spans="1:186" ht="99.95" customHeight="1" x14ac:dyDescent="0.2">
      <c r="A71" s="10" t="s">
        <v>95</v>
      </c>
      <c r="B71" s="9" t="s">
        <v>96</v>
      </c>
      <c r="C71" s="41" t="s">
        <v>97</v>
      </c>
      <c r="D71" s="41" t="s">
        <v>98</v>
      </c>
      <c r="E71" s="32" t="s">
        <v>176</v>
      </c>
      <c r="F71" s="32" t="s">
        <v>175</v>
      </c>
      <c r="G71" s="32" t="s">
        <v>276</v>
      </c>
      <c r="H71" s="32" t="s">
        <v>99</v>
      </c>
      <c r="I71" s="32" t="s">
        <v>177</v>
      </c>
      <c r="J71" s="32" t="s">
        <v>178</v>
      </c>
      <c r="K71" s="32" t="s">
        <v>295</v>
      </c>
      <c r="L71" s="32" t="s">
        <v>100</v>
      </c>
      <c r="M71" s="32" t="s">
        <v>198</v>
      </c>
      <c r="N71" s="32" t="s">
        <v>199</v>
      </c>
      <c r="O71" s="32" t="s">
        <v>277</v>
      </c>
      <c r="P71" s="32" t="s">
        <v>101</v>
      </c>
      <c r="Q71" s="32" t="s">
        <v>200</v>
      </c>
      <c r="R71" s="32" t="s">
        <v>197</v>
      </c>
      <c r="S71" s="32" t="s">
        <v>294</v>
      </c>
      <c r="T71" s="32" t="s">
        <v>102</v>
      </c>
      <c r="U71" s="32" t="s">
        <v>179</v>
      </c>
      <c r="V71" s="32" t="s">
        <v>180</v>
      </c>
      <c r="W71" s="32" t="s">
        <v>278</v>
      </c>
      <c r="X71" s="32" t="s">
        <v>103</v>
      </c>
      <c r="Y71" s="32" t="s">
        <v>201</v>
      </c>
      <c r="Z71" s="32" t="s">
        <v>202</v>
      </c>
      <c r="AA71" s="32" t="s">
        <v>308</v>
      </c>
      <c r="AB71" s="32" t="s">
        <v>104</v>
      </c>
      <c r="AC71" s="32" t="s">
        <v>181</v>
      </c>
      <c r="AD71" s="32" t="s">
        <v>183</v>
      </c>
      <c r="AE71" s="32" t="s">
        <v>280</v>
      </c>
      <c r="AF71" s="42" t="s">
        <v>241</v>
      </c>
      <c r="AG71" s="32" t="s">
        <v>242</v>
      </c>
      <c r="AH71" s="32" t="s">
        <v>231</v>
      </c>
      <c r="AI71" s="32" t="s">
        <v>267</v>
      </c>
      <c r="AJ71" s="42" t="s">
        <v>105</v>
      </c>
      <c r="AK71" s="32" t="s">
        <v>182</v>
      </c>
      <c r="AL71" s="32" t="s">
        <v>184</v>
      </c>
      <c r="AM71" s="32" t="s">
        <v>281</v>
      </c>
      <c r="AN71" s="43" t="s">
        <v>106</v>
      </c>
      <c r="AO71" s="32" t="s">
        <v>203</v>
      </c>
      <c r="AP71" s="32" t="s">
        <v>204</v>
      </c>
      <c r="AQ71" s="32" t="s">
        <v>303</v>
      </c>
      <c r="AR71" s="42" t="s">
        <v>107</v>
      </c>
      <c r="AS71" s="32" t="s">
        <v>185</v>
      </c>
      <c r="AT71" s="32" t="s">
        <v>191</v>
      </c>
      <c r="AU71" s="32" t="s">
        <v>268</v>
      </c>
      <c r="AV71" s="42" t="s">
        <v>108</v>
      </c>
      <c r="AW71" s="32" t="s">
        <v>186</v>
      </c>
      <c r="AX71" s="32" t="s">
        <v>192</v>
      </c>
      <c r="AY71" s="32" t="s">
        <v>296</v>
      </c>
      <c r="AZ71" s="42" t="s">
        <v>243</v>
      </c>
      <c r="BA71" s="32" t="s">
        <v>244</v>
      </c>
      <c r="BB71" s="32" t="s">
        <v>232</v>
      </c>
      <c r="BC71" s="32" t="s">
        <v>282</v>
      </c>
      <c r="BD71" s="32" t="s">
        <v>109</v>
      </c>
      <c r="BE71" s="32" t="s">
        <v>205</v>
      </c>
      <c r="BF71" s="32" t="s">
        <v>206</v>
      </c>
      <c r="BG71" s="32" t="s">
        <v>283</v>
      </c>
      <c r="BH71" s="32" t="s">
        <v>245</v>
      </c>
      <c r="BI71" s="32" t="s">
        <v>246</v>
      </c>
      <c r="BJ71" s="32" t="s">
        <v>233</v>
      </c>
      <c r="BK71" s="32" t="s">
        <v>269</v>
      </c>
      <c r="BL71" s="42" t="s">
        <v>247</v>
      </c>
      <c r="BM71" s="32" t="s">
        <v>248</v>
      </c>
      <c r="BN71" s="32" t="s">
        <v>234</v>
      </c>
      <c r="BO71" s="32" t="s">
        <v>284</v>
      </c>
      <c r="BP71" s="42" t="s">
        <v>249</v>
      </c>
      <c r="BQ71" s="32" t="s">
        <v>250</v>
      </c>
      <c r="BR71" s="32" t="s">
        <v>235</v>
      </c>
      <c r="BS71" s="32" t="s">
        <v>270</v>
      </c>
      <c r="BT71" s="42" t="s">
        <v>110</v>
      </c>
      <c r="BU71" s="32" t="s">
        <v>207</v>
      </c>
      <c r="BV71" s="32" t="s">
        <v>208</v>
      </c>
      <c r="BW71" s="32" t="s">
        <v>285</v>
      </c>
      <c r="BX71" s="42" t="s">
        <v>264</v>
      </c>
      <c r="BY71" s="32" t="s">
        <v>265</v>
      </c>
      <c r="BZ71" s="32" t="s">
        <v>266</v>
      </c>
      <c r="CA71" s="32" t="s">
        <v>271</v>
      </c>
      <c r="CB71" s="42" t="s">
        <v>125</v>
      </c>
      <c r="CC71" s="32" t="s">
        <v>209</v>
      </c>
      <c r="CD71" s="32" t="s">
        <v>210</v>
      </c>
      <c r="CE71" s="32" t="s">
        <v>272</v>
      </c>
      <c r="CF71" s="42" t="s">
        <v>251</v>
      </c>
      <c r="CG71" s="32" t="s">
        <v>252</v>
      </c>
      <c r="CH71" s="32" t="s">
        <v>236</v>
      </c>
      <c r="CI71" s="32" t="s">
        <v>297</v>
      </c>
      <c r="CJ71" s="42" t="s">
        <v>253</v>
      </c>
      <c r="CK71" s="32" t="s">
        <v>254</v>
      </c>
      <c r="CL71" s="32" t="s">
        <v>237</v>
      </c>
      <c r="CM71" s="32" t="s">
        <v>302</v>
      </c>
      <c r="CN71" s="42" t="s">
        <v>111</v>
      </c>
      <c r="CO71" s="32" t="s">
        <v>187</v>
      </c>
      <c r="CP71" s="32" t="s">
        <v>193</v>
      </c>
      <c r="CQ71" s="32" t="s">
        <v>286</v>
      </c>
      <c r="CR71" s="43" t="s">
        <v>112</v>
      </c>
      <c r="CS71" s="32" t="s">
        <v>211</v>
      </c>
      <c r="CT71" s="32" t="s">
        <v>212</v>
      </c>
      <c r="CU71" s="32" t="s">
        <v>287</v>
      </c>
      <c r="CV71" s="42" t="s">
        <v>113</v>
      </c>
      <c r="CW71" s="32" t="s">
        <v>188</v>
      </c>
      <c r="CX71" s="32" t="s">
        <v>194</v>
      </c>
      <c r="CY71" s="32" t="s">
        <v>309</v>
      </c>
      <c r="CZ71" s="43" t="s">
        <v>114</v>
      </c>
      <c r="DA71" s="32" t="s">
        <v>213</v>
      </c>
      <c r="DB71" s="32" t="s">
        <v>214</v>
      </c>
      <c r="DC71" s="32" t="s">
        <v>298</v>
      </c>
      <c r="DD71" s="43" t="s">
        <v>304</v>
      </c>
      <c r="DE71" s="43" t="s">
        <v>304</v>
      </c>
      <c r="DF71" s="41" t="s">
        <v>305</v>
      </c>
      <c r="DG71" s="43" t="s">
        <v>115</v>
      </c>
      <c r="DH71" s="32" t="s">
        <v>215</v>
      </c>
      <c r="DI71" s="32" t="s">
        <v>216</v>
      </c>
      <c r="DJ71" s="32" t="s">
        <v>299</v>
      </c>
      <c r="DK71" s="42" t="s">
        <v>116</v>
      </c>
      <c r="DL71" s="32" t="s">
        <v>217</v>
      </c>
      <c r="DM71" s="32" t="s">
        <v>218</v>
      </c>
      <c r="DN71" s="32" t="s">
        <v>288</v>
      </c>
      <c r="DO71" s="42" t="s">
        <v>255</v>
      </c>
      <c r="DP71" s="32" t="s">
        <v>256</v>
      </c>
      <c r="DQ71" s="32" t="s">
        <v>238</v>
      </c>
      <c r="DR71" s="32" t="s">
        <v>273</v>
      </c>
      <c r="DS71" s="42" t="s">
        <v>117</v>
      </c>
      <c r="DT71" s="32" t="s">
        <v>189</v>
      </c>
      <c r="DU71" s="32" t="s">
        <v>195</v>
      </c>
      <c r="DV71" s="32" t="s">
        <v>289</v>
      </c>
      <c r="DW71" s="42" t="s">
        <v>118</v>
      </c>
      <c r="DX71" s="32" t="s">
        <v>219</v>
      </c>
      <c r="DY71" s="32" t="s">
        <v>220</v>
      </c>
      <c r="DZ71" s="32" t="s">
        <v>300</v>
      </c>
      <c r="EA71" s="42" t="s">
        <v>119</v>
      </c>
      <c r="EB71" s="32" t="s">
        <v>221</v>
      </c>
      <c r="EC71" s="32" t="s">
        <v>222</v>
      </c>
      <c r="ED71" s="32" t="s">
        <v>301</v>
      </c>
      <c r="EE71" s="42" t="s">
        <v>120</v>
      </c>
      <c r="EF71" s="32" t="s">
        <v>190</v>
      </c>
      <c r="EG71" s="32" t="s">
        <v>196</v>
      </c>
      <c r="EH71" s="32" t="s">
        <v>290</v>
      </c>
      <c r="EI71" s="32" t="s">
        <v>121</v>
      </c>
      <c r="EJ71" s="32" t="s">
        <v>223</v>
      </c>
      <c r="EK71" s="32" t="s">
        <v>224</v>
      </c>
      <c r="EL71" s="32" t="s">
        <v>291</v>
      </c>
      <c r="EM71" s="42" t="s">
        <v>261</v>
      </c>
      <c r="EN71" s="32" t="s">
        <v>262</v>
      </c>
      <c r="EO71" s="32" t="s">
        <v>263</v>
      </c>
      <c r="EP71" s="32" t="s">
        <v>292</v>
      </c>
      <c r="EQ71" s="42" t="s">
        <v>257</v>
      </c>
      <c r="ER71" s="32" t="s">
        <v>258</v>
      </c>
      <c r="ES71" s="32" t="s">
        <v>239</v>
      </c>
      <c r="ET71" s="32" t="s">
        <v>274</v>
      </c>
      <c r="EU71" s="42" t="s">
        <v>122</v>
      </c>
      <c r="EV71" s="32" t="s">
        <v>225</v>
      </c>
      <c r="EW71" s="32" t="s">
        <v>226</v>
      </c>
      <c r="EX71" s="32" t="s">
        <v>293</v>
      </c>
      <c r="EY71" s="16" t="s">
        <v>123</v>
      </c>
      <c r="EZ71" s="14" t="s">
        <v>227</v>
      </c>
      <c r="FA71" s="14" t="s">
        <v>228</v>
      </c>
      <c r="FB71" s="14" t="s">
        <v>307</v>
      </c>
      <c r="FC71" s="16" t="s">
        <v>259</v>
      </c>
      <c r="FD71" s="14" t="s">
        <v>260</v>
      </c>
      <c r="FE71" s="32" t="s">
        <v>240</v>
      </c>
      <c r="FF71" s="32" t="s">
        <v>275</v>
      </c>
      <c r="FG71" s="15" t="s">
        <v>124</v>
      </c>
      <c r="FH71" s="14" t="s">
        <v>229</v>
      </c>
      <c r="FI71" s="14" t="s">
        <v>230</v>
      </c>
      <c r="FJ71" s="14" t="s">
        <v>306</v>
      </c>
      <c r="FK71" s="27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</row>
    <row r="72" spans="1:186" ht="102" x14ac:dyDescent="0.2">
      <c r="A72" s="6" t="s">
        <v>0</v>
      </c>
      <c r="B72" s="1" t="s">
        <v>20</v>
      </c>
      <c r="C72" s="44" t="s">
        <v>5</v>
      </c>
      <c r="D72" s="44"/>
      <c r="E72" s="19"/>
      <c r="F72" s="19"/>
      <c r="G72" s="19"/>
      <c r="H72" s="19"/>
      <c r="I72" s="19"/>
      <c r="J72" s="19"/>
      <c r="K72" s="19"/>
      <c r="L72" s="19">
        <v>25</v>
      </c>
      <c r="M72" s="19">
        <v>6</v>
      </c>
      <c r="N72" s="19">
        <v>6</v>
      </c>
      <c r="O72" s="40">
        <v>6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44"/>
      <c r="AO72" s="19"/>
      <c r="AP72" s="19"/>
      <c r="AQ72" s="19"/>
      <c r="AR72" s="19"/>
      <c r="AS72" s="19"/>
      <c r="AT72" s="19"/>
      <c r="AU72" s="19"/>
      <c r="AV72" s="19">
        <v>20</v>
      </c>
      <c r="AW72" s="19">
        <v>5</v>
      </c>
      <c r="AX72" s="19">
        <v>5</v>
      </c>
      <c r="AY72" s="45">
        <v>5</v>
      </c>
      <c r="AZ72" s="19"/>
      <c r="BA72" s="19"/>
      <c r="BB72" s="19"/>
      <c r="BC72" s="19"/>
      <c r="BD72" s="19"/>
      <c r="BE72" s="19"/>
      <c r="BF72" s="19"/>
      <c r="BG72" s="19"/>
      <c r="BH72" s="35"/>
      <c r="BI72" s="35"/>
      <c r="BJ72" s="35"/>
      <c r="BK72" s="35"/>
      <c r="BL72" s="19">
        <v>15</v>
      </c>
      <c r="BM72" s="19">
        <v>4</v>
      </c>
      <c r="BN72" s="19">
        <v>1</v>
      </c>
      <c r="BO72" s="46">
        <v>1</v>
      </c>
      <c r="BP72" s="19"/>
      <c r="BQ72" s="19"/>
      <c r="BR72" s="19"/>
      <c r="BS72" s="19"/>
      <c r="BT72" s="19">
        <v>20</v>
      </c>
      <c r="BU72" s="19">
        <v>5</v>
      </c>
      <c r="BV72" s="19">
        <v>5</v>
      </c>
      <c r="BW72" s="40">
        <v>5</v>
      </c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44"/>
      <c r="CS72" s="19"/>
      <c r="CT72" s="19"/>
      <c r="CU72" s="19"/>
      <c r="CV72" s="19"/>
      <c r="CW72" s="19"/>
      <c r="CX72" s="19"/>
      <c r="CY72" s="19"/>
      <c r="CZ72" s="44"/>
      <c r="DA72" s="19"/>
      <c r="DB72" s="19"/>
      <c r="DC72" s="19"/>
      <c r="DD72" s="44"/>
      <c r="DE72" s="44"/>
      <c r="DF72" s="44"/>
      <c r="DG72" s="44">
        <v>50</v>
      </c>
      <c r="DH72" s="19">
        <v>13</v>
      </c>
      <c r="DI72" s="19">
        <v>12</v>
      </c>
      <c r="DJ72" s="45">
        <v>8</v>
      </c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>
        <v>15</v>
      </c>
      <c r="EB72" s="19">
        <v>4</v>
      </c>
      <c r="EC72" s="19">
        <v>3</v>
      </c>
      <c r="ED72" s="45">
        <v>1</v>
      </c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8"/>
      <c r="EZ72" s="17"/>
      <c r="FA72" s="17"/>
      <c r="FB72" s="17"/>
      <c r="FC72" s="18"/>
      <c r="FD72" s="17"/>
      <c r="FE72" s="19"/>
      <c r="FF72" s="19"/>
      <c r="FG72" s="18"/>
      <c r="FH72" s="17"/>
      <c r="FI72" s="17"/>
      <c r="FJ72" s="17"/>
      <c r="FK72" s="27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</row>
    <row r="73" spans="1:186" ht="76.5" x14ac:dyDescent="0.2">
      <c r="A73" s="6" t="s">
        <v>1</v>
      </c>
      <c r="B73" s="2" t="s">
        <v>12</v>
      </c>
      <c r="C73" s="44" t="s">
        <v>5</v>
      </c>
      <c r="D73" s="44"/>
      <c r="E73" s="19"/>
      <c r="F73" s="19"/>
      <c r="G73" s="19"/>
      <c r="H73" s="19"/>
      <c r="I73" s="19"/>
      <c r="J73" s="19"/>
      <c r="K73" s="19"/>
      <c r="L73" s="19">
        <v>25</v>
      </c>
      <c r="M73" s="19">
        <v>6</v>
      </c>
      <c r="N73" s="19">
        <v>6</v>
      </c>
      <c r="O73" s="40">
        <v>6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44"/>
      <c r="AO73" s="19"/>
      <c r="AP73" s="19"/>
      <c r="AQ73" s="19"/>
      <c r="AR73" s="19"/>
      <c r="AS73" s="19"/>
      <c r="AT73" s="19"/>
      <c r="AU73" s="19"/>
      <c r="AV73" s="19">
        <v>20</v>
      </c>
      <c r="AW73" s="19">
        <v>5</v>
      </c>
      <c r="AX73" s="19">
        <v>5</v>
      </c>
      <c r="AY73" s="45">
        <v>5</v>
      </c>
      <c r="AZ73" s="19"/>
      <c r="BA73" s="19"/>
      <c r="BB73" s="19"/>
      <c r="BC73" s="19"/>
      <c r="BD73" s="19"/>
      <c r="BE73" s="19"/>
      <c r="BF73" s="19"/>
      <c r="BG73" s="19"/>
      <c r="BH73" s="35"/>
      <c r="BI73" s="35"/>
      <c r="BJ73" s="35"/>
      <c r="BK73" s="35"/>
      <c r="BL73" s="19">
        <v>15</v>
      </c>
      <c r="BM73" s="19">
        <v>4</v>
      </c>
      <c r="BN73" s="19">
        <v>1</v>
      </c>
      <c r="BO73" s="46">
        <v>1</v>
      </c>
      <c r="BP73" s="19"/>
      <c r="BQ73" s="19"/>
      <c r="BR73" s="19"/>
      <c r="BS73" s="19"/>
      <c r="BT73" s="19">
        <v>20</v>
      </c>
      <c r="BU73" s="19">
        <v>5</v>
      </c>
      <c r="BV73" s="19">
        <v>5</v>
      </c>
      <c r="BW73" s="40">
        <v>5</v>
      </c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44"/>
      <c r="CS73" s="19"/>
      <c r="CT73" s="19"/>
      <c r="CU73" s="19"/>
      <c r="CV73" s="19"/>
      <c r="CW73" s="19"/>
      <c r="CX73" s="19"/>
      <c r="CY73" s="19"/>
      <c r="CZ73" s="44"/>
      <c r="DA73" s="19"/>
      <c r="DB73" s="19"/>
      <c r="DC73" s="19"/>
      <c r="DD73" s="44"/>
      <c r="DE73" s="44"/>
      <c r="DF73" s="44"/>
      <c r="DG73" s="44">
        <v>50</v>
      </c>
      <c r="DH73" s="19">
        <v>13</v>
      </c>
      <c r="DI73" s="19">
        <v>12</v>
      </c>
      <c r="DJ73" s="45">
        <v>8</v>
      </c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>
        <v>15</v>
      </c>
      <c r="EB73" s="19">
        <v>4</v>
      </c>
      <c r="EC73" s="19">
        <v>3</v>
      </c>
      <c r="ED73" s="45">
        <v>1</v>
      </c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8"/>
      <c r="EZ73" s="17"/>
      <c r="FA73" s="17"/>
      <c r="FB73" s="17"/>
      <c r="FC73" s="18"/>
      <c r="FD73" s="17"/>
      <c r="FE73" s="19"/>
      <c r="FF73" s="19"/>
      <c r="FG73" s="18"/>
      <c r="FH73" s="17"/>
      <c r="FI73" s="17"/>
      <c r="FJ73" s="17"/>
      <c r="FK73" s="27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</row>
    <row r="74" spans="1:186" ht="76.5" x14ac:dyDescent="0.2">
      <c r="A74" s="6" t="s">
        <v>2</v>
      </c>
      <c r="B74" s="2" t="s">
        <v>21</v>
      </c>
      <c r="C74" s="44" t="s">
        <v>5</v>
      </c>
      <c r="D74" s="44"/>
      <c r="E74" s="19"/>
      <c r="F74" s="19"/>
      <c r="G74" s="19"/>
      <c r="H74" s="19"/>
      <c r="I74" s="19"/>
      <c r="J74" s="19"/>
      <c r="K74" s="19"/>
      <c r="L74" s="19">
        <v>25</v>
      </c>
      <c r="M74" s="19">
        <v>6</v>
      </c>
      <c r="N74" s="19">
        <v>6</v>
      </c>
      <c r="O74" s="40">
        <v>6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44"/>
      <c r="AO74" s="19"/>
      <c r="AP74" s="19"/>
      <c r="AQ74" s="19"/>
      <c r="AR74" s="19"/>
      <c r="AS74" s="19"/>
      <c r="AT74" s="19"/>
      <c r="AU74" s="19"/>
      <c r="AV74" s="19">
        <v>20</v>
      </c>
      <c r="AW74" s="19">
        <v>5</v>
      </c>
      <c r="AX74" s="19">
        <v>5</v>
      </c>
      <c r="AY74" s="45">
        <v>5</v>
      </c>
      <c r="AZ74" s="19"/>
      <c r="BA74" s="19"/>
      <c r="BB74" s="19"/>
      <c r="BC74" s="19"/>
      <c r="BD74" s="19"/>
      <c r="BE74" s="19"/>
      <c r="BF74" s="19"/>
      <c r="BG74" s="19"/>
      <c r="BH74" s="35"/>
      <c r="BI74" s="35"/>
      <c r="BJ74" s="35"/>
      <c r="BK74" s="35"/>
      <c r="BL74" s="19">
        <v>15</v>
      </c>
      <c r="BM74" s="19">
        <v>4</v>
      </c>
      <c r="BN74" s="19">
        <v>1</v>
      </c>
      <c r="BO74" s="46">
        <v>1</v>
      </c>
      <c r="BP74" s="19"/>
      <c r="BQ74" s="19"/>
      <c r="BR74" s="19"/>
      <c r="BS74" s="19"/>
      <c r="BT74" s="19">
        <v>20</v>
      </c>
      <c r="BU74" s="19">
        <v>5</v>
      </c>
      <c r="BV74" s="19">
        <v>5</v>
      </c>
      <c r="BW74" s="40">
        <v>5</v>
      </c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44"/>
      <c r="CS74" s="19"/>
      <c r="CT74" s="19"/>
      <c r="CU74" s="19"/>
      <c r="CV74" s="19"/>
      <c r="CW74" s="19"/>
      <c r="CX74" s="19"/>
      <c r="CY74" s="19"/>
      <c r="CZ74" s="44"/>
      <c r="DA74" s="19"/>
      <c r="DB74" s="19"/>
      <c r="DC74" s="19"/>
      <c r="DD74" s="44"/>
      <c r="DE74" s="44"/>
      <c r="DF74" s="44"/>
      <c r="DG74" s="44">
        <v>50</v>
      </c>
      <c r="DH74" s="19">
        <v>13</v>
      </c>
      <c r="DI74" s="19">
        <v>12</v>
      </c>
      <c r="DJ74" s="45">
        <v>8</v>
      </c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>
        <v>15</v>
      </c>
      <c r="EB74" s="19">
        <v>4</v>
      </c>
      <c r="EC74" s="19">
        <v>3</v>
      </c>
      <c r="ED74" s="45">
        <v>1</v>
      </c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8"/>
      <c r="EZ74" s="17"/>
      <c r="FA74" s="17"/>
      <c r="FB74" s="17"/>
      <c r="FC74" s="18"/>
      <c r="FD74" s="17"/>
      <c r="FE74" s="19"/>
      <c r="FF74" s="19"/>
      <c r="FG74" s="18"/>
      <c r="FH74" s="17"/>
      <c r="FI74" s="17"/>
      <c r="FJ74" s="17"/>
      <c r="FK74" s="27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</row>
    <row r="75" spans="1:186" ht="38.25" x14ac:dyDescent="0.2">
      <c r="A75" s="6" t="s">
        <v>3</v>
      </c>
      <c r="B75" s="2" t="s">
        <v>54</v>
      </c>
      <c r="C75" s="44" t="s">
        <v>5</v>
      </c>
      <c r="D75" s="44"/>
      <c r="E75" s="19"/>
      <c r="F75" s="19"/>
      <c r="G75" s="19"/>
      <c r="H75" s="19"/>
      <c r="I75" s="19"/>
      <c r="J75" s="19"/>
      <c r="K75" s="19"/>
      <c r="L75" s="19">
        <v>25</v>
      </c>
      <c r="M75" s="19">
        <v>6</v>
      </c>
      <c r="N75" s="19">
        <v>6</v>
      </c>
      <c r="O75" s="40">
        <v>6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44"/>
      <c r="AO75" s="19"/>
      <c r="AP75" s="19"/>
      <c r="AQ75" s="19"/>
      <c r="AR75" s="19"/>
      <c r="AS75" s="19"/>
      <c r="AT75" s="19"/>
      <c r="AU75" s="19"/>
      <c r="AV75" s="19">
        <v>20</v>
      </c>
      <c r="AW75" s="19">
        <v>5</v>
      </c>
      <c r="AX75" s="19">
        <v>5</v>
      </c>
      <c r="AY75" s="45">
        <v>5</v>
      </c>
      <c r="AZ75" s="19"/>
      <c r="BA75" s="19"/>
      <c r="BB75" s="19"/>
      <c r="BC75" s="19"/>
      <c r="BD75" s="19"/>
      <c r="BE75" s="19"/>
      <c r="BF75" s="19"/>
      <c r="BG75" s="19"/>
      <c r="BH75" s="35"/>
      <c r="BI75" s="35"/>
      <c r="BJ75" s="35"/>
      <c r="BK75" s="35"/>
      <c r="BL75" s="19">
        <v>15</v>
      </c>
      <c r="BM75" s="19">
        <v>4</v>
      </c>
      <c r="BN75" s="19">
        <v>1</v>
      </c>
      <c r="BO75" s="46">
        <v>1</v>
      </c>
      <c r="BP75" s="19"/>
      <c r="BQ75" s="19"/>
      <c r="BR75" s="19"/>
      <c r="BS75" s="19"/>
      <c r="BT75" s="19">
        <v>20</v>
      </c>
      <c r="BU75" s="19">
        <v>5</v>
      </c>
      <c r="BV75" s="19">
        <v>5</v>
      </c>
      <c r="BW75" s="40">
        <v>5</v>
      </c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44"/>
      <c r="CS75" s="19"/>
      <c r="CT75" s="19"/>
      <c r="CU75" s="19"/>
      <c r="CV75" s="19"/>
      <c r="CW75" s="19"/>
      <c r="CX75" s="19"/>
      <c r="CY75" s="19"/>
      <c r="CZ75" s="44"/>
      <c r="DA75" s="19"/>
      <c r="DB75" s="19"/>
      <c r="DC75" s="19"/>
      <c r="DD75" s="44"/>
      <c r="DE75" s="44"/>
      <c r="DF75" s="44"/>
      <c r="DG75" s="44">
        <v>50</v>
      </c>
      <c r="DH75" s="19">
        <v>13</v>
      </c>
      <c r="DI75" s="19">
        <v>12</v>
      </c>
      <c r="DJ75" s="45">
        <v>8</v>
      </c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>
        <v>15</v>
      </c>
      <c r="EB75" s="19">
        <v>4</v>
      </c>
      <c r="EC75" s="19">
        <v>3</v>
      </c>
      <c r="ED75" s="45">
        <v>1</v>
      </c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8"/>
      <c r="EZ75" s="17"/>
      <c r="FA75" s="17"/>
      <c r="FB75" s="17"/>
      <c r="FC75" s="18"/>
      <c r="FD75" s="17"/>
      <c r="FE75" s="19"/>
      <c r="FF75" s="19"/>
      <c r="FG75" s="18"/>
      <c r="FH75" s="17"/>
      <c r="FI75" s="17"/>
      <c r="FJ75" s="17"/>
      <c r="FK75" s="27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</row>
    <row r="76" spans="1:186" s="25" customFormat="1" ht="26.25" thickBot="1" x14ac:dyDescent="0.25">
      <c r="A76" s="6" t="s">
        <v>4</v>
      </c>
      <c r="B76" s="2" t="s">
        <v>19</v>
      </c>
      <c r="C76" s="44" t="s">
        <v>5</v>
      </c>
      <c r="D76" s="44"/>
      <c r="E76" s="19"/>
      <c r="F76" s="19"/>
      <c r="G76" s="19"/>
      <c r="H76" s="19"/>
      <c r="I76" s="19"/>
      <c r="J76" s="19"/>
      <c r="K76" s="19"/>
      <c r="L76" s="19">
        <v>50</v>
      </c>
      <c r="M76" s="19">
        <v>12</v>
      </c>
      <c r="N76" s="19">
        <v>12</v>
      </c>
      <c r="O76" s="40">
        <v>12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44"/>
      <c r="AO76" s="19"/>
      <c r="AP76" s="19"/>
      <c r="AQ76" s="19"/>
      <c r="AR76" s="19"/>
      <c r="AS76" s="19"/>
      <c r="AT76" s="19"/>
      <c r="AU76" s="19"/>
      <c r="AV76" s="19">
        <v>40</v>
      </c>
      <c r="AW76" s="19">
        <v>10</v>
      </c>
      <c r="AX76" s="19">
        <v>10</v>
      </c>
      <c r="AY76" s="45">
        <v>10</v>
      </c>
      <c r="AZ76" s="19"/>
      <c r="BA76" s="19"/>
      <c r="BB76" s="19"/>
      <c r="BC76" s="19"/>
      <c r="BD76" s="19"/>
      <c r="BE76" s="19"/>
      <c r="BF76" s="19"/>
      <c r="BG76" s="19"/>
      <c r="BH76" s="35"/>
      <c r="BI76" s="35"/>
      <c r="BJ76" s="35"/>
      <c r="BK76" s="35"/>
      <c r="BL76" s="19">
        <v>30</v>
      </c>
      <c r="BM76" s="19">
        <v>8</v>
      </c>
      <c r="BN76" s="19">
        <v>2</v>
      </c>
      <c r="BO76" s="46">
        <v>3</v>
      </c>
      <c r="BP76" s="19"/>
      <c r="BQ76" s="19"/>
      <c r="BR76" s="19"/>
      <c r="BS76" s="19"/>
      <c r="BT76" s="19">
        <v>40</v>
      </c>
      <c r="BU76" s="19">
        <v>10</v>
      </c>
      <c r="BV76" s="19">
        <v>10</v>
      </c>
      <c r="BW76" s="40">
        <v>10</v>
      </c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44"/>
      <c r="CS76" s="19"/>
      <c r="CT76" s="19"/>
      <c r="CU76" s="19"/>
      <c r="CV76" s="19"/>
      <c r="CW76" s="19"/>
      <c r="CX76" s="19"/>
      <c r="CY76" s="19"/>
      <c r="CZ76" s="44"/>
      <c r="DA76" s="19"/>
      <c r="DB76" s="19"/>
      <c r="DC76" s="19"/>
      <c r="DD76" s="47"/>
      <c r="DE76" s="47"/>
      <c r="DF76" s="47"/>
      <c r="DG76" s="44">
        <v>100</v>
      </c>
      <c r="DH76" s="19">
        <v>26</v>
      </c>
      <c r="DI76" s="19">
        <v>24</v>
      </c>
      <c r="DJ76" s="45">
        <v>16</v>
      </c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>
        <v>30</v>
      </c>
      <c r="EB76" s="19">
        <v>8</v>
      </c>
      <c r="EC76" s="19">
        <v>6</v>
      </c>
      <c r="ED76" s="45">
        <v>2</v>
      </c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8"/>
      <c r="EZ76" s="17"/>
      <c r="FA76" s="17"/>
      <c r="FB76" s="17"/>
      <c r="FC76" s="18"/>
      <c r="FD76" s="17"/>
      <c r="FE76" s="19"/>
      <c r="FF76" s="19"/>
      <c r="FG76" s="18"/>
      <c r="FH76" s="17"/>
      <c r="FI76" s="17"/>
      <c r="FJ76" s="17"/>
      <c r="FK76" s="27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</row>
    <row r="77" spans="1:186" s="5" customFormat="1" ht="24.95" customHeight="1" x14ac:dyDescent="0.25">
      <c r="A77" s="59" t="s">
        <v>75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1"/>
      <c r="FK77" s="30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</row>
    <row r="78" spans="1:186" ht="99.95" customHeight="1" x14ac:dyDescent="0.2">
      <c r="A78" s="10" t="s">
        <v>95</v>
      </c>
      <c r="B78" s="9" t="s">
        <v>96</v>
      </c>
      <c r="C78" s="41" t="s">
        <v>97</v>
      </c>
      <c r="D78" s="41" t="s">
        <v>98</v>
      </c>
      <c r="E78" s="32" t="s">
        <v>176</v>
      </c>
      <c r="F78" s="32" t="s">
        <v>175</v>
      </c>
      <c r="G78" s="32" t="s">
        <v>276</v>
      </c>
      <c r="H78" s="32" t="s">
        <v>99</v>
      </c>
      <c r="I78" s="32" t="s">
        <v>177</v>
      </c>
      <c r="J78" s="32" t="s">
        <v>178</v>
      </c>
      <c r="K78" s="32" t="s">
        <v>295</v>
      </c>
      <c r="L78" s="32" t="s">
        <v>100</v>
      </c>
      <c r="M78" s="32" t="s">
        <v>198</v>
      </c>
      <c r="N78" s="32" t="s">
        <v>199</v>
      </c>
      <c r="O78" s="32" t="s">
        <v>277</v>
      </c>
      <c r="P78" s="32" t="s">
        <v>101</v>
      </c>
      <c r="Q78" s="32" t="s">
        <v>200</v>
      </c>
      <c r="R78" s="32" t="s">
        <v>197</v>
      </c>
      <c r="S78" s="32" t="s">
        <v>294</v>
      </c>
      <c r="T78" s="32" t="s">
        <v>102</v>
      </c>
      <c r="U78" s="32" t="s">
        <v>179</v>
      </c>
      <c r="V78" s="32" t="s">
        <v>180</v>
      </c>
      <c r="W78" s="32" t="s">
        <v>278</v>
      </c>
      <c r="X78" s="32" t="s">
        <v>103</v>
      </c>
      <c r="Y78" s="32" t="s">
        <v>201</v>
      </c>
      <c r="Z78" s="32" t="s">
        <v>202</v>
      </c>
      <c r="AA78" s="32" t="s">
        <v>308</v>
      </c>
      <c r="AB78" s="32" t="s">
        <v>104</v>
      </c>
      <c r="AC78" s="32" t="s">
        <v>181</v>
      </c>
      <c r="AD78" s="32" t="s">
        <v>183</v>
      </c>
      <c r="AE78" s="32" t="s">
        <v>280</v>
      </c>
      <c r="AF78" s="42" t="s">
        <v>241</v>
      </c>
      <c r="AG78" s="32" t="s">
        <v>242</v>
      </c>
      <c r="AH78" s="32" t="s">
        <v>231</v>
      </c>
      <c r="AI78" s="32" t="s">
        <v>267</v>
      </c>
      <c r="AJ78" s="42" t="s">
        <v>105</v>
      </c>
      <c r="AK78" s="32" t="s">
        <v>182</v>
      </c>
      <c r="AL78" s="32" t="s">
        <v>184</v>
      </c>
      <c r="AM78" s="32" t="s">
        <v>281</v>
      </c>
      <c r="AN78" s="43" t="s">
        <v>106</v>
      </c>
      <c r="AO78" s="32" t="s">
        <v>203</v>
      </c>
      <c r="AP78" s="32" t="s">
        <v>204</v>
      </c>
      <c r="AQ78" s="32" t="s">
        <v>303</v>
      </c>
      <c r="AR78" s="42" t="s">
        <v>107</v>
      </c>
      <c r="AS78" s="32" t="s">
        <v>185</v>
      </c>
      <c r="AT78" s="32" t="s">
        <v>191</v>
      </c>
      <c r="AU78" s="32" t="s">
        <v>268</v>
      </c>
      <c r="AV78" s="42" t="s">
        <v>108</v>
      </c>
      <c r="AW78" s="32" t="s">
        <v>186</v>
      </c>
      <c r="AX78" s="32" t="s">
        <v>192</v>
      </c>
      <c r="AY78" s="32" t="s">
        <v>296</v>
      </c>
      <c r="AZ78" s="42" t="s">
        <v>243</v>
      </c>
      <c r="BA78" s="32" t="s">
        <v>244</v>
      </c>
      <c r="BB78" s="32" t="s">
        <v>232</v>
      </c>
      <c r="BC78" s="32" t="s">
        <v>282</v>
      </c>
      <c r="BD78" s="32" t="s">
        <v>109</v>
      </c>
      <c r="BE78" s="32" t="s">
        <v>205</v>
      </c>
      <c r="BF78" s="32" t="s">
        <v>206</v>
      </c>
      <c r="BG78" s="32" t="s">
        <v>283</v>
      </c>
      <c r="BH78" s="32" t="s">
        <v>245</v>
      </c>
      <c r="BI78" s="32" t="s">
        <v>246</v>
      </c>
      <c r="BJ78" s="32" t="s">
        <v>233</v>
      </c>
      <c r="BK78" s="32" t="s">
        <v>269</v>
      </c>
      <c r="BL78" s="42" t="s">
        <v>247</v>
      </c>
      <c r="BM78" s="32" t="s">
        <v>248</v>
      </c>
      <c r="BN78" s="32" t="s">
        <v>234</v>
      </c>
      <c r="BO78" s="32" t="s">
        <v>284</v>
      </c>
      <c r="BP78" s="42" t="s">
        <v>249</v>
      </c>
      <c r="BQ78" s="32" t="s">
        <v>250</v>
      </c>
      <c r="BR78" s="32" t="s">
        <v>235</v>
      </c>
      <c r="BS78" s="32" t="s">
        <v>270</v>
      </c>
      <c r="BT78" s="42" t="s">
        <v>110</v>
      </c>
      <c r="BU78" s="32" t="s">
        <v>207</v>
      </c>
      <c r="BV78" s="32" t="s">
        <v>208</v>
      </c>
      <c r="BW78" s="32" t="s">
        <v>285</v>
      </c>
      <c r="BX78" s="42" t="s">
        <v>264</v>
      </c>
      <c r="BY78" s="32" t="s">
        <v>265</v>
      </c>
      <c r="BZ78" s="32" t="s">
        <v>266</v>
      </c>
      <c r="CA78" s="32" t="s">
        <v>271</v>
      </c>
      <c r="CB78" s="42" t="s">
        <v>125</v>
      </c>
      <c r="CC78" s="32" t="s">
        <v>209</v>
      </c>
      <c r="CD78" s="32" t="s">
        <v>210</v>
      </c>
      <c r="CE78" s="32" t="s">
        <v>272</v>
      </c>
      <c r="CF78" s="42" t="s">
        <v>251</v>
      </c>
      <c r="CG78" s="32" t="s">
        <v>252</v>
      </c>
      <c r="CH78" s="32" t="s">
        <v>236</v>
      </c>
      <c r="CI78" s="32" t="s">
        <v>297</v>
      </c>
      <c r="CJ78" s="42" t="s">
        <v>253</v>
      </c>
      <c r="CK78" s="32" t="s">
        <v>254</v>
      </c>
      <c r="CL78" s="32" t="s">
        <v>237</v>
      </c>
      <c r="CM78" s="32" t="s">
        <v>302</v>
      </c>
      <c r="CN78" s="42" t="s">
        <v>111</v>
      </c>
      <c r="CO78" s="32" t="s">
        <v>187</v>
      </c>
      <c r="CP78" s="32" t="s">
        <v>193</v>
      </c>
      <c r="CQ78" s="32" t="s">
        <v>286</v>
      </c>
      <c r="CR78" s="43" t="s">
        <v>112</v>
      </c>
      <c r="CS78" s="32" t="s">
        <v>211</v>
      </c>
      <c r="CT78" s="32" t="s">
        <v>212</v>
      </c>
      <c r="CU78" s="32" t="s">
        <v>287</v>
      </c>
      <c r="CV78" s="42" t="s">
        <v>113</v>
      </c>
      <c r="CW78" s="32" t="s">
        <v>188</v>
      </c>
      <c r="CX78" s="32" t="s">
        <v>194</v>
      </c>
      <c r="CY78" s="32" t="s">
        <v>309</v>
      </c>
      <c r="CZ78" s="43" t="s">
        <v>114</v>
      </c>
      <c r="DA78" s="32" t="s">
        <v>213</v>
      </c>
      <c r="DB78" s="32" t="s">
        <v>214</v>
      </c>
      <c r="DC78" s="32" t="s">
        <v>298</v>
      </c>
      <c r="DD78" s="43" t="s">
        <v>304</v>
      </c>
      <c r="DE78" s="43" t="s">
        <v>304</v>
      </c>
      <c r="DF78" s="41" t="s">
        <v>305</v>
      </c>
      <c r="DG78" s="43" t="s">
        <v>115</v>
      </c>
      <c r="DH78" s="32" t="s">
        <v>215</v>
      </c>
      <c r="DI78" s="32" t="s">
        <v>216</v>
      </c>
      <c r="DJ78" s="32" t="s">
        <v>299</v>
      </c>
      <c r="DK78" s="42" t="s">
        <v>116</v>
      </c>
      <c r="DL78" s="32" t="s">
        <v>217</v>
      </c>
      <c r="DM78" s="32" t="s">
        <v>218</v>
      </c>
      <c r="DN78" s="32" t="s">
        <v>288</v>
      </c>
      <c r="DO78" s="42" t="s">
        <v>255</v>
      </c>
      <c r="DP78" s="32" t="s">
        <v>256</v>
      </c>
      <c r="DQ78" s="32" t="s">
        <v>238</v>
      </c>
      <c r="DR78" s="32" t="s">
        <v>273</v>
      </c>
      <c r="DS78" s="42" t="s">
        <v>117</v>
      </c>
      <c r="DT78" s="32" t="s">
        <v>189</v>
      </c>
      <c r="DU78" s="32" t="s">
        <v>195</v>
      </c>
      <c r="DV78" s="32" t="s">
        <v>289</v>
      </c>
      <c r="DW78" s="42" t="s">
        <v>118</v>
      </c>
      <c r="DX78" s="32" t="s">
        <v>219</v>
      </c>
      <c r="DY78" s="32" t="s">
        <v>220</v>
      </c>
      <c r="DZ78" s="32" t="s">
        <v>300</v>
      </c>
      <c r="EA78" s="42" t="s">
        <v>119</v>
      </c>
      <c r="EB78" s="32" t="s">
        <v>221</v>
      </c>
      <c r="EC78" s="32" t="s">
        <v>222</v>
      </c>
      <c r="ED78" s="32" t="s">
        <v>301</v>
      </c>
      <c r="EE78" s="42" t="s">
        <v>120</v>
      </c>
      <c r="EF78" s="32" t="s">
        <v>190</v>
      </c>
      <c r="EG78" s="32" t="s">
        <v>196</v>
      </c>
      <c r="EH78" s="32" t="s">
        <v>290</v>
      </c>
      <c r="EI78" s="32" t="s">
        <v>121</v>
      </c>
      <c r="EJ78" s="32" t="s">
        <v>223</v>
      </c>
      <c r="EK78" s="32" t="s">
        <v>224</v>
      </c>
      <c r="EL78" s="32" t="s">
        <v>291</v>
      </c>
      <c r="EM78" s="42" t="s">
        <v>261</v>
      </c>
      <c r="EN78" s="32" t="s">
        <v>262</v>
      </c>
      <c r="EO78" s="32" t="s">
        <v>263</v>
      </c>
      <c r="EP78" s="32" t="s">
        <v>292</v>
      </c>
      <c r="EQ78" s="42" t="s">
        <v>257</v>
      </c>
      <c r="ER78" s="32" t="s">
        <v>258</v>
      </c>
      <c r="ES78" s="32" t="s">
        <v>239</v>
      </c>
      <c r="ET78" s="32" t="s">
        <v>274</v>
      </c>
      <c r="EU78" s="42" t="s">
        <v>122</v>
      </c>
      <c r="EV78" s="32" t="s">
        <v>225</v>
      </c>
      <c r="EW78" s="32" t="s">
        <v>226</v>
      </c>
      <c r="EX78" s="32" t="s">
        <v>293</v>
      </c>
      <c r="EY78" s="16" t="s">
        <v>123</v>
      </c>
      <c r="EZ78" s="14" t="s">
        <v>227</v>
      </c>
      <c r="FA78" s="14" t="s">
        <v>228</v>
      </c>
      <c r="FB78" s="14" t="s">
        <v>307</v>
      </c>
      <c r="FC78" s="16" t="s">
        <v>259</v>
      </c>
      <c r="FD78" s="14" t="s">
        <v>260</v>
      </c>
      <c r="FE78" s="32" t="s">
        <v>240</v>
      </c>
      <c r="FF78" s="32" t="s">
        <v>275</v>
      </c>
      <c r="FG78" s="15" t="s">
        <v>124</v>
      </c>
      <c r="FH78" s="14" t="s">
        <v>229</v>
      </c>
      <c r="FI78" s="14" t="s">
        <v>230</v>
      </c>
      <c r="FJ78" s="14" t="s">
        <v>306</v>
      </c>
      <c r="FK78" s="27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</row>
    <row r="79" spans="1:186" ht="117" customHeight="1" x14ac:dyDescent="0.2">
      <c r="A79" s="6" t="s">
        <v>0</v>
      </c>
      <c r="B79" s="1" t="s">
        <v>22</v>
      </c>
      <c r="C79" s="44" t="s">
        <v>5</v>
      </c>
      <c r="D79" s="44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>
        <v>10</v>
      </c>
      <c r="Q79" s="19">
        <v>3</v>
      </c>
      <c r="R79" s="19"/>
      <c r="S79" s="40">
        <v>3</v>
      </c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44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35"/>
      <c r="BI79" s="35"/>
      <c r="BJ79" s="35"/>
      <c r="BK79" s="35"/>
      <c r="BL79" s="19"/>
      <c r="BM79" s="19"/>
      <c r="BN79" s="19"/>
      <c r="BO79" s="19"/>
      <c r="BP79" s="19">
        <v>50</v>
      </c>
      <c r="BQ79" s="19">
        <v>13</v>
      </c>
      <c r="BR79" s="19">
        <v>13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44"/>
      <c r="CS79" s="19"/>
      <c r="CT79" s="19"/>
      <c r="CU79" s="19"/>
      <c r="CV79" s="19"/>
      <c r="CW79" s="19"/>
      <c r="CX79" s="19"/>
      <c r="CY79" s="19"/>
      <c r="CZ79" s="44"/>
      <c r="DA79" s="19"/>
      <c r="DB79" s="19"/>
      <c r="DC79" s="19"/>
      <c r="DD79" s="44"/>
      <c r="DE79" s="44"/>
      <c r="DF79" s="44"/>
      <c r="DG79" s="44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8"/>
      <c r="EZ79" s="17"/>
      <c r="FA79" s="17"/>
      <c r="FB79" s="17"/>
      <c r="FC79" s="18"/>
      <c r="FD79" s="17"/>
      <c r="FE79" s="19"/>
      <c r="FF79" s="19"/>
      <c r="FG79" s="18"/>
      <c r="FH79" s="17"/>
      <c r="FI79" s="17"/>
      <c r="FJ79" s="17"/>
      <c r="FK79" s="27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</row>
    <row r="80" spans="1:186" ht="63" customHeight="1" x14ac:dyDescent="0.2">
      <c r="A80" s="6" t="s">
        <v>1</v>
      </c>
      <c r="B80" s="2" t="s">
        <v>23</v>
      </c>
      <c r="C80" s="44" t="s">
        <v>5</v>
      </c>
      <c r="D80" s="44"/>
      <c r="E80" s="19"/>
      <c r="F80" s="19"/>
      <c r="G80" s="19"/>
      <c r="H80" s="19"/>
      <c r="I80" s="19"/>
      <c r="J80" s="19"/>
      <c r="K80" s="19"/>
      <c r="L80" s="19" t="s">
        <v>6</v>
      </c>
      <c r="M80" s="19" t="s">
        <v>6</v>
      </c>
      <c r="N80" s="19"/>
      <c r="O80" s="19"/>
      <c r="P80" s="19">
        <v>10</v>
      </c>
      <c r="Q80" s="19">
        <v>3</v>
      </c>
      <c r="R80" s="19"/>
      <c r="S80" s="40">
        <v>3</v>
      </c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44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35"/>
      <c r="BI80" s="35"/>
      <c r="BJ80" s="35"/>
      <c r="BK80" s="35"/>
      <c r="BL80" s="19"/>
      <c r="BM80" s="19"/>
      <c r="BN80" s="19"/>
      <c r="BO80" s="19"/>
      <c r="BP80" s="19">
        <v>50</v>
      </c>
      <c r="BQ80" s="19">
        <v>13</v>
      </c>
      <c r="BR80" s="19">
        <v>13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44"/>
      <c r="CS80" s="19"/>
      <c r="CT80" s="19"/>
      <c r="CU80" s="19"/>
      <c r="CV80" s="19"/>
      <c r="CW80" s="19"/>
      <c r="CX80" s="19"/>
      <c r="CY80" s="19"/>
      <c r="CZ80" s="44"/>
      <c r="DA80" s="19"/>
      <c r="DB80" s="19"/>
      <c r="DC80" s="19"/>
      <c r="DD80" s="44"/>
      <c r="DE80" s="44"/>
      <c r="DF80" s="44"/>
      <c r="DG80" s="44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8"/>
      <c r="EZ80" s="17"/>
      <c r="FA80" s="17"/>
      <c r="FB80" s="17"/>
      <c r="FC80" s="18"/>
      <c r="FD80" s="17"/>
      <c r="FE80" s="19"/>
      <c r="FF80" s="19"/>
      <c r="FG80" s="18"/>
      <c r="FH80" s="17"/>
      <c r="FI80" s="17"/>
      <c r="FJ80" s="17"/>
      <c r="FK80" s="27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</row>
    <row r="81" spans="1:186" ht="102" customHeight="1" x14ac:dyDescent="0.2">
      <c r="A81" s="6" t="s">
        <v>2</v>
      </c>
      <c r="B81" s="2" t="s">
        <v>24</v>
      </c>
      <c r="C81" s="44" t="s">
        <v>5</v>
      </c>
      <c r="D81" s="44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>
        <v>10</v>
      </c>
      <c r="Q81" s="19">
        <v>3</v>
      </c>
      <c r="R81" s="19"/>
      <c r="S81" s="40">
        <v>3</v>
      </c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44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35"/>
      <c r="BI81" s="35"/>
      <c r="BJ81" s="35"/>
      <c r="BK81" s="35"/>
      <c r="BL81" s="19"/>
      <c r="BM81" s="19"/>
      <c r="BN81" s="19"/>
      <c r="BO81" s="19"/>
      <c r="BP81" s="19">
        <v>50</v>
      </c>
      <c r="BQ81" s="19">
        <v>13</v>
      </c>
      <c r="BR81" s="19">
        <v>13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44"/>
      <c r="CS81" s="19"/>
      <c r="CT81" s="19"/>
      <c r="CU81" s="19"/>
      <c r="CV81" s="19"/>
      <c r="CW81" s="19"/>
      <c r="CX81" s="19"/>
      <c r="CY81" s="19"/>
      <c r="CZ81" s="44"/>
      <c r="DA81" s="19"/>
      <c r="DB81" s="19"/>
      <c r="DC81" s="19"/>
      <c r="DD81" s="44"/>
      <c r="DE81" s="44"/>
      <c r="DF81" s="44"/>
      <c r="DG81" s="44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8"/>
      <c r="EZ81" s="17"/>
      <c r="FA81" s="17"/>
      <c r="FB81" s="17"/>
      <c r="FC81" s="18"/>
      <c r="FD81" s="17"/>
      <c r="FE81" s="19"/>
      <c r="FF81" s="19"/>
      <c r="FG81" s="18"/>
      <c r="FH81" s="17"/>
      <c r="FI81" s="17"/>
      <c r="FJ81" s="17"/>
      <c r="FK81" s="27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</row>
    <row r="82" spans="1:186" ht="51" x14ac:dyDescent="0.2">
      <c r="A82" s="6" t="s">
        <v>3</v>
      </c>
      <c r="B82" s="2" t="s">
        <v>55</v>
      </c>
      <c r="C82" s="44" t="s">
        <v>5</v>
      </c>
      <c r="D82" s="44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>
        <v>10</v>
      </c>
      <c r="Q82" s="19">
        <v>3</v>
      </c>
      <c r="R82" s="19"/>
      <c r="S82" s="40">
        <v>3</v>
      </c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44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35"/>
      <c r="BI82" s="35"/>
      <c r="BJ82" s="35"/>
      <c r="BK82" s="35"/>
      <c r="BL82" s="19"/>
      <c r="BM82" s="19"/>
      <c r="BN82" s="19"/>
      <c r="BO82" s="19"/>
      <c r="BP82" s="19">
        <v>50</v>
      </c>
      <c r="BQ82" s="19">
        <v>13</v>
      </c>
      <c r="BR82" s="19">
        <v>13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44"/>
      <c r="CS82" s="19"/>
      <c r="CT82" s="19"/>
      <c r="CU82" s="19"/>
      <c r="CV82" s="19"/>
      <c r="CW82" s="19"/>
      <c r="CX82" s="19"/>
      <c r="CY82" s="19"/>
      <c r="CZ82" s="44"/>
      <c r="DA82" s="19"/>
      <c r="DB82" s="19"/>
      <c r="DC82" s="19"/>
      <c r="DD82" s="44"/>
      <c r="DE82" s="44"/>
      <c r="DF82" s="44"/>
      <c r="DG82" s="44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8"/>
      <c r="EZ82" s="17"/>
      <c r="FA82" s="17"/>
      <c r="FB82" s="17"/>
      <c r="FC82" s="18"/>
      <c r="FD82" s="17"/>
      <c r="FE82" s="19"/>
      <c r="FF82" s="19"/>
      <c r="FG82" s="18"/>
      <c r="FH82" s="17"/>
      <c r="FI82" s="17"/>
      <c r="FJ82" s="17"/>
      <c r="FK82" s="27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</row>
    <row r="83" spans="1:186" s="25" customFormat="1" ht="26.25" thickBot="1" x14ac:dyDescent="0.25">
      <c r="A83" s="6" t="s">
        <v>4</v>
      </c>
      <c r="B83" s="2" t="s">
        <v>19</v>
      </c>
      <c r="C83" s="44" t="s">
        <v>5</v>
      </c>
      <c r="D83" s="44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v>20</v>
      </c>
      <c r="Q83" s="19">
        <v>6</v>
      </c>
      <c r="R83" s="19"/>
      <c r="S83" s="40">
        <v>5</v>
      </c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44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35"/>
      <c r="BI83" s="35"/>
      <c r="BJ83" s="35"/>
      <c r="BK83" s="35"/>
      <c r="BL83" s="19"/>
      <c r="BM83" s="19"/>
      <c r="BN83" s="19"/>
      <c r="BO83" s="19"/>
      <c r="BP83" s="19">
        <v>100</v>
      </c>
      <c r="BQ83" s="19">
        <v>26</v>
      </c>
      <c r="BR83" s="19">
        <v>26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44"/>
      <c r="CS83" s="19"/>
      <c r="CT83" s="19"/>
      <c r="CU83" s="19"/>
      <c r="CV83" s="19"/>
      <c r="CW83" s="19"/>
      <c r="CX83" s="19"/>
      <c r="CY83" s="19"/>
      <c r="CZ83" s="44"/>
      <c r="DA83" s="19"/>
      <c r="DB83" s="19"/>
      <c r="DC83" s="19"/>
      <c r="DD83" s="48"/>
      <c r="DE83" s="48"/>
      <c r="DF83" s="47"/>
      <c r="DG83" s="44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8"/>
      <c r="EZ83" s="17"/>
      <c r="FA83" s="17"/>
      <c r="FB83" s="17"/>
      <c r="FC83" s="18"/>
      <c r="FD83" s="17"/>
      <c r="FE83" s="19"/>
      <c r="FF83" s="19"/>
      <c r="FG83" s="18"/>
      <c r="FH83" s="17"/>
      <c r="FI83" s="17"/>
      <c r="FJ83" s="17"/>
      <c r="FK83" s="27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</row>
    <row r="84" spans="1:186" s="5" customFormat="1" ht="24.95" customHeight="1" x14ac:dyDescent="0.25">
      <c r="A84" s="59" t="s">
        <v>76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1"/>
      <c r="FK84" s="30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</row>
    <row r="85" spans="1:186" ht="99.95" customHeight="1" x14ac:dyDescent="0.2">
      <c r="A85" s="10" t="s">
        <v>95</v>
      </c>
      <c r="B85" s="9" t="s">
        <v>96</v>
      </c>
      <c r="C85" s="41" t="s">
        <v>97</v>
      </c>
      <c r="D85" s="41" t="s">
        <v>98</v>
      </c>
      <c r="E85" s="32" t="s">
        <v>176</v>
      </c>
      <c r="F85" s="32" t="s">
        <v>175</v>
      </c>
      <c r="G85" s="32" t="s">
        <v>276</v>
      </c>
      <c r="H85" s="32" t="s">
        <v>99</v>
      </c>
      <c r="I85" s="32" t="s">
        <v>177</v>
      </c>
      <c r="J85" s="32" t="s">
        <v>178</v>
      </c>
      <c r="K85" s="32" t="s">
        <v>295</v>
      </c>
      <c r="L85" s="32" t="s">
        <v>100</v>
      </c>
      <c r="M85" s="32" t="s">
        <v>198</v>
      </c>
      <c r="N85" s="32" t="s">
        <v>199</v>
      </c>
      <c r="O85" s="32" t="s">
        <v>277</v>
      </c>
      <c r="P85" s="32" t="s">
        <v>101</v>
      </c>
      <c r="Q85" s="32" t="s">
        <v>200</v>
      </c>
      <c r="R85" s="32" t="s">
        <v>197</v>
      </c>
      <c r="S85" s="32" t="s">
        <v>294</v>
      </c>
      <c r="T85" s="32" t="s">
        <v>102</v>
      </c>
      <c r="U85" s="32" t="s">
        <v>179</v>
      </c>
      <c r="V85" s="32" t="s">
        <v>180</v>
      </c>
      <c r="W85" s="32" t="s">
        <v>278</v>
      </c>
      <c r="X85" s="32" t="s">
        <v>103</v>
      </c>
      <c r="Y85" s="32" t="s">
        <v>201</v>
      </c>
      <c r="Z85" s="32" t="s">
        <v>202</v>
      </c>
      <c r="AA85" s="32" t="s">
        <v>308</v>
      </c>
      <c r="AB85" s="32" t="s">
        <v>104</v>
      </c>
      <c r="AC85" s="32" t="s">
        <v>181</v>
      </c>
      <c r="AD85" s="32" t="s">
        <v>183</v>
      </c>
      <c r="AE85" s="32" t="s">
        <v>280</v>
      </c>
      <c r="AF85" s="42" t="s">
        <v>241</v>
      </c>
      <c r="AG85" s="32" t="s">
        <v>242</v>
      </c>
      <c r="AH85" s="32" t="s">
        <v>231</v>
      </c>
      <c r="AI85" s="32" t="s">
        <v>267</v>
      </c>
      <c r="AJ85" s="42" t="s">
        <v>105</v>
      </c>
      <c r="AK85" s="32" t="s">
        <v>182</v>
      </c>
      <c r="AL85" s="32" t="s">
        <v>184</v>
      </c>
      <c r="AM85" s="32" t="s">
        <v>281</v>
      </c>
      <c r="AN85" s="43" t="s">
        <v>106</v>
      </c>
      <c r="AO85" s="32" t="s">
        <v>203</v>
      </c>
      <c r="AP85" s="32" t="s">
        <v>204</v>
      </c>
      <c r="AQ85" s="32" t="s">
        <v>303</v>
      </c>
      <c r="AR85" s="42" t="s">
        <v>107</v>
      </c>
      <c r="AS85" s="32" t="s">
        <v>185</v>
      </c>
      <c r="AT85" s="32" t="s">
        <v>191</v>
      </c>
      <c r="AU85" s="32" t="s">
        <v>268</v>
      </c>
      <c r="AV85" s="42" t="s">
        <v>108</v>
      </c>
      <c r="AW85" s="32" t="s">
        <v>186</v>
      </c>
      <c r="AX85" s="32" t="s">
        <v>192</v>
      </c>
      <c r="AY85" s="32" t="s">
        <v>296</v>
      </c>
      <c r="AZ85" s="42" t="s">
        <v>243</v>
      </c>
      <c r="BA85" s="32" t="s">
        <v>244</v>
      </c>
      <c r="BB85" s="32" t="s">
        <v>232</v>
      </c>
      <c r="BC85" s="32" t="s">
        <v>282</v>
      </c>
      <c r="BD85" s="32" t="s">
        <v>109</v>
      </c>
      <c r="BE85" s="32" t="s">
        <v>205</v>
      </c>
      <c r="BF85" s="32" t="s">
        <v>206</v>
      </c>
      <c r="BG85" s="32" t="s">
        <v>283</v>
      </c>
      <c r="BH85" s="32" t="s">
        <v>245</v>
      </c>
      <c r="BI85" s="32" t="s">
        <v>246</v>
      </c>
      <c r="BJ85" s="32" t="s">
        <v>233</v>
      </c>
      <c r="BK85" s="32" t="s">
        <v>269</v>
      </c>
      <c r="BL85" s="42" t="s">
        <v>247</v>
      </c>
      <c r="BM85" s="32" t="s">
        <v>248</v>
      </c>
      <c r="BN85" s="32" t="s">
        <v>234</v>
      </c>
      <c r="BO85" s="32" t="s">
        <v>284</v>
      </c>
      <c r="BP85" s="42" t="s">
        <v>249</v>
      </c>
      <c r="BQ85" s="32" t="s">
        <v>250</v>
      </c>
      <c r="BR85" s="32" t="s">
        <v>235</v>
      </c>
      <c r="BS85" s="32" t="s">
        <v>270</v>
      </c>
      <c r="BT85" s="42" t="s">
        <v>110</v>
      </c>
      <c r="BU85" s="32" t="s">
        <v>207</v>
      </c>
      <c r="BV85" s="32" t="s">
        <v>208</v>
      </c>
      <c r="BW85" s="32" t="s">
        <v>285</v>
      </c>
      <c r="BX85" s="42" t="s">
        <v>264</v>
      </c>
      <c r="BY85" s="32" t="s">
        <v>265</v>
      </c>
      <c r="BZ85" s="32" t="s">
        <v>266</v>
      </c>
      <c r="CA85" s="32" t="s">
        <v>271</v>
      </c>
      <c r="CB85" s="42" t="s">
        <v>125</v>
      </c>
      <c r="CC85" s="32" t="s">
        <v>209</v>
      </c>
      <c r="CD85" s="32" t="s">
        <v>210</v>
      </c>
      <c r="CE85" s="32" t="s">
        <v>272</v>
      </c>
      <c r="CF85" s="42" t="s">
        <v>251</v>
      </c>
      <c r="CG85" s="32" t="s">
        <v>252</v>
      </c>
      <c r="CH85" s="32" t="s">
        <v>236</v>
      </c>
      <c r="CI85" s="32" t="s">
        <v>297</v>
      </c>
      <c r="CJ85" s="42" t="s">
        <v>253</v>
      </c>
      <c r="CK85" s="32" t="s">
        <v>254</v>
      </c>
      <c r="CL85" s="32" t="s">
        <v>237</v>
      </c>
      <c r="CM85" s="32" t="s">
        <v>302</v>
      </c>
      <c r="CN85" s="42" t="s">
        <v>111</v>
      </c>
      <c r="CO85" s="32" t="s">
        <v>187</v>
      </c>
      <c r="CP85" s="32" t="s">
        <v>193</v>
      </c>
      <c r="CQ85" s="32" t="s">
        <v>286</v>
      </c>
      <c r="CR85" s="43" t="s">
        <v>112</v>
      </c>
      <c r="CS85" s="32" t="s">
        <v>211</v>
      </c>
      <c r="CT85" s="32" t="s">
        <v>212</v>
      </c>
      <c r="CU85" s="32" t="s">
        <v>287</v>
      </c>
      <c r="CV85" s="42" t="s">
        <v>113</v>
      </c>
      <c r="CW85" s="32" t="s">
        <v>188</v>
      </c>
      <c r="CX85" s="32" t="s">
        <v>194</v>
      </c>
      <c r="CY85" s="32" t="s">
        <v>309</v>
      </c>
      <c r="CZ85" s="43" t="s">
        <v>114</v>
      </c>
      <c r="DA85" s="32" t="s">
        <v>213</v>
      </c>
      <c r="DB85" s="32" t="s">
        <v>214</v>
      </c>
      <c r="DC85" s="32" t="s">
        <v>298</v>
      </c>
      <c r="DD85" s="43" t="s">
        <v>304</v>
      </c>
      <c r="DE85" s="43" t="s">
        <v>304</v>
      </c>
      <c r="DF85" s="41" t="s">
        <v>305</v>
      </c>
      <c r="DG85" s="43" t="s">
        <v>115</v>
      </c>
      <c r="DH85" s="32" t="s">
        <v>215</v>
      </c>
      <c r="DI85" s="32" t="s">
        <v>216</v>
      </c>
      <c r="DJ85" s="32" t="s">
        <v>299</v>
      </c>
      <c r="DK85" s="42" t="s">
        <v>116</v>
      </c>
      <c r="DL85" s="32" t="s">
        <v>217</v>
      </c>
      <c r="DM85" s="32" t="s">
        <v>218</v>
      </c>
      <c r="DN85" s="32" t="s">
        <v>288</v>
      </c>
      <c r="DO85" s="42" t="s">
        <v>255</v>
      </c>
      <c r="DP85" s="32" t="s">
        <v>256</v>
      </c>
      <c r="DQ85" s="32" t="s">
        <v>238</v>
      </c>
      <c r="DR85" s="32" t="s">
        <v>273</v>
      </c>
      <c r="DS85" s="42" t="s">
        <v>117</v>
      </c>
      <c r="DT85" s="32" t="s">
        <v>189</v>
      </c>
      <c r="DU85" s="32" t="s">
        <v>195</v>
      </c>
      <c r="DV85" s="32" t="s">
        <v>289</v>
      </c>
      <c r="DW85" s="42" t="s">
        <v>118</v>
      </c>
      <c r="DX85" s="32" t="s">
        <v>219</v>
      </c>
      <c r="DY85" s="32" t="s">
        <v>220</v>
      </c>
      <c r="DZ85" s="32" t="s">
        <v>300</v>
      </c>
      <c r="EA85" s="42" t="s">
        <v>119</v>
      </c>
      <c r="EB85" s="32" t="s">
        <v>221</v>
      </c>
      <c r="EC85" s="32" t="s">
        <v>222</v>
      </c>
      <c r="ED85" s="32" t="s">
        <v>301</v>
      </c>
      <c r="EE85" s="42" t="s">
        <v>120</v>
      </c>
      <c r="EF85" s="32" t="s">
        <v>190</v>
      </c>
      <c r="EG85" s="32" t="s">
        <v>196</v>
      </c>
      <c r="EH85" s="32" t="s">
        <v>290</v>
      </c>
      <c r="EI85" s="32" t="s">
        <v>121</v>
      </c>
      <c r="EJ85" s="32" t="s">
        <v>223</v>
      </c>
      <c r="EK85" s="32" t="s">
        <v>224</v>
      </c>
      <c r="EL85" s="32" t="s">
        <v>291</v>
      </c>
      <c r="EM85" s="42" t="s">
        <v>261</v>
      </c>
      <c r="EN85" s="32" t="s">
        <v>262</v>
      </c>
      <c r="EO85" s="32" t="s">
        <v>263</v>
      </c>
      <c r="EP85" s="32" t="s">
        <v>292</v>
      </c>
      <c r="EQ85" s="42" t="s">
        <v>257</v>
      </c>
      <c r="ER85" s="32" t="s">
        <v>258</v>
      </c>
      <c r="ES85" s="32" t="s">
        <v>239</v>
      </c>
      <c r="ET85" s="32" t="s">
        <v>274</v>
      </c>
      <c r="EU85" s="42" t="s">
        <v>122</v>
      </c>
      <c r="EV85" s="32" t="s">
        <v>225</v>
      </c>
      <c r="EW85" s="32" t="s">
        <v>226</v>
      </c>
      <c r="EX85" s="32" t="s">
        <v>293</v>
      </c>
      <c r="EY85" s="16" t="s">
        <v>123</v>
      </c>
      <c r="EZ85" s="14" t="s">
        <v>227</v>
      </c>
      <c r="FA85" s="14" t="s">
        <v>228</v>
      </c>
      <c r="FB85" s="14" t="s">
        <v>307</v>
      </c>
      <c r="FC85" s="16" t="s">
        <v>259</v>
      </c>
      <c r="FD85" s="14" t="s">
        <v>260</v>
      </c>
      <c r="FE85" s="32" t="s">
        <v>240</v>
      </c>
      <c r="FF85" s="32" t="s">
        <v>275</v>
      </c>
      <c r="FG85" s="15" t="s">
        <v>124</v>
      </c>
      <c r="FH85" s="14" t="s">
        <v>229</v>
      </c>
      <c r="FI85" s="14" t="s">
        <v>230</v>
      </c>
      <c r="FJ85" s="14" t="s">
        <v>306</v>
      </c>
      <c r="FK85" s="27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</row>
    <row r="86" spans="1:186" ht="117.75" customHeight="1" x14ac:dyDescent="0.2">
      <c r="A86" s="6" t="s">
        <v>0</v>
      </c>
      <c r="B86" s="1" t="s">
        <v>146</v>
      </c>
      <c r="C86" s="44" t="s">
        <v>5</v>
      </c>
      <c r="D86" s="44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>
        <v>10</v>
      </c>
      <c r="Q86" s="19">
        <v>3</v>
      </c>
      <c r="R86" s="19">
        <v>2</v>
      </c>
      <c r="S86" s="40">
        <v>3</v>
      </c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44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35"/>
      <c r="BI86" s="35"/>
      <c r="BJ86" s="35"/>
      <c r="BK86" s="35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>
        <v>20</v>
      </c>
      <c r="CG86" s="19">
        <v>5</v>
      </c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44"/>
      <c r="CS86" s="19"/>
      <c r="CT86" s="19"/>
      <c r="CU86" s="19"/>
      <c r="CV86" s="19"/>
      <c r="CW86" s="19"/>
      <c r="CX86" s="19"/>
      <c r="CY86" s="19"/>
      <c r="CZ86" s="44"/>
      <c r="DA86" s="19"/>
      <c r="DB86" s="19"/>
      <c r="DC86" s="19"/>
      <c r="DD86" s="44"/>
      <c r="DE86" s="44"/>
      <c r="DF86" s="44"/>
      <c r="DG86" s="44"/>
      <c r="DH86" s="19"/>
      <c r="DI86" s="19"/>
      <c r="DJ86" s="19"/>
      <c r="DK86" s="19">
        <v>30</v>
      </c>
      <c r="DL86" s="19">
        <v>8</v>
      </c>
      <c r="DM86" s="19">
        <v>7</v>
      </c>
      <c r="DN86" s="40">
        <v>8</v>
      </c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8"/>
      <c r="EZ86" s="17"/>
      <c r="FA86" s="17"/>
      <c r="FB86" s="17"/>
      <c r="FC86" s="18"/>
      <c r="FD86" s="17"/>
      <c r="FE86" s="19"/>
      <c r="FF86" s="19"/>
      <c r="FG86" s="18"/>
      <c r="FH86" s="17"/>
      <c r="FI86" s="17"/>
      <c r="FJ86" s="17"/>
      <c r="FK86" s="27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</row>
    <row r="87" spans="1:186" ht="102" x14ac:dyDescent="0.2">
      <c r="A87" s="6" t="s">
        <v>1</v>
      </c>
      <c r="B87" s="2" t="s">
        <v>25</v>
      </c>
      <c r="C87" s="44" t="s">
        <v>5</v>
      </c>
      <c r="D87" s="44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>
        <v>10</v>
      </c>
      <c r="Q87" s="19">
        <v>3</v>
      </c>
      <c r="R87" s="19">
        <v>2</v>
      </c>
      <c r="S87" s="40">
        <v>3</v>
      </c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44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35"/>
      <c r="BI87" s="35"/>
      <c r="BJ87" s="35"/>
      <c r="BK87" s="35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>
        <v>20</v>
      </c>
      <c r="CG87" s="19">
        <v>5</v>
      </c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44"/>
      <c r="CS87" s="19"/>
      <c r="CT87" s="19"/>
      <c r="CU87" s="19"/>
      <c r="CV87" s="19"/>
      <c r="CW87" s="19"/>
      <c r="CX87" s="19"/>
      <c r="CY87" s="19"/>
      <c r="CZ87" s="44"/>
      <c r="DA87" s="19"/>
      <c r="DB87" s="19"/>
      <c r="DC87" s="19"/>
      <c r="DD87" s="44"/>
      <c r="DE87" s="44"/>
      <c r="DF87" s="44"/>
      <c r="DG87" s="44"/>
      <c r="DH87" s="19"/>
      <c r="DI87" s="19"/>
      <c r="DJ87" s="19"/>
      <c r="DK87" s="19">
        <v>30</v>
      </c>
      <c r="DL87" s="19">
        <v>8</v>
      </c>
      <c r="DM87" s="19">
        <v>7</v>
      </c>
      <c r="DN87" s="40">
        <v>8</v>
      </c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8"/>
      <c r="EZ87" s="17"/>
      <c r="FA87" s="17"/>
      <c r="FB87" s="17"/>
      <c r="FC87" s="18"/>
      <c r="FD87" s="17"/>
      <c r="FE87" s="19"/>
      <c r="FF87" s="19"/>
      <c r="FG87" s="18"/>
      <c r="FH87" s="17"/>
      <c r="FI87" s="17"/>
      <c r="FJ87" s="17"/>
      <c r="FK87" s="27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</row>
    <row r="88" spans="1:186" ht="38.25" x14ac:dyDescent="0.2">
      <c r="A88" s="6" t="s">
        <v>2</v>
      </c>
      <c r="B88" s="2" t="s">
        <v>26</v>
      </c>
      <c r="C88" s="44" t="s">
        <v>5</v>
      </c>
      <c r="D88" s="44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>
        <v>10</v>
      </c>
      <c r="Q88" s="19">
        <v>3</v>
      </c>
      <c r="R88" s="19">
        <v>2</v>
      </c>
      <c r="S88" s="40">
        <v>3</v>
      </c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44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35"/>
      <c r="BI88" s="35"/>
      <c r="BJ88" s="35"/>
      <c r="BK88" s="35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>
        <v>20</v>
      </c>
      <c r="CG88" s="19">
        <v>5</v>
      </c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44"/>
      <c r="CS88" s="19"/>
      <c r="CT88" s="19"/>
      <c r="CU88" s="19"/>
      <c r="CV88" s="19"/>
      <c r="CW88" s="19"/>
      <c r="CX88" s="19"/>
      <c r="CY88" s="19"/>
      <c r="CZ88" s="44"/>
      <c r="DA88" s="19"/>
      <c r="DB88" s="19"/>
      <c r="DC88" s="19"/>
      <c r="DD88" s="44"/>
      <c r="DE88" s="44"/>
      <c r="DF88" s="44"/>
      <c r="DG88" s="44"/>
      <c r="DH88" s="19"/>
      <c r="DI88" s="19"/>
      <c r="DJ88" s="19"/>
      <c r="DK88" s="19">
        <v>30</v>
      </c>
      <c r="DL88" s="19">
        <v>8</v>
      </c>
      <c r="DM88" s="19">
        <v>7</v>
      </c>
      <c r="DN88" s="40">
        <v>8</v>
      </c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8"/>
      <c r="EZ88" s="17"/>
      <c r="FA88" s="17"/>
      <c r="FB88" s="17"/>
      <c r="FC88" s="18"/>
      <c r="FD88" s="17"/>
      <c r="FE88" s="19"/>
      <c r="FF88" s="19"/>
      <c r="FG88" s="18"/>
      <c r="FH88" s="17"/>
      <c r="FI88" s="17"/>
      <c r="FJ88" s="17"/>
      <c r="FK88" s="27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</row>
    <row r="89" spans="1:186" ht="38.25" x14ac:dyDescent="0.2">
      <c r="A89" s="6" t="s">
        <v>3</v>
      </c>
      <c r="B89" s="2" t="s">
        <v>56</v>
      </c>
      <c r="C89" s="44" t="s">
        <v>5</v>
      </c>
      <c r="D89" s="44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>
        <v>10</v>
      </c>
      <c r="Q89" s="19">
        <v>3</v>
      </c>
      <c r="R89" s="19">
        <v>2</v>
      </c>
      <c r="S89" s="40">
        <v>3</v>
      </c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44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35"/>
      <c r="BI89" s="35"/>
      <c r="BJ89" s="35"/>
      <c r="BK89" s="35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>
        <v>20</v>
      </c>
      <c r="CG89" s="19">
        <v>5</v>
      </c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44"/>
      <c r="CS89" s="19"/>
      <c r="CT89" s="19"/>
      <c r="CU89" s="19"/>
      <c r="CV89" s="19"/>
      <c r="CW89" s="19"/>
      <c r="CX89" s="19"/>
      <c r="CY89" s="19"/>
      <c r="CZ89" s="44"/>
      <c r="DA89" s="19"/>
      <c r="DB89" s="19"/>
      <c r="DC89" s="19"/>
      <c r="DD89" s="44"/>
      <c r="DE89" s="44"/>
      <c r="DF89" s="44"/>
      <c r="DG89" s="44"/>
      <c r="DH89" s="19"/>
      <c r="DI89" s="19"/>
      <c r="DJ89" s="19"/>
      <c r="DK89" s="19">
        <v>30</v>
      </c>
      <c r="DL89" s="19">
        <v>8</v>
      </c>
      <c r="DM89" s="19">
        <v>7</v>
      </c>
      <c r="DN89" s="40">
        <v>8</v>
      </c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8"/>
      <c r="EZ89" s="17"/>
      <c r="FA89" s="17"/>
      <c r="FB89" s="17"/>
      <c r="FC89" s="18"/>
      <c r="FD89" s="17"/>
      <c r="FE89" s="19"/>
      <c r="FF89" s="19"/>
      <c r="FG89" s="18"/>
      <c r="FH89" s="17"/>
      <c r="FI89" s="17"/>
      <c r="FJ89" s="17"/>
      <c r="FK89" s="27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</row>
    <row r="90" spans="1:186" s="25" customFormat="1" ht="26.25" thickBot="1" x14ac:dyDescent="0.25">
      <c r="A90" s="6" t="s">
        <v>4</v>
      </c>
      <c r="B90" s="2" t="s">
        <v>19</v>
      </c>
      <c r="C90" s="44" t="s">
        <v>5</v>
      </c>
      <c r="D90" s="44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>
        <v>20</v>
      </c>
      <c r="Q90" s="19">
        <v>6</v>
      </c>
      <c r="R90" s="19">
        <v>4</v>
      </c>
      <c r="S90" s="40">
        <v>5</v>
      </c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44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35"/>
      <c r="BI90" s="35"/>
      <c r="BJ90" s="35"/>
      <c r="BK90" s="35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>
        <v>40</v>
      </c>
      <c r="CG90" s="19">
        <v>10</v>
      </c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44"/>
      <c r="CS90" s="19"/>
      <c r="CT90" s="19"/>
      <c r="CU90" s="19"/>
      <c r="CV90" s="19"/>
      <c r="CW90" s="19"/>
      <c r="CX90" s="19"/>
      <c r="CY90" s="19"/>
      <c r="CZ90" s="44"/>
      <c r="DA90" s="19"/>
      <c r="DB90" s="19"/>
      <c r="DC90" s="19"/>
      <c r="DD90" s="48"/>
      <c r="DE90" s="48"/>
      <c r="DF90" s="47"/>
      <c r="DG90" s="44"/>
      <c r="DH90" s="19"/>
      <c r="DI90" s="19"/>
      <c r="DJ90" s="19"/>
      <c r="DK90" s="19">
        <v>60</v>
      </c>
      <c r="DL90" s="19">
        <v>16</v>
      </c>
      <c r="DM90" s="19">
        <v>14</v>
      </c>
      <c r="DN90" s="40">
        <v>15</v>
      </c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8"/>
      <c r="EZ90" s="17"/>
      <c r="FA90" s="17"/>
      <c r="FB90" s="17"/>
      <c r="FC90" s="18"/>
      <c r="FD90" s="17"/>
      <c r="FE90" s="19"/>
      <c r="FF90" s="19"/>
      <c r="FG90" s="18"/>
      <c r="FH90" s="17"/>
      <c r="FI90" s="17"/>
      <c r="FJ90" s="17"/>
      <c r="FK90" s="27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</row>
    <row r="91" spans="1:186" s="5" customFormat="1" ht="24.95" customHeight="1" x14ac:dyDescent="0.25">
      <c r="A91" s="59" t="s">
        <v>77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1"/>
      <c r="FK91" s="30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</row>
    <row r="92" spans="1:186" ht="99.95" customHeight="1" x14ac:dyDescent="0.2">
      <c r="A92" s="10" t="s">
        <v>95</v>
      </c>
      <c r="B92" s="9" t="s">
        <v>96</v>
      </c>
      <c r="C92" s="41" t="s">
        <v>97</v>
      </c>
      <c r="D92" s="41" t="s">
        <v>98</v>
      </c>
      <c r="E92" s="32" t="s">
        <v>176</v>
      </c>
      <c r="F92" s="32" t="s">
        <v>175</v>
      </c>
      <c r="G92" s="32" t="s">
        <v>276</v>
      </c>
      <c r="H92" s="32" t="s">
        <v>99</v>
      </c>
      <c r="I92" s="32" t="s">
        <v>177</v>
      </c>
      <c r="J92" s="32" t="s">
        <v>178</v>
      </c>
      <c r="K92" s="32" t="s">
        <v>295</v>
      </c>
      <c r="L92" s="32" t="s">
        <v>100</v>
      </c>
      <c r="M92" s="32" t="s">
        <v>198</v>
      </c>
      <c r="N92" s="32" t="s">
        <v>199</v>
      </c>
      <c r="O92" s="32" t="s">
        <v>277</v>
      </c>
      <c r="P92" s="32" t="s">
        <v>101</v>
      </c>
      <c r="Q92" s="32" t="s">
        <v>200</v>
      </c>
      <c r="R92" s="32" t="s">
        <v>197</v>
      </c>
      <c r="S92" s="32" t="s">
        <v>294</v>
      </c>
      <c r="T92" s="32" t="s">
        <v>102</v>
      </c>
      <c r="U92" s="32" t="s">
        <v>179</v>
      </c>
      <c r="V92" s="32" t="s">
        <v>180</v>
      </c>
      <c r="W92" s="32" t="s">
        <v>278</v>
      </c>
      <c r="X92" s="32" t="s">
        <v>103</v>
      </c>
      <c r="Y92" s="32" t="s">
        <v>201</v>
      </c>
      <c r="Z92" s="32" t="s">
        <v>202</v>
      </c>
      <c r="AA92" s="32" t="s">
        <v>308</v>
      </c>
      <c r="AB92" s="32" t="s">
        <v>104</v>
      </c>
      <c r="AC92" s="32" t="s">
        <v>181</v>
      </c>
      <c r="AD92" s="32" t="s">
        <v>183</v>
      </c>
      <c r="AE92" s="32" t="s">
        <v>280</v>
      </c>
      <c r="AF92" s="42" t="s">
        <v>241</v>
      </c>
      <c r="AG92" s="32" t="s">
        <v>242</v>
      </c>
      <c r="AH92" s="32" t="s">
        <v>231</v>
      </c>
      <c r="AI92" s="32" t="s">
        <v>267</v>
      </c>
      <c r="AJ92" s="42" t="s">
        <v>105</v>
      </c>
      <c r="AK92" s="32" t="s">
        <v>182</v>
      </c>
      <c r="AL92" s="32" t="s">
        <v>184</v>
      </c>
      <c r="AM92" s="32" t="s">
        <v>281</v>
      </c>
      <c r="AN92" s="43" t="s">
        <v>106</v>
      </c>
      <c r="AO92" s="32" t="s">
        <v>203</v>
      </c>
      <c r="AP92" s="32" t="s">
        <v>204</v>
      </c>
      <c r="AQ92" s="32" t="s">
        <v>303</v>
      </c>
      <c r="AR92" s="42" t="s">
        <v>107</v>
      </c>
      <c r="AS92" s="32" t="s">
        <v>185</v>
      </c>
      <c r="AT92" s="32" t="s">
        <v>191</v>
      </c>
      <c r="AU92" s="32" t="s">
        <v>268</v>
      </c>
      <c r="AV92" s="42" t="s">
        <v>108</v>
      </c>
      <c r="AW92" s="32" t="s">
        <v>186</v>
      </c>
      <c r="AX92" s="32" t="s">
        <v>192</v>
      </c>
      <c r="AY92" s="32" t="s">
        <v>296</v>
      </c>
      <c r="AZ92" s="42" t="s">
        <v>243</v>
      </c>
      <c r="BA92" s="32" t="s">
        <v>244</v>
      </c>
      <c r="BB92" s="32" t="s">
        <v>232</v>
      </c>
      <c r="BC92" s="32" t="s">
        <v>282</v>
      </c>
      <c r="BD92" s="32" t="s">
        <v>109</v>
      </c>
      <c r="BE92" s="32" t="s">
        <v>205</v>
      </c>
      <c r="BF92" s="32" t="s">
        <v>206</v>
      </c>
      <c r="BG92" s="32" t="s">
        <v>283</v>
      </c>
      <c r="BH92" s="32" t="s">
        <v>245</v>
      </c>
      <c r="BI92" s="32" t="s">
        <v>246</v>
      </c>
      <c r="BJ92" s="32" t="s">
        <v>233</v>
      </c>
      <c r="BK92" s="32" t="s">
        <v>269</v>
      </c>
      <c r="BL92" s="42" t="s">
        <v>247</v>
      </c>
      <c r="BM92" s="32" t="s">
        <v>248</v>
      </c>
      <c r="BN92" s="32" t="s">
        <v>234</v>
      </c>
      <c r="BO92" s="32" t="s">
        <v>284</v>
      </c>
      <c r="BP92" s="42" t="s">
        <v>249</v>
      </c>
      <c r="BQ92" s="32" t="s">
        <v>250</v>
      </c>
      <c r="BR92" s="32" t="s">
        <v>235</v>
      </c>
      <c r="BS92" s="32" t="s">
        <v>270</v>
      </c>
      <c r="BT92" s="42" t="s">
        <v>110</v>
      </c>
      <c r="BU92" s="32" t="s">
        <v>207</v>
      </c>
      <c r="BV92" s="32" t="s">
        <v>208</v>
      </c>
      <c r="BW92" s="32" t="s">
        <v>285</v>
      </c>
      <c r="BX92" s="42" t="s">
        <v>264</v>
      </c>
      <c r="BY92" s="32" t="s">
        <v>265</v>
      </c>
      <c r="BZ92" s="32" t="s">
        <v>266</v>
      </c>
      <c r="CA92" s="32" t="s">
        <v>271</v>
      </c>
      <c r="CB92" s="42" t="s">
        <v>125</v>
      </c>
      <c r="CC92" s="32" t="s">
        <v>209</v>
      </c>
      <c r="CD92" s="32" t="s">
        <v>210</v>
      </c>
      <c r="CE92" s="32" t="s">
        <v>272</v>
      </c>
      <c r="CF92" s="42" t="s">
        <v>251</v>
      </c>
      <c r="CG92" s="32" t="s">
        <v>252</v>
      </c>
      <c r="CH92" s="32" t="s">
        <v>236</v>
      </c>
      <c r="CI92" s="32" t="s">
        <v>297</v>
      </c>
      <c r="CJ92" s="42" t="s">
        <v>253</v>
      </c>
      <c r="CK92" s="32" t="s">
        <v>254</v>
      </c>
      <c r="CL92" s="32" t="s">
        <v>237</v>
      </c>
      <c r="CM92" s="32" t="s">
        <v>302</v>
      </c>
      <c r="CN92" s="42" t="s">
        <v>111</v>
      </c>
      <c r="CO92" s="32" t="s">
        <v>187</v>
      </c>
      <c r="CP92" s="32" t="s">
        <v>193</v>
      </c>
      <c r="CQ92" s="32" t="s">
        <v>286</v>
      </c>
      <c r="CR92" s="43" t="s">
        <v>112</v>
      </c>
      <c r="CS92" s="32" t="s">
        <v>211</v>
      </c>
      <c r="CT92" s="32" t="s">
        <v>212</v>
      </c>
      <c r="CU92" s="32" t="s">
        <v>287</v>
      </c>
      <c r="CV92" s="42" t="s">
        <v>113</v>
      </c>
      <c r="CW92" s="32" t="s">
        <v>188</v>
      </c>
      <c r="CX92" s="32" t="s">
        <v>194</v>
      </c>
      <c r="CY92" s="32" t="s">
        <v>309</v>
      </c>
      <c r="CZ92" s="43" t="s">
        <v>114</v>
      </c>
      <c r="DA92" s="32" t="s">
        <v>213</v>
      </c>
      <c r="DB92" s="32" t="s">
        <v>214</v>
      </c>
      <c r="DC92" s="32" t="s">
        <v>298</v>
      </c>
      <c r="DD92" s="43" t="s">
        <v>304</v>
      </c>
      <c r="DE92" s="43" t="s">
        <v>304</v>
      </c>
      <c r="DF92" s="41" t="s">
        <v>305</v>
      </c>
      <c r="DG92" s="43" t="s">
        <v>115</v>
      </c>
      <c r="DH92" s="32" t="s">
        <v>215</v>
      </c>
      <c r="DI92" s="32" t="s">
        <v>216</v>
      </c>
      <c r="DJ92" s="32" t="s">
        <v>299</v>
      </c>
      <c r="DK92" s="42" t="s">
        <v>116</v>
      </c>
      <c r="DL92" s="32" t="s">
        <v>217</v>
      </c>
      <c r="DM92" s="32" t="s">
        <v>218</v>
      </c>
      <c r="DN92" s="32" t="s">
        <v>288</v>
      </c>
      <c r="DO92" s="42" t="s">
        <v>255</v>
      </c>
      <c r="DP92" s="32" t="s">
        <v>256</v>
      </c>
      <c r="DQ92" s="32" t="s">
        <v>238</v>
      </c>
      <c r="DR92" s="32" t="s">
        <v>273</v>
      </c>
      <c r="DS92" s="42" t="s">
        <v>117</v>
      </c>
      <c r="DT92" s="32" t="s">
        <v>189</v>
      </c>
      <c r="DU92" s="32" t="s">
        <v>195</v>
      </c>
      <c r="DV92" s="32" t="s">
        <v>289</v>
      </c>
      <c r="DW92" s="42" t="s">
        <v>118</v>
      </c>
      <c r="DX92" s="32" t="s">
        <v>219</v>
      </c>
      <c r="DY92" s="32" t="s">
        <v>220</v>
      </c>
      <c r="DZ92" s="32" t="s">
        <v>300</v>
      </c>
      <c r="EA92" s="42" t="s">
        <v>119</v>
      </c>
      <c r="EB92" s="32" t="s">
        <v>221</v>
      </c>
      <c r="EC92" s="32" t="s">
        <v>222</v>
      </c>
      <c r="ED92" s="32" t="s">
        <v>301</v>
      </c>
      <c r="EE92" s="42" t="s">
        <v>120</v>
      </c>
      <c r="EF92" s="32" t="s">
        <v>190</v>
      </c>
      <c r="EG92" s="32" t="s">
        <v>196</v>
      </c>
      <c r="EH92" s="32" t="s">
        <v>290</v>
      </c>
      <c r="EI92" s="32" t="s">
        <v>121</v>
      </c>
      <c r="EJ92" s="32" t="s">
        <v>223</v>
      </c>
      <c r="EK92" s="32" t="s">
        <v>224</v>
      </c>
      <c r="EL92" s="32" t="s">
        <v>291</v>
      </c>
      <c r="EM92" s="42" t="s">
        <v>261</v>
      </c>
      <c r="EN92" s="32" t="s">
        <v>262</v>
      </c>
      <c r="EO92" s="32" t="s">
        <v>263</v>
      </c>
      <c r="EP92" s="32" t="s">
        <v>292</v>
      </c>
      <c r="EQ92" s="42" t="s">
        <v>257</v>
      </c>
      <c r="ER92" s="32" t="s">
        <v>258</v>
      </c>
      <c r="ES92" s="32" t="s">
        <v>239</v>
      </c>
      <c r="ET92" s="32" t="s">
        <v>274</v>
      </c>
      <c r="EU92" s="42" t="s">
        <v>122</v>
      </c>
      <c r="EV92" s="32" t="s">
        <v>225</v>
      </c>
      <c r="EW92" s="32" t="s">
        <v>226</v>
      </c>
      <c r="EX92" s="32" t="s">
        <v>293</v>
      </c>
      <c r="EY92" s="16" t="s">
        <v>123</v>
      </c>
      <c r="EZ92" s="14" t="s">
        <v>227</v>
      </c>
      <c r="FA92" s="14" t="s">
        <v>228</v>
      </c>
      <c r="FB92" s="14" t="s">
        <v>307</v>
      </c>
      <c r="FC92" s="16" t="s">
        <v>259</v>
      </c>
      <c r="FD92" s="14" t="s">
        <v>260</v>
      </c>
      <c r="FE92" s="32" t="s">
        <v>240</v>
      </c>
      <c r="FF92" s="32" t="s">
        <v>275</v>
      </c>
      <c r="FG92" s="15" t="s">
        <v>124</v>
      </c>
      <c r="FH92" s="14" t="s">
        <v>229</v>
      </c>
      <c r="FI92" s="14" t="s">
        <v>230</v>
      </c>
      <c r="FJ92" s="14" t="s">
        <v>306</v>
      </c>
      <c r="FK92" s="27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</row>
    <row r="93" spans="1:186" ht="117.75" customHeight="1" x14ac:dyDescent="0.2">
      <c r="A93" s="6" t="s">
        <v>0</v>
      </c>
      <c r="B93" s="2" t="s">
        <v>27</v>
      </c>
      <c r="C93" s="44" t="s">
        <v>5</v>
      </c>
      <c r="D93" s="44"/>
      <c r="E93" s="19"/>
      <c r="F93" s="19"/>
      <c r="G93" s="19"/>
      <c r="H93" s="19">
        <v>50</v>
      </c>
      <c r="I93" s="19">
        <v>13</v>
      </c>
      <c r="J93" s="19">
        <v>13</v>
      </c>
      <c r="K93" s="45">
        <v>6</v>
      </c>
      <c r="L93" s="19"/>
      <c r="M93" s="19"/>
      <c r="N93" s="19"/>
      <c r="O93" s="19"/>
      <c r="P93" s="19">
        <v>10</v>
      </c>
      <c r="Q93" s="19">
        <v>3</v>
      </c>
      <c r="R93" s="19">
        <v>2</v>
      </c>
      <c r="S93" s="40">
        <v>3</v>
      </c>
      <c r="T93" s="19">
        <v>20</v>
      </c>
      <c r="U93" s="19">
        <v>5</v>
      </c>
      <c r="V93" s="19">
        <v>5</v>
      </c>
      <c r="W93" s="40">
        <v>5</v>
      </c>
      <c r="X93" s="19">
        <v>40</v>
      </c>
      <c r="Y93" s="19">
        <v>10</v>
      </c>
      <c r="Z93" s="19">
        <v>10</v>
      </c>
      <c r="AA93" s="40">
        <v>5</v>
      </c>
      <c r="AB93" s="19">
        <v>40</v>
      </c>
      <c r="AC93" s="19">
        <v>10</v>
      </c>
      <c r="AD93" s="19">
        <v>10</v>
      </c>
      <c r="AE93" s="40">
        <v>10</v>
      </c>
      <c r="AF93" s="19">
        <v>75</v>
      </c>
      <c r="AG93" s="19">
        <v>19</v>
      </c>
      <c r="AH93" s="19">
        <v>16</v>
      </c>
      <c r="AI93" s="19"/>
      <c r="AJ93" s="19">
        <v>25</v>
      </c>
      <c r="AK93" s="19">
        <v>6</v>
      </c>
      <c r="AL93" s="19">
        <v>6</v>
      </c>
      <c r="AM93" s="40">
        <v>6</v>
      </c>
      <c r="AN93" s="44">
        <v>40</v>
      </c>
      <c r="AO93" s="19">
        <v>10</v>
      </c>
      <c r="AP93" s="19">
        <v>10</v>
      </c>
      <c r="AQ93" s="19"/>
      <c r="AR93" s="19"/>
      <c r="AS93" s="19"/>
      <c r="AT93" s="19"/>
      <c r="AU93" s="19"/>
      <c r="AV93" s="19"/>
      <c r="AW93" s="19"/>
      <c r="AX93" s="19"/>
      <c r="AY93" s="19"/>
      <c r="AZ93" s="19">
        <v>60</v>
      </c>
      <c r="BA93" s="19">
        <v>15</v>
      </c>
      <c r="BB93" s="19">
        <v>11</v>
      </c>
      <c r="BC93" s="40">
        <v>10</v>
      </c>
      <c r="BD93" s="19">
        <v>30</v>
      </c>
      <c r="BE93" s="19">
        <v>8</v>
      </c>
      <c r="BF93" s="19">
        <v>7</v>
      </c>
      <c r="BG93" s="40">
        <v>3</v>
      </c>
      <c r="BH93" s="35"/>
      <c r="BI93" s="35"/>
      <c r="BJ93" s="35"/>
      <c r="BK93" s="35"/>
      <c r="BL93" s="19">
        <v>20</v>
      </c>
      <c r="BM93" s="19">
        <v>5</v>
      </c>
      <c r="BN93" s="19">
        <v>3</v>
      </c>
      <c r="BO93" s="46">
        <v>2</v>
      </c>
      <c r="BP93" s="19"/>
      <c r="BQ93" s="19"/>
      <c r="BR93" s="19"/>
      <c r="BS93" s="19"/>
      <c r="BT93" s="19"/>
      <c r="BU93" s="19"/>
      <c r="BV93" s="19"/>
      <c r="BW93" s="19"/>
      <c r="BX93" s="19">
        <v>10</v>
      </c>
      <c r="BY93" s="19">
        <v>3</v>
      </c>
      <c r="BZ93" s="19">
        <v>2</v>
      </c>
      <c r="CA93" s="19"/>
      <c r="CB93" s="19">
        <v>40</v>
      </c>
      <c r="CC93" s="19">
        <v>10</v>
      </c>
      <c r="CD93" s="19">
        <v>10</v>
      </c>
      <c r="CE93" s="19"/>
      <c r="CF93" s="19"/>
      <c r="CG93" s="19"/>
      <c r="CH93" s="19"/>
      <c r="CI93" s="19"/>
      <c r="CJ93" s="19">
        <v>20</v>
      </c>
      <c r="CK93" s="19">
        <v>5</v>
      </c>
      <c r="CL93" s="19">
        <v>4</v>
      </c>
      <c r="CM93" s="19">
        <v>3</v>
      </c>
      <c r="CN93" s="19">
        <v>25</v>
      </c>
      <c r="CO93" s="19">
        <v>6</v>
      </c>
      <c r="CP93" s="19">
        <v>6</v>
      </c>
      <c r="CQ93" s="40">
        <v>6</v>
      </c>
      <c r="CR93" s="44"/>
      <c r="CS93" s="19"/>
      <c r="CT93" s="19"/>
      <c r="CU93" s="19"/>
      <c r="CV93" s="19"/>
      <c r="CW93" s="19"/>
      <c r="CX93" s="19"/>
      <c r="CY93" s="19"/>
      <c r="CZ93" s="44"/>
      <c r="DA93" s="19"/>
      <c r="DB93" s="19"/>
      <c r="DC93" s="19"/>
      <c r="DD93" s="44"/>
      <c r="DE93" s="44"/>
      <c r="DF93" s="44"/>
      <c r="DG93" s="44"/>
      <c r="DH93" s="19"/>
      <c r="DI93" s="19"/>
      <c r="DJ93" s="19"/>
      <c r="DK93" s="19"/>
      <c r="DL93" s="19"/>
      <c r="DM93" s="19"/>
      <c r="DN93" s="19"/>
      <c r="DO93" s="19">
        <v>125</v>
      </c>
      <c r="DP93" s="19">
        <v>31</v>
      </c>
      <c r="DQ93" s="19">
        <v>27</v>
      </c>
      <c r="DR93" s="19"/>
      <c r="DS93" s="19">
        <v>45</v>
      </c>
      <c r="DT93" s="19">
        <v>11</v>
      </c>
      <c r="DU93" s="19">
        <v>11</v>
      </c>
      <c r="DV93" s="40">
        <v>6</v>
      </c>
      <c r="DW93" s="19"/>
      <c r="DX93" s="19"/>
      <c r="DY93" s="19"/>
      <c r="DZ93" s="19"/>
      <c r="EA93" s="19"/>
      <c r="EB93" s="19"/>
      <c r="EC93" s="19"/>
      <c r="ED93" s="19"/>
      <c r="EE93" s="19">
        <v>5</v>
      </c>
      <c r="EF93" s="19">
        <v>1</v>
      </c>
      <c r="EG93" s="19">
        <v>1</v>
      </c>
      <c r="EH93" s="40">
        <v>1</v>
      </c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8"/>
      <c r="EZ93" s="17"/>
      <c r="FA93" s="17"/>
      <c r="FB93" s="17"/>
      <c r="FC93" s="18"/>
      <c r="FD93" s="17"/>
      <c r="FE93" s="19"/>
      <c r="FF93" s="19"/>
      <c r="FG93" s="18"/>
      <c r="FH93" s="17"/>
      <c r="FI93" s="17"/>
      <c r="FJ93" s="17"/>
      <c r="FK93" s="27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</row>
    <row r="94" spans="1:186" ht="63.75" x14ac:dyDescent="0.2">
      <c r="A94" s="6" t="s">
        <v>1</v>
      </c>
      <c r="B94" s="2" t="s">
        <v>128</v>
      </c>
      <c r="C94" s="44" t="s">
        <v>5</v>
      </c>
      <c r="D94" s="44"/>
      <c r="E94" s="19"/>
      <c r="F94" s="19"/>
      <c r="G94" s="19"/>
      <c r="H94" s="19">
        <v>50</v>
      </c>
      <c r="I94" s="19">
        <v>13</v>
      </c>
      <c r="J94" s="19">
        <v>13</v>
      </c>
      <c r="K94" s="45">
        <v>6</v>
      </c>
      <c r="L94" s="19"/>
      <c r="M94" s="19"/>
      <c r="N94" s="19"/>
      <c r="O94" s="19"/>
      <c r="P94" s="19">
        <v>10</v>
      </c>
      <c r="Q94" s="19">
        <v>3</v>
      </c>
      <c r="R94" s="19">
        <v>2</v>
      </c>
      <c r="S94" s="40">
        <v>3</v>
      </c>
      <c r="T94" s="19">
        <v>20</v>
      </c>
      <c r="U94" s="19">
        <v>5</v>
      </c>
      <c r="V94" s="19">
        <v>5</v>
      </c>
      <c r="W94" s="40">
        <v>5</v>
      </c>
      <c r="X94" s="19">
        <v>40</v>
      </c>
      <c r="Y94" s="19">
        <v>10</v>
      </c>
      <c r="Z94" s="19">
        <v>10</v>
      </c>
      <c r="AA94" s="40">
        <v>5</v>
      </c>
      <c r="AB94" s="19">
        <v>40</v>
      </c>
      <c r="AC94" s="19">
        <v>10</v>
      </c>
      <c r="AD94" s="19">
        <v>10</v>
      </c>
      <c r="AE94" s="40">
        <v>10</v>
      </c>
      <c r="AF94" s="19">
        <v>75</v>
      </c>
      <c r="AG94" s="19">
        <v>19</v>
      </c>
      <c r="AH94" s="19">
        <v>16</v>
      </c>
      <c r="AI94" s="19"/>
      <c r="AJ94" s="19">
        <v>25</v>
      </c>
      <c r="AK94" s="19">
        <v>6</v>
      </c>
      <c r="AL94" s="19">
        <v>6</v>
      </c>
      <c r="AM94" s="40">
        <v>6</v>
      </c>
      <c r="AN94" s="44">
        <v>40</v>
      </c>
      <c r="AO94" s="19">
        <v>10</v>
      </c>
      <c r="AP94" s="19">
        <v>10</v>
      </c>
      <c r="AQ94" s="19"/>
      <c r="AR94" s="19"/>
      <c r="AS94" s="19"/>
      <c r="AT94" s="19"/>
      <c r="AU94" s="19"/>
      <c r="AV94" s="19"/>
      <c r="AW94" s="19"/>
      <c r="AX94" s="19"/>
      <c r="AY94" s="19"/>
      <c r="AZ94" s="19">
        <v>60</v>
      </c>
      <c r="BA94" s="19">
        <v>15</v>
      </c>
      <c r="BB94" s="19">
        <v>11</v>
      </c>
      <c r="BC94" s="40">
        <v>10</v>
      </c>
      <c r="BD94" s="19">
        <v>30</v>
      </c>
      <c r="BE94" s="19">
        <v>8</v>
      </c>
      <c r="BF94" s="19">
        <v>7</v>
      </c>
      <c r="BG94" s="40">
        <v>3</v>
      </c>
      <c r="BH94" s="35"/>
      <c r="BI94" s="35"/>
      <c r="BJ94" s="35"/>
      <c r="BK94" s="35"/>
      <c r="BL94" s="19">
        <v>20</v>
      </c>
      <c r="BM94" s="19">
        <v>5</v>
      </c>
      <c r="BN94" s="19">
        <v>3</v>
      </c>
      <c r="BO94" s="46">
        <v>2</v>
      </c>
      <c r="BP94" s="19"/>
      <c r="BQ94" s="19"/>
      <c r="BR94" s="19"/>
      <c r="BS94" s="19"/>
      <c r="BT94" s="19"/>
      <c r="BU94" s="19"/>
      <c r="BV94" s="19"/>
      <c r="BW94" s="19"/>
      <c r="BX94" s="19">
        <v>10</v>
      </c>
      <c r="BY94" s="19">
        <v>3</v>
      </c>
      <c r="BZ94" s="19">
        <v>2</v>
      </c>
      <c r="CA94" s="19"/>
      <c r="CB94" s="19">
        <v>40</v>
      </c>
      <c r="CC94" s="19">
        <v>10</v>
      </c>
      <c r="CD94" s="19">
        <v>10</v>
      </c>
      <c r="CE94" s="19"/>
      <c r="CF94" s="19"/>
      <c r="CG94" s="19"/>
      <c r="CH94" s="19"/>
      <c r="CI94" s="19"/>
      <c r="CJ94" s="19">
        <v>20</v>
      </c>
      <c r="CK94" s="19">
        <v>5</v>
      </c>
      <c r="CL94" s="19">
        <v>4</v>
      </c>
      <c r="CM94" s="19">
        <v>3</v>
      </c>
      <c r="CN94" s="19">
        <v>25</v>
      </c>
      <c r="CO94" s="19">
        <v>6</v>
      </c>
      <c r="CP94" s="19">
        <v>6</v>
      </c>
      <c r="CQ94" s="40">
        <v>6</v>
      </c>
      <c r="CR94" s="44"/>
      <c r="CS94" s="19"/>
      <c r="CT94" s="19"/>
      <c r="CU94" s="19"/>
      <c r="CV94" s="19"/>
      <c r="CW94" s="19"/>
      <c r="CX94" s="19"/>
      <c r="CY94" s="19"/>
      <c r="CZ94" s="44"/>
      <c r="DA94" s="19"/>
      <c r="DB94" s="19"/>
      <c r="DC94" s="19"/>
      <c r="DD94" s="44"/>
      <c r="DE94" s="44"/>
      <c r="DF94" s="44"/>
      <c r="DG94" s="44"/>
      <c r="DH94" s="19"/>
      <c r="DI94" s="19"/>
      <c r="DJ94" s="19"/>
      <c r="DK94" s="19"/>
      <c r="DL94" s="19"/>
      <c r="DM94" s="19"/>
      <c r="DN94" s="19"/>
      <c r="DO94" s="19">
        <v>125</v>
      </c>
      <c r="DP94" s="19">
        <v>31</v>
      </c>
      <c r="DQ94" s="19">
        <v>27</v>
      </c>
      <c r="DR94" s="19"/>
      <c r="DS94" s="19">
        <v>45</v>
      </c>
      <c r="DT94" s="19">
        <v>11</v>
      </c>
      <c r="DU94" s="19">
        <v>11</v>
      </c>
      <c r="DV94" s="40">
        <v>6</v>
      </c>
      <c r="DW94" s="19"/>
      <c r="DX94" s="19"/>
      <c r="DY94" s="19"/>
      <c r="DZ94" s="19"/>
      <c r="EA94" s="19"/>
      <c r="EB94" s="19"/>
      <c r="EC94" s="19"/>
      <c r="ED94" s="19"/>
      <c r="EE94" s="19">
        <v>5</v>
      </c>
      <c r="EF94" s="19">
        <v>1</v>
      </c>
      <c r="EG94" s="19">
        <v>1</v>
      </c>
      <c r="EH94" s="40">
        <v>1</v>
      </c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8"/>
      <c r="EZ94" s="17"/>
      <c r="FA94" s="17"/>
      <c r="FB94" s="17"/>
      <c r="FC94" s="18"/>
      <c r="FD94" s="17"/>
      <c r="FE94" s="19"/>
      <c r="FF94" s="19"/>
      <c r="FG94" s="18"/>
      <c r="FH94" s="17"/>
      <c r="FI94" s="17"/>
      <c r="FJ94" s="17"/>
      <c r="FK94" s="27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</row>
    <row r="95" spans="1:186" s="25" customFormat="1" ht="47.25" customHeight="1" thickBot="1" x14ac:dyDescent="0.25">
      <c r="A95" s="6" t="s">
        <v>2</v>
      </c>
      <c r="B95" s="2" t="s">
        <v>57</v>
      </c>
      <c r="C95" s="44" t="s">
        <v>5</v>
      </c>
      <c r="D95" s="44"/>
      <c r="E95" s="19"/>
      <c r="F95" s="19"/>
      <c r="G95" s="19"/>
      <c r="H95" s="19">
        <v>50</v>
      </c>
      <c r="I95" s="19">
        <v>13</v>
      </c>
      <c r="J95" s="19">
        <v>13</v>
      </c>
      <c r="K95" s="45">
        <v>6</v>
      </c>
      <c r="L95" s="19"/>
      <c r="M95" s="19"/>
      <c r="N95" s="19"/>
      <c r="O95" s="19"/>
      <c r="P95" s="19">
        <v>10</v>
      </c>
      <c r="Q95" s="19">
        <v>3</v>
      </c>
      <c r="R95" s="19">
        <v>2</v>
      </c>
      <c r="S95" s="40">
        <v>3</v>
      </c>
      <c r="T95" s="19">
        <v>20</v>
      </c>
      <c r="U95" s="19">
        <v>5</v>
      </c>
      <c r="V95" s="19">
        <v>5</v>
      </c>
      <c r="W95" s="40">
        <v>5</v>
      </c>
      <c r="X95" s="19">
        <v>40</v>
      </c>
      <c r="Y95" s="19">
        <v>10</v>
      </c>
      <c r="Z95" s="19">
        <v>10</v>
      </c>
      <c r="AA95" s="40">
        <v>5</v>
      </c>
      <c r="AB95" s="19">
        <v>40</v>
      </c>
      <c r="AC95" s="19">
        <v>10</v>
      </c>
      <c r="AD95" s="19">
        <v>10</v>
      </c>
      <c r="AE95" s="40">
        <v>10</v>
      </c>
      <c r="AF95" s="19">
        <v>75</v>
      </c>
      <c r="AG95" s="19">
        <v>19</v>
      </c>
      <c r="AH95" s="19">
        <v>16</v>
      </c>
      <c r="AI95" s="19"/>
      <c r="AJ95" s="19">
        <v>25</v>
      </c>
      <c r="AK95" s="19">
        <v>6</v>
      </c>
      <c r="AL95" s="19">
        <v>6</v>
      </c>
      <c r="AM95" s="40">
        <v>6</v>
      </c>
      <c r="AN95" s="44">
        <v>40</v>
      </c>
      <c r="AO95" s="19">
        <v>10</v>
      </c>
      <c r="AP95" s="19">
        <v>10</v>
      </c>
      <c r="AQ95" s="19"/>
      <c r="AR95" s="19"/>
      <c r="AS95" s="19"/>
      <c r="AT95" s="19"/>
      <c r="AU95" s="19"/>
      <c r="AV95" s="19"/>
      <c r="AW95" s="19"/>
      <c r="AX95" s="19"/>
      <c r="AY95" s="19"/>
      <c r="AZ95" s="19">
        <v>60</v>
      </c>
      <c r="BA95" s="19">
        <v>15</v>
      </c>
      <c r="BB95" s="19">
        <v>11</v>
      </c>
      <c r="BC95" s="40">
        <v>10</v>
      </c>
      <c r="BD95" s="19">
        <v>30</v>
      </c>
      <c r="BE95" s="19">
        <v>8</v>
      </c>
      <c r="BF95" s="19">
        <v>7</v>
      </c>
      <c r="BG95" s="40">
        <v>3</v>
      </c>
      <c r="BH95" s="35"/>
      <c r="BI95" s="35"/>
      <c r="BJ95" s="35"/>
      <c r="BK95" s="35"/>
      <c r="BL95" s="19">
        <v>20</v>
      </c>
      <c r="BM95" s="19">
        <v>5</v>
      </c>
      <c r="BN95" s="19">
        <v>3</v>
      </c>
      <c r="BO95" s="46">
        <v>2</v>
      </c>
      <c r="BP95" s="19"/>
      <c r="BQ95" s="19"/>
      <c r="BR95" s="19"/>
      <c r="BS95" s="19"/>
      <c r="BT95" s="19"/>
      <c r="BU95" s="19"/>
      <c r="BV95" s="19"/>
      <c r="BW95" s="19"/>
      <c r="BX95" s="19">
        <v>10</v>
      </c>
      <c r="BY95" s="19">
        <v>3</v>
      </c>
      <c r="BZ95" s="19">
        <v>2</v>
      </c>
      <c r="CA95" s="19"/>
      <c r="CB95" s="19">
        <v>40</v>
      </c>
      <c r="CC95" s="19">
        <v>10</v>
      </c>
      <c r="CD95" s="19">
        <v>10</v>
      </c>
      <c r="CE95" s="19"/>
      <c r="CF95" s="19"/>
      <c r="CG95" s="19"/>
      <c r="CH95" s="19"/>
      <c r="CI95" s="19"/>
      <c r="CJ95" s="19">
        <v>20</v>
      </c>
      <c r="CK95" s="19">
        <v>5</v>
      </c>
      <c r="CL95" s="19">
        <v>4</v>
      </c>
      <c r="CM95" s="19">
        <v>3</v>
      </c>
      <c r="CN95" s="19">
        <v>25</v>
      </c>
      <c r="CO95" s="19">
        <v>6</v>
      </c>
      <c r="CP95" s="19">
        <v>6</v>
      </c>
      <c r="CQ95" s="40">
        <v>6</v>
      </c>
      <c r="CR95" s="44"/>
      <c r="CS95" s="19"/>
      <c r="CT95" s="19"/>
      <c r="CU95" s="19"/>
      <c r="CV95" s="19"/>
      <c r="CW95" s="19"/>
      <c r="CX95" s="19"/>
      <c r="CY95" s="19"/>
      <c r="CZ95" s="44"/>
      <c r="DA95" s="19"/>
      <c r="DB95" s="19"/>
      <c r="DC95" s="19"/>
      <c r="DD95" s="48"/>
      <c r="DE95" s="48"/>
      <c r="DF95" s="47"/>
      <c r="DG95" s="44"/>
      <c r="DH95" s="19"/>
      <c r="DI95" s="19"/>
      <c r="DJ95" s="19"/>
      <c r="DK95" s="19"/>
      <c r="DL95" s="19"/>
      <c r="DM95" s="19"/>
      <c r="DN95" s="19"/>
      <c r="DO95" s="19">
        <v>125</v>
      </c>
      <c r="DP95" s="19">
        <v>31</v>
      </c>
      <c r="DQ95" s="19">
        <v>54</v>
      </c>
      <c r="DR95" s="19"/>
      <c r="DS95" s="19">
        <v>45</v>
      </c>
      <c r="DT95" s="19">
        <v>11</v>
      </c>
      <c r="DU95" s="19">
        <v>11</v>
      </c>
      <c r="DV95" s="40">
        <v>6</v>
      </c>
      <c r="DW95" s="19"/>
      <c r="DX95" s="19"/>
      <c r="DY95" s="19"/>
      <c r="DZ95" s="19"/>
      <c r="EA95" s="19"/>
      <c r="EB95" s="19"/>
      <c r="EC95" s="19"/>
      <c r="ED95" s="19"/>
      <c r="EE95" s="19">
        <v>5</v>
      </c>
      <c r="EF95" s="19">
        <v>1</v>
      </c>
      <c r="EG95" s="19">
        <v>1</v>
      </c>
      <c r="EH95" s="40">
        <v>1</v>
      </c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8"/>
      <c r="EZ95" s="17"/>
      <c r="FA95" s="17"/>
      <c r="FB95" s="17"/>
      <c r="FC95" s="18"/>
      <c r="FD95" s="17"/>
      <c r="FE95" s="19"/>
      <c r="FF95" s="19"/>
      <c r="FG95" s="18"/>
      <c r="FH95" s="17"/>
      <c r="FI95" s="17"/>
      <c r="FJ95" s="17"/>
      <c r="FK95" s="27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</row>
    <row r="96" spans="1:186" s="5" customFormat="1" ht="24.95" customHeight="1" x14ac:dyDescent="0.25">
      <c r="A96" s="59" t="s">
        <v>78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1"/>
      <c r="FK96" s="30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</row>
    <row r="97" spans="1:186" ht="99.95" customHeight="1" x14ac:dyDescent="0.2">
      <c r="A97" s="10" t="s">
        <v>95</v>
      </c>
      <c r="B97" s="9" t="s">
        <v>96</v>
      </c>
      <c r="C97" s="41" t="s">
        <v>97</v>
      </c>
      <c r="D97" s="41" t="s">
        <v>98</v>
      </c>
      <c r="E97" s="32" t="s">
        <v>176</v>
      </c>
      <c r="F97" s="32" t="s">
        <v>175</v>
      </c>
      <c r="G97" s="32" t="s">
        <v>276</v>
      </c>
      <c r="H97" s="32" t="s">
        <v>99</v>
      </c>
      <c r="I97" s="32" t="s">
        <v>177</v>
      </c>
      <c r="J97" s="32" t="s">
        <v>178</v>
      </c>
      <c r="K97" s="32" t="s">
        <v>295</v>
      </c>
      <c r="L97" s="32" t="s">
        <v>100</v>
      </c>
      <c r="M97" s="32" t="s">
        <v>198</v>
      </c>
      <c r="N97" s="32" t="s">
        <v>199</v>
      </c>
      <c r="O97" s="32" t="s">
        <v>277</v>
      </c>
      <c r="P97" s="32" t="s">
        <v>101</v>
      </c>
      <c r="Q97" s="32" t="s">
        <v>200</v>
      </c>
      <c r="R97" s="32" t="s">
        <v>197</v>
      </c>
      <c r="S97" s="32" t="s">
        <v>294</v>
      </c>
      <c r="T97" s="32" t="s">
        <v>102</v>
      </c>
      <c r="U97" s="32" t="s">
        <v>179</v>
      </c>
      <c r="V97" s="32" t="s">
        <v>180</v>
      </c>
      <c r="W97" s="32" t="s">
        <v>278</v>
      </c>
      <c r="X97" s="32" t="s">
        <v>103</v>
      </c>
      <c r="Y97" s="32" t="s">
        <v>201</v>
      </c>
      <c r="Z97" s="32" t="s">
        <v>202</v>
      </c>
      <c r="AA97" s="32" t="s">
        <v>308</v>
      </c>
      <c r="AB97" s="32" t="s">
        <v>104</v>
      </c>
      <c r="AC97" s="32" t="s">
        <v>181</v>
      </c>
      <c r="AD97" s="32" t="s">
        <v>183</v>
      </c>
      <c r="AE97" s="32" t="s">
        <v>280</v>
      </c>
      <c r="AF97" s="42" t="s">
        <v>241</v>
      </c>
      <c r="AG97" s="32" t="s">
        <v>242</v>
      </c>
      <c r="AH97" s="32" t="s">
        <v>231</v>
      </c>
      <c r="AI97" s="32" t="s">
        <v>267</v>
      </c>
      <c r="AJ97" s="42" t="s">
        <v>105</v>
      </c>
      <c r="AK97" s="32" t="s">
        <v>182</v>
      </c>
      <c r="AL97" s="32" t="s">
        <v>184</v>
      </c>
      <c r="AM97" s="32" t="s">
        <v>281</v>
      </c>
      <c r="AN97" s="43" t="s">
        <v>106</v>
      </c>
      <c r="AO97" s="32" t="s">
        <v>203</v>
      </c>
      <c r="AP97" s="32" t="s">
        <v>204</v>
      </c>
      <c r="AQ97" s="32" t="s">
        <v>303</v>
      </c>
      <c r="AR97" s="42" t="s">
        <v>107</v>
      </c>
      <c r="AS97" s="32" t="s">
        <v>185</v>
      </c>
      <c r="AT97" s="32" t="s">
        <v>191</v>
      </c>
      <c r="AU97" s="32" t="s">
        <v>268</v>
      </c>
      <c r="AV97" s="42" t="s">
        <v>108</v>
      </c>
      <c r="AW97" s="32" t="s">
        <v>186</v>
      </c>
      <c r="AX97" s="32" t="s">
        <v>192</v>
      </c>
      <c r="AY97" s="32" t="s">
        <v>296</v>
      </c>
      <c r="AZ97" s="42" t="s">
        <v>243</v>
      </c>
      <c r="BA97" s="32" t="s">
        <v>244</v>
      </c>
      <c r="BB97" s="32" t="s">
        <v>232</v>
      </c>
      <c r="BC97" s="32" t="s">
        <v>282</v>
      </c>
      <c r="BD97" s="32" t="s">
        <v>109</v>
      </c>
      <c r="BE97" s="32" t="s">
        <v>205</v>
      </c>
      <c r="BF97" s="32" t="s">
        <v>206</v>
      </c>
      <c r="BG97" s="32" t="s">
        <v>283</v>
      </c>
      <c r="BH97" s="32" t="s">
        <v>245</v>
      </c>
      <c r="BI97" s="32" t="s">
        <v>246</v>
      </c>
      <c r="BJ97" s="32" t="s">
        <v>233</v>
      </c>
      <c r="BK97" s="32" t="s">
        <v>269</v>
      </c>
      <c r="BL97" s="42" t="s">
        <v>247</v>
      </c>
      <c r="BM97" s="32" t="s">
        <v>248</v>
      </c>
      <c r="BN97" s="32" t="s">
        <v>234</v>
      </c>
      <c r="BO97" s="32" t="s">
        <v>284</v>
      </c>
      <c r="BP97" s="42" t="s">
        <v>249</v>
      </c>
      <c r="BQ97" s="32" t="s">
        <v>250</v>
      </c>
      <c r="BR97" s="32" t="s">
        <v>235</v>
      </c>
      <c r="BS97" s="32" t="s">
        <v>270</v>
      </c>
      <c r="BT97" s="42" t="s">
        <v>110</v>
      </c>
      <c r="BU97" s="32" t="s">
        <v>207</v>
      </c>
      <c r="BV97" s="32" t="s">
        <v>208</v>
      </c>
      <c r="BW97" s="32" t="s">
        <v>285</v>
      </c>
      <c r="BX97" s="42" t="s">
        <v>264</v>
      </c>
      <c r="BY97" s="32" t="s">
        <v>265</v>
      </c>
      <c r="BZ97" s="32" t="s">
        <v>266</v>
      </c>
      <c r="CA97" s="32" t="s">
        <v>271</v>
      </c>
      <c r="CB97" s="42" t="s">
        <v>125</v>
      </c>
      <c r="CC97" s="32" t="s">
        <v>209</v>
      </c>
      <c r="CD97" s="32" t="s">
        <v>210</v>
      </c>
      <c r="CE97" s="32" t="s">
        <v>272</v>
      </c>
      <c r="CF97" s="42" t="s">
        <v>251</v>
      </c>
      <c r="CG97" s="32" t="s">
        <v>252</v>
      </c>
      <c r="CH97" s="32" t="s">
        <v>236</v>
      </c>
      <c r="CI97" s="32" t="s">
        <v>297</v>
      </c>
      <c r="CJ97" s="42" t="s">
        <v>253</v>
      </c>
      <c r="CK97" s="32" t="s">
        <v>254</v>
      </c>
      <c r="CL97" s="32" t="s">
        <v>237</v>
      </c>
      <c r="CM97" s="32" t="s">
        <v>302</v>
      </c>
      <c r="CN97" s="42" t="s">
        <v>111</v>
      </c>
      <c r="CO97" s="32" t="s">
        <v>187</v>
      </c>
      <c r="CP97" s="32" t="s">
        <v>193</v>
      </c>
      <c r="CQ97" s="32" t="s">
        <v>286</v>
      </c>
      <c r="CR97" s="43" t="s">
        <v>112</v>
      </c>
      <c r="CS97" s="32" t="s">
        <v>211</v>
      </c>
      <c r="CT97" s="32" t="s">
        <v>212</v>
      </c>
      <c r="CU97" s="32" t="s">
        <v>287</v>
      </c>
      <c r="CV97" s="42" t="s">
        <v>113</v>
      </c>
      <c r="CW97" s="32" t="s">
        <v>188</v>
      </c>
      <c r="CX97" s="32" t="s">
        <v>194</v>
      </c>
      <c r="CY97" s="32" t="s">
        <v>309</v>
      </c>
      <c r="CZ97" s="43" t="s">
        <v>114</v>
      </c>
      <c r="DA97" s="32" t="s">
        <v>213</v>
      </c>
      <c r="DB97" s="32" t="s">
        <v>214</v>
      </c>
      <c r="DC97" s="32" t="s">
        <v>298</v>
      </c>
      <c r="DD97" s="43" t="s">
        <v>304</v>
      </c>
      <c r="DE97" s="43" t="s">
        <v>304</v>
      </c>
      <c r="DF97" s="41" t="s">
        <v>305</v>
      </c>
      <c r="DG97" s="43" t="s">
        <v>115</v>
      </c>
      <c r="DH97" s="32" t="s">
        <v>215</v>
      </c>
      <c r="DI97" s="32" t="s">
        <v>216</v>
      </c>
      <c r="DJ97" s="32" t="s">
        <v>299</v>
      </c>
      <c r="DK97" s="42" t="s">
        <v>116</v>
      </c>
      <c r="DL97" s="32" t="s">
        <v>217</v>
      </c>
      <c r="DM97" s="32" t="s">
        <v>218</v>
      </c>
      <c r="DN97" s="32" t="s">
        <v>288</v>
      </c>
      <c r="DO97" s="42" t="s">
        <v>255</v>
      </c>
      <c r="DP97" s="32" t="s">
        <v>256</v>
      </c>
      <c r="DQ97" s="32" t="s">
        <v>238</v>
      </c>
      <c r="DR97" s="32" t="s">
        <v>273</v>
      </c>
      <c r="DS97" s="42" t="s">
        <v>117</v>
      </c>
      <c r="DT97" s="32" t="s">
        <v>189</v>
      </c>
      <c r="DU97" s="32" t="s">
        <v>195</v>
      </c>
      <c r="DV97" s="32" t="s">
        <v>289</v>
      </c>
      <c r="DW97" s="42" t="s">
        <v>118</v>
      </c>
      <c r="DX97" s="32" t="s">
        <v>219</v>
      </c>
      <c r="DY97" s="32" t="s">
        <v>220</v>
      </c>
      <c r="DZ97" s="32" t="s">
        <v>300</v>
      </c>
      <c r="EA97" s="42" t="s">
        <v>119</v>
      </c>
      <c r="EB97" s="32" t="s">
        <v>221</v>
      </c>
      <c r="EC97" s="32" t="s">
        <v>222</v>
      </c>
      <c r="ED97" s="32" t="s">
        <v>301</v>
      </c>
      <c r="EE97" s="42" t="s">
        <v>120</v>
      </c>
      <c r="EF97" s="32" t="s">
        <v>190</v>
      </c>
      <c r="EG97" s="32" t="s">
        <v>196</v>
      </c>
      <c r="EH97" s="32" t="s">
        <v>290</v>
      </c>
      <c r="EI97" s="32" t="s">
        <v>121</v>
      </c>
      <c r="EJ97" s="32" t="s">
        <v>223</v>
      </c>
      <c r="EK97" s="32" t="s">
        <v>224</v>
      </c>
      <c r="EL97" s="32" t="s">
        <v>291</v>
      </c>
      <c r="EM97" s="42" t="s">
        <v>261</v>
      </c>
      <c r="EN97" s="32" t="s">
        <v>262</v>
      </c>
      <c r="EO97" s="32" t="s">
        <v>263</v>
      </c>
      <c r="EP97" s="32" t="s">
        <v>292</v>
      </c>
      <c r="EQ97" s="42" t="s">
        <v>257</v>
      </c>
      <c r="ER97" s="32" t="s">
        <v>258</v>
      </c>
      <c r="ES97" s="32" t="s">
        <v>239</v>
      </c>
      <c r="ET97" s="32" t="s">
        <v>274</v>
      </c>
      <c r="EU97" s="42" t="s">
        <v>122</v>
      </c>
      <c r="EV97" s="32" t="s">
        <v>225</v>
      </c>
      <c r="EW97" s="32" t="s">
        <v>226</v>
      </c>
      <c r="EX97" s="32" t="s">
        <v>293</v>
      </c>
      <c r="EY97" s="16" t="s">
        <v>123</v>
      </c>
      <c r="EZ97" s="14" t="s">
        <v>227</v>
      </c>
      <c r="FA97" s="14" t="s">
        <v>228</v>
      </c>
      <c r="FB97" s="14" t="s">
        <v>307</v>
      </c>
      <c r="FC97" s="16" t="s">
        <v>259</v>
      </c>
      <c r="FD97" s="14" t="s">
        <v>260</v>
      </c>
      <c r="FE97" s="32" t="s">
        <v>240</v>
      </c>
      <c r="FF97" s="32" t="s">
        <v>275</v>
      </c>
      <c r="FG97" s="15" t="s">
        <v>124</v>
      </c>
      <c r="FH97" s="14" t="s">
        <v>229</v>
      </c>
      <c r="FI97" s="14" t="s">
        <v>230</v>
      </c>
      <c r="FJ97" s="14" t="s">
        <v>306</v>
      </c>
      <c r="FK97" s="27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</row>
    <row r="98" spans="1:186" ht="102" x14ac:dyDescent="0.2">
      <c r="A98" s="6" t="s">
        <v>0</v>
      </c>
      <c r="B98" s="2" t="s">
        <v>28</v>
      </c>
      <c r="C98" s="44" t="s">
        <v>5</v>
      </c>
      <c r="D98" s="44">
        <v>65</v>
      </c>
      <c r="E98" s="19">
        <v>16</v>
      </c>
      <c r="F98" s="19">
        <v>16</v>
      </c>
      <c r="G98" s="40">
        <v>12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>
        <v>10</v>
      </c>
      <c r="U98" s="19">
        <v>3</v>
      </c>
      <c r="V98" s="19">
        <v>2</v>
      </c>
      <c r="W98" s="40">
        <v>3</v>
      </c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44"/>
      <c r="AO98" s="19"/>
      <c r="AP98" s="19"/>
      <c r="AQ98" s="19"/>
      <c r="AR98" s="19">
        <v>30</v>
      </c>
      <c r="AS98" s="19">
        <v>8</v>
      </c>
      <c r="AT98" s="19">
        <v>7</v>
      </c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35"/>
      <c r="BI98" s="35"/>
      <c r="BJ98" s="35"/>
      <c r="BK98" s="35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44">
        <v>70</v>
      </c>
      <c r="CS98" s="19">
        <v>18</v>
      </c>
      <c r="CT98" s="19">
        <v>18</v>
      </c>
      <c r="CU98" s="40">
        <v>18</v>
      </c>
      <c r="CV98" s="19"/>
      <c r="CW98" s="19"/>
      <c r="CX98" s="19"/>
      <c r="CY98" s="19"/>
      <c r="CZ98" s="44"/>
      <c r="DA98" s="19"/>
      <c r="DB98" s="19"/>
      <c r="DC98" s="19"/>
      <c r="DD98" s="44"/>
      <c r="DE98" s="44"/>
      <c r="DF98" s="44"/>
      <c r="DG98" s="44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8">
        <v>20</v>
      </c>
      <c r="EZ98" s="17">
        <v>5</v>
      </c>
      <c r="FA98" s="17">
        <v>5</v>
      </c>
      <c r="FB98" s="17"/>
      <c r="FC98" s="18"/>
      <c r="FD98" s="17"/>
      <c r="FE98" s="19"/>
      <c r="FF98" s="19"/>
      <c r="FG98" s="18"/>
      <c r="FH98" s="17"/>
      <c r="FI98" s="17"/>
      <c r="FJ98" s="17"/>
      <c r="FK98" s="27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</row>
    <row r="99" spans="1:186" ht="102" x14ac:dyDescent="0.2">
      <c r="A99" s="6" t="s">
        <v>1</v>
      </c>
      <c r="B99" s="1" t="s">
        <v>29</v>
      </c>
      <c r="C99" s="44" t="s">
        <v>5</v>
      </c>
      <c r="D99" s="44">
        <v>65</v>
      </c>
      <c r="E99" s="19">
        <v>16</v>
      </c>
      <c r="F99" s="19">
        <v>16</v>
      </c>
      <c r="G99" s="40">
        <v>12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>
        <v>10</v>
      </c>
      <c r="U99" s="19">
        <v>3</v>
      </c>
      <c r="V99" s="19">
        <v>2</v>
      </c>
      <c r="W99" s="40">
        <v>3</v>
      </c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44"/>
      <c r="AO99" s="19"/>
      <c r="AP99" s="19"/>
      <c r="AQ99" s="19"/>
      <c r="AR99" s="19">
        <v>30</v>
      </c>
      <c r="AS99" s="19">
        <v>8</v>
      </c>
      <c r="AT99" s="19">
        <v>7</v>
      </c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35"/>
      <c r="BI99" s="35"/>
      <c r="BJ99" s="35"/>
      <c r="BK99" s="35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44">
        <v>70</v>
      </c>
      <c r="CS99" s="19">
        <v>18</v>
      </c>
      <c r="CT99" s="19">
        <v>18</v>
      </c>
      <c r="CU99" s="40">
        <v>18</v>
      </c>
      <c r="CV99" s="19"/>
      <c r="CW99" s="19"/>
      <c r="CX99" s="19"/>
      <c r="CY99" s="19"/>
      <c r="CZ99" s="44"/>
      <c r="DA99" s="19"/>
      <c r="DB99" s="19"/>
      <c r="DC99" s="19"/>
      <c r="DD99" s="44"/>
      <c r="DE99" s="44"/>
      <c r="DF99" s="44"/>
      <c r="DG99" s="44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8">
        <v>20</v>
      </c>
      <c r="EZ99" s="17">
        <v>5</v>
      </c>
      <c r="FA99" s="17">
        <v>5</v>
      </c>
      <c r="FB99" s="17"/>
      <c r="FC99" s="18"/>
      <c r="FD99" s="17"/>
      <c r="FE99" s="19"/>
      <c r="FF99" s="19"/>
      <c r="FG99" s="18"/>
      <c r="FH99" s="17"/>
      <c r="FI99" s="17"/>
      <c r="FJ99" s="17"/>
      <c r="FK99" s="27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</row>
    <row r="100" spans="1:186" ht="63.75" x14ac:dyDescent="0.2">
      <c r="A100" s="6" t="s">
        <v>2</v>
      </c>
      <c r="B100" s="2" t="s">
        <v>58</v>
      </c>
      <c r="C100" s="44" t="s">
        <v>5</v>
      </c>
      <c r="D100" s="44">
        <v>65</v>
      </c>
      <c r="E100" s="19">
        <v>16</v>
      </c>
      <c r="F100" s="19">
        <v>16</v>
      </c>
      <c r="G100" s="40">
        <v>12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>
        <v>10</v>
      </c>
      <c r="U100" s="19">
        <v>3</v>
      </c>
      <c r="V100" s="19">
        <v>2</v>
      </c>
      <c r="W100" s="40">
        <v>3</v>
      </c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44"/>
      <c r="AO100" s="19"/>
      <c r="AP100" s="19"/>
      <c r="AQ100" s="19"/>
      <c r="AR100" s="19">
        <v>30</v>
      </c>
      <c r="AS100" s="19">
        <v>8</v>
      </c>
      <c r="AT100" s="19">
        <v>7</v>
      </c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35"/>
      <c r="BI100" s="35"/>
      <c r="BJ100" s="35"/>
      <c r="BK100" s="35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44">
        <v>70</v>
      </c>
      <c r="CS100" s="19">
        <v>18</v>
      </c>
      <c r="CT100" s="19">
        <v>18</v>
      </c>
      <c r="CU100" s="40">
        <v>18</v>
      </c>
      <c r="CV100" s="19"/>
      <c r="CW100" s="19"/>
      <c r="CX100" s="19"/>
      <c r="CY100" s="19"/>
      <c r="CZ100" s="44"/>
      <c r="DA100" s="19"/>
      <c r="DB100" s="19"/>
      <c r="DC100" s="19"/>
      <c r="DD100" s="47"/>
      <c r="DE100" s="47"/>
      <c r="DF100" s="47"/>
      <c r="DG100" s="44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8">
        <v>20</v>
      </c>
      <c r="EZ100" s="17">
        <v>5</v>
      </c>
      <c r="FA100" s="17">
        <v>5</v>
      </c>
      <c r="FB100" s="17"/>
      <c r="FC100" s="18"/>
      <c r="FD100" s="17"/>
      <c r="FE100" s="19"/>
      <c r="FF100" s="19"/>
      <c r="FG100" s="18"/>
      <c r="FH100" s="17"/>
      <c r="FI100" s="17"/>
      <c r="FJ100" s="17"/>
      <c r="FK100" s="27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</row>
    <row r="101" spans="1:186" s="5" customFormat="1" ht="24.95" customHeight="1" x14ac:dyDescent="0.25">
      <c r="A101" s="59" t="s">
        <v>79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1"/>
      <c r="FK101" s="30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</row>
    <row r="102" spans="1:186" ht="99.95" customHeight="1" x14ac:dyDescent="0.2">
      <c r="A102" s="10" t="s">
        <v>95</v>
      </c>
      <c r="B102" s="9" t="s">
        <v>96</v>
      </c>
      <c r="C102" s="41" t="s">
        <v>97</v>
      </c>
      <c r="D102" s="41" t="s">
        <v>98</v>
      </c>
      <c r="E102" s="32" t="s">
        <v>176</v>
      </c>
      <c r="F102" s="32" t="s">
        <v>175</v>
      </c>
      <c r="G102" s="32" t="s">
        <v>276</v>
      </c>
      <c r="H102" s="32" t="s">
        <v>99</v>
      </c>
      <c r="I102" s="32" t="s">
        <v>177</v>
      </c>
      <c r="J102" s="32" t="s">
        <v>178</v>
      </c>
      <c r="K102" s="32" t="s">
        <v>295</v>
      </c>
      <c r="L102" s="32" t="s">
        <v>100</v>
      </c>
      <c r="M102" s="32" t="s">
        <v>198</v>
      </c>
      <c r="N102" s="32" t="s">
        <v>199</v>
      </c>
      <c r="O102" s="32" t="s">
        <v>277</v>
      </c>
      <c r="P102" s="32" t="s">
        <v>101</v>
      </c>
      <c r="Q102" s="32" t="s">
        <v>200</v>
      </c>
      <c r="R102" s="32" t="s">
        <v>197</v>
      </c>
      <c r="S102" s="32" t="s">
        <v>294</v>
      </c>
      <c r="T102" s="32" t="s">
        <v>102</v>
      </c>
      <c r="U102" s="32" t="s">
        <v>179</v>
      </c>
      <c r="V102" s="32" t="s">
        <v>180</v>
      </c>
      <c r="W102" s="32" t="s">
        <v>278</v>
      </c>
      <c r="X102" s="32" t="s">
        <v>103</v>
      </c>
      <c r="Y102" s="32" t="s">
        <v>201</v>
      </c>
      <c r="Z102" s="32" t="s">
        <v>202</v>
      </c>
      <c r="AA102" s="32" t="s">
        <v>308</v>
      </c>
      <c r="AB102" s="32" t="s">
        <v>104</v>
      </c>
      <c r="AC102" s="32" t="s">
        <v>181</v>
      </c>
      <c r="AD102" s="32" t="s">
        <v>183</v>
      </c>
      <c r="AE102" s="32" t="s">
        <v>280</v>
      </c>
      <c r="AF102" s="42" t="s">
        <v>241</v>
      </c>
      <c r="AG102" s="32" t="s">
        <v>242</v>
      </c>
      <c r="AH102" s="32" t="s">
        <v>231</v>
      </c>
      <c r="AI102" s="32" t="s">
        <v>267</v>
      </c>
      <c r="AJ102" s="42" t="s">
        <v>105</v>
      </c>
      <c r="AK102" s="32" t="s">
        <v>182</v>
      </c>
      <c r="AL102" s="32" t="s">
        <v>184</v>
      </c>
      <c r="AM102" s="32" t="s">
        <v>281</v>
      </c>
      <c r="AN102" s="43" t="s">
        <v>106</v>
      </c>
      <c r="AO102" s="32" t="s">
        <v>203</v>
      </c>
      <c r="AP102" s="32" t="s">
        <v>204</v>
      </c>
      <c r="AQ102" s="32" t="s">
        <v>303</v>
      </c>
      <c r="AR102" s="42" t="s">
        <v>107</v>
      </c>
      <c r="AS102" s="32" t="s">
        <v>185</v>
      </c>
      <c r="AT102" s="32" t="s">
        <v>191</v>
      </c>
      <c r="AU102" s="32" t="s">
        <v>268</v>
      </c>
      <c r="AV102" s="42" t="s">
        <v>108</v>
      </c>
      <c r="AW102" s="32" t="s">
        <v>186</v>
      </c>
      <c r="AX102" s="32" t="s">
        <v>192</v>
      </c>
      <c r="AY102" s="32" t="s">
        <v>296</v>
      </c>
      <c r="AZ102" s="42" t="s">
        <v>243</v>
      </c>
      <c r="BA102" s="32" t="s">
        <v>244</v>
      </c>
      <c r="BB102" s="32" t="s">
        <v>232</v>
      </c>
      <c r="BC102" s="32" t="s">
        <v>282</v>
      </c>
      <c r="BD102" s="32" t="s">
        <v>109</v>
      </c>
      <c r="BE102" s="32" t="s">
        <v>205</v>
      </c>
      <c r="BF102" s="32" t="s">
        <v>206</v>
      </c>
      <c r="BG102" s="32" t="s">
        <v>283</v>
      </c>
      <c r="BH102" s="32" t="s">
        <v>245</v>
      </c>
      <c r="BI102" s="32" t="s">
        <v>246</v>
      </c>
      <c r="BJ102" s="32" t="s">
        <v>233</v>
      </c>
      <c r="BK102" s="32" t="s">
        <v>269</v>
      </c>
      <c r="BL102" s="42" t="s">
        <v>247</v>
      </c>
      <c r="BM102" s="32" t="s">
        <v>248</v>
      </c>
      <c r="BN102" s="32" t="s">
        <v>234</v>
      </c>
      <c r="BO102" s="32" t="s">
        <v>284</v>
      </c>
      <c r="BP102" s="42" t="s">
        <v>249</v>
      </c>
      <c r="BQ102" s="32" t="s">
        <v>250</v>
      </c>
      <c r="BR102" s="32" t="s">
        <v>235</v>
      </c>
      <c r="BS102" s="32" t="s">
        <v>270</v>
      </c>
      <c r="BT102" s="42" t="s">
        <v>110</v>
      </c>
      <c r="BU102" s="32" t="s">
        <v>207</v>
      </c>
      <c r="BV102" s="32" t="s">
        <v>208</v>
      </c>
      <c r="BW102" s="32" t="s">
        <v>285</v>
      </c>
      <c r="BX102" s="42" t="s">
        <v>264</v>
      </c>
      <c r="BY102" s="32" t="s">
        <v>265</v>
      </c>
      <c r="BZ102" s="32" t="s">
        <v>266</v>
      </c>
      <c r="CA102" s="32" t="s">
        <v>271</v>
      </c>
      <c r="CB102" s="42" t="s">
        <v>125</v>
      </c>
      <c r="CC102" s="32" t="s">
        <v>209</v>
      </c>
      <c r="CD102" s="32" t="s">
        <v>210</v>
      </c>
      <c r="CE102" s="32" t="s">
        <v>272</v>
      </c>
      <c r="CF102" s="42" t="s">
        <v>251</v>
      </c>
      <c r="CG102" s="32" t="s">
        <v>252</v>
      </c>
      <c r="CH102" s="32" t="s">
        <v>236</v>
      </c>
      <c r="CI102" s="32" t="s">
        <v>297</v>
      </c>
      <c r="CJ102" s="42" t="s">
        <v>253</v>
      </c>
      <c r="CK102" s="32" t="s">
        <v>254</v>
      </c>
      <c r="CL102" s="32" t="s">
        <v>237</v>
      </c>
      <c r="CM102" s="32" t="s">
        <v>302</v>
      </c>
      <c r="CN102" s="42" t="s">
        <v>111</v>
      </c>
      <c r="CO102" s="32" t="s">
        <v>187</v>
      </c>
      <c r="CP102" s="32" t="s">
        <v>193</v>
      </c>
      <c r="CQ102" s="32" t="s">
        <v>286</v>
      </c>
      <c r="CR102" s="43" t="s">
        <v>112</v>
      </c>
      <c r="CS102" s="32" t="s">
        <v>211</v>
      </c>
      <c r="CT102" s="32" t="s">
        <v>212</v>
      </c>
      <c r="CU102" s="32" t="s">
        <v>287</v>
      </c>
      <c r="CV102" s="42" t="s">
        <v>113</v>
      </c>
      <c r="CW102" s="32" t="s">
        <v>188</v>
      </c>
      <c r="CX102" s="32" t="s">
        <v>194</v>
      </c>
      <c r="CY102" s="32" t="s">
        <v>309</v>
      </c>
      <c r="CZ102" s="43" t="s">
        <v>114</v>
      </c>
      <c r="DA102" s="32" t="s">
        <v>213</v>
      </c>
      <c r="DB102" s="32" t="s">
        <v>214</v>
      </c>
      <c r="DC102" s="32" t="s">
        <v>298</v>
      </c>
      <c r="DD102" s="43" t="s">
        <v>304</v>
      </c>
      <c r="DE102" s="43" t="s">
        <v>304</v>
      </c>
      <c r="DF102" s="41" t="s">
        <v>305</v>
      </c>
      <c r="DG102" s="43" t="s">
        <v>115</v>
      </c>
      <c r="DH102" s="32" t="s">
        <v>215</v>
      </c>
      <c r="DI102" s="32" t="s">
        <v>216</v>
      </c>
      <c r="DJ102" s="32" t="s">
        <v>299</v>
      </c>
      <c r="DK102" s="42" t="s">
        <v>116</v>
      </c>
      <c r="DL102" s="32" t="s">
        <v>217</v>
      </c>
      <c r="DM102" s="32" t="s">
        <v>218</v>
      </c>
      <c r="DN102" s="32" t="s">
        <v>288</v>
      </c>
      <c r="DO102" s="42" t="s">
        <v>255</v>
      </c>
      <c r="DP102" s="32" t="s">
        <v>256</v>
      </c>
      <c r="DQ102" s="32" t="s">
        <v>238</v>
      </c>
      <c r="DR102" s="32" t="s">
        <v>273</v>
      </c>
      <c r="DS102" s="42" t="s">
        <v>117</v>
      </c>
      <c r="DT102" s="32" t="s">
        <v>189</v>
      </c>
      <c r="DU102" s="32" t="s">
        <v>195</v>
      </c>
      <c r="DV102" s="32" t="s">
        <v>289</v>
      </c>
      <c r="DW102" s="42" t="s">
        <v>118</v>
      </c>
      <c r="DX102" s="32" t="s">
        <v>219</v>
      </c>
      <c r="DY102" s="32" t="s">
        <v>220</v>
      </c>
      <c r="DZ102" s="32" t="s">
        <v>300</v>
      </c>
      <c r="EA102" s="42" t="s">
        <v>119</v>
      </c>
      <c r="EB102" s="32" t="s">
        <v>221</v>
      </c>
      <c r="EC102" s="32" t="s">
        <v>222</v>
      </c>
      <c r="ED102" s="32" t="s">
        <v>301</v>
      </c>
      <c r="EE102" s="42" t="s">
        <v>120</v>
      </c>
      <c r="EF102" s="32" t="s">
        <v>190</v>
      </c>
      <c r="EG102" s="32" t="s">
        <v>196</v>
      </c>
      <c r="EH102" s="32" t="s">
        <v>290</v>
      </c>
      <c r="EI102" s="32" t="s">
        <v>121</v>
      </c>
      <c r="EJ102" s="32" t="s">
        <v>223</v>
      </c>
      <c r="EK102" s="32" t="s">
        <v>224</v>
      </c>
      <c r="EL102" s="32" t="s">
        <v>291</v>
      </c>
      <c r="EM102" s="42" t="s">
        <v>261</v>
      </c>
      <c r="EN102" s="32" t="s">
        <v>262</v>
      </c>
      <c r="EO102" s="32" t="s">
        <v>263</v>
      </c>
      <c r="EP102" s="32" t="s">
        <v>292</v>
      </c>
      <c r="EQ102" s="42" t="s">
        <v>257</v>
      </c>
      <c r="ER102" s="32" t="s">
        <v>258</v>
      </c>
      <c r="ES102" s="32" t="s">
        <v>239</v>
      </c>
      <c r="ET102" s="32" t="s">
        <v>274</v>
      </c>
      <c r="EU102" s="42" t="s">
        <v>122</v>
      </c>
      <c r="EV102" s="32" t="s">
        <v>225</v>
      </c>
      <c r="EW102" s="32" t="s">
        <v>226</v>
      </c>
      <c r="EX102" s="32" t="s">
        <v>293</v>
      </c>
      <c r="EY102" s="16" t="s">
        <v>123</v>
      </c>
      <c r="EZ102" s="14" t="s">
        <v>227</v>
      </c>
      <c r="FA102" s="14" t="s">
        <v>228</v>
      </c>
      <c r="FB102" s="14" t="s">
        <v>307</v>
      </c>
      <c r="FC102" s="16" t="s">
        <v>259</v>
      </c>
      <c r="FD102" s="14" t="s">
        <v>260</v>
      </c>
      <c r="FE102" s="32" t="s">
        <v>240</v>
      </c>
      <c r="FF102" s="32" t="s">
        <v>275</v>
      </c>
      <c r="FG102" s="15" t="s">
        <v>124</v>
      </c>
      <c r="FH102" s="14" t="s">
        <v>229</v>
      </c>
      <c r="FI102" s="14" t="s">
        <v>230</v>
      </c>
      <c r="FJ102" s="14" t="s">
        <v>306</v>
      </c>
      <c r="FK102" s="27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</row>
    <row r="103" spans="1:186" ht="102" x14ac:dyDescent="0.2">
      <c r="A103" s="6" t="s">
        <v>0</v>
      </c>
      <c r="B103" s="1" t="s">
        <v>20</v>
      </c>
      <c r="C103" s="44" t="s">
        <v>5</v>
      </c>
      <c r="D103" s="44">
        <v>65</v>
      </c>
      <c r="E103" s="19">
        <v>16</v>
      </c>
      <c r="F103" s="19">
        <v>16</v>
      </c>
      <c r="G103" s="40">
        <v>12</v>
      </c>
      <c r="H103" s="19">
        <v>30</v>
      </c>
      <c r="I103" s="19">
        <v>8</v>
      </c>
      <c r="J103" s="19">
        <v>8</v>
      </c>
      <c r="K103" s="45">
        <v>7</v>
      </c>
      <c r="L103" s="19">
        <v>20</v>
      </c>
      <c r="M103" s="19">
        <v>15</v>
      </c>
      <c r="N103" s="19">
        <v>2</v>
      </c>
      <c r="O103" s="40">
        <v>5</v>
      </c>
      <c r="P103" s="19"/>
      <c r="Q103" s="19"/>
      <c r="R103" s="19"/>
      <c r="S103" s="19"/>
      <c r="T103" s="19">
        <v>10</v>
      </c>
      <c r="U103" s="19">
        <v>3</v>
      </c>
      <c r="V103" s="19">
        <v>2</v>
      </c>
      <c r="W103" s="40">
        <v>3</v>
      </c>
      <c r="X103" s="19"/>
      <c r="Y103" s="19"/>
      <c r="Z103" s="19"/>
      <c r="AA103" s="19"/>
      <c r="AB103" s="19">
        <v>25</v>
      </c>
      <c r="AC103" s="19">
        <v>6</v>
      </c>
      <c r="AD103" s="19">
        <v>6</v>
      </c>
      <c r="AE103" s="40">
        <v>7</v>
      </c>
      <c r="AF103" s="19"/>
      <c r="AG103" s="19"/>
      <c r="AH103" s="19"/>
      <c r="AI103" s="19"/>
      <c r="AJ103" s="19"/>
      <c r="AK103" s="19"/>
      <c r="AL103" s="19"/>
      <c r="AM103" s="19"/>
      <c r="AN103" s="44"/>
      <c r="AO103" s="19"/>
      <c r="AP103" s="19"/>
      <c r="AQ103" s="19"/>
      <c r="AR103" s="19"/>
      <c r="AS103" s="19"/>
      <c r="AT103" s="19"/>
      <c r="AU103" s="19"/>
      <c r="AV103" s="19">
        <v>40</v>
      </c>
      <c r="AW103" s="19">
        <v>10</v>
      </c>
      <c r="AX103" s="19">
        <v>10</v>
      </c>
      <c r="AY103" s="45">
        <v>10</v>
      </c>
      <c r="AZ103" s="19"/>
      <c r="BA103" s="19"/>
      <c r="BB103" s="19"/>
      <c r="BC103" s="19"/>
      <c r="BD103" s="19"/>
      <c r="BE103" s="19"/>
      <c r="BF103" s="19"/>
      <c r="BG103" s="19"/>
      <c r="BH103" s="35"/>
      <c r="BI103" s="35"/>
      <c r="BJ103" s="35"/>
      <c r="BK103" s="35"/>
      <c r="BL103" s="19">
        <v>20</v>
      </c>
      <c r="BM103" s="19">
        <v>5</v>
      </c>
      <c r="BN103" s="19"/>
      <c r="BO103" s="46">
        <v>2</v>
      </c>
      <c r="BP103" s="19">
        <v>25</v>
      </c>
      <c r="BQ103" s="19">
        <v>6</v>
      </c>
      <c r="BR103" s="19">
        <v>6</v>
      </c>
      <c r="BS103" s="19"/>
      <c r="BT103" s="19">
        <v>65</v>
      </c>
      <c r="BU103" s="19">
        <v>16</v>
      </c>
      <c r="BV103" s="19">
        <v>16</v>
      </c>
      <c r="BW103" s="40">
        <v>16</v>
      </c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44"/>
      <c r="CS103" s="19"/>
      <c r="CT103" s="19"/>
      <c r="CU103" s="19"/>
      <c r="CV103" s="19">
        <v>12</v>
      </c>
      <c r="CW103" s="19">
        <v>3</v>
      </c>
      <c r="CX103" s="19">
        <v>3</v>
      </c>
      <c r="CY103" s="18">
        <v>3</v>
      </c>
      <c r="CZ103" s="44"/>
      <c r="DA103" s="19"/>
      <c r="DB103" s="19"/>
      <c r="DC103" s="19"/>
      <c r="DD103" s="44"/>
      <c r="DE103" s="44"/>
      <c r="DF103" s="44"/>
      <c r="DG103" s="44">
        <v>20</v>
      </c>
      <c r="DH103" s="19">
        <v>5</v>
      </c>
      <c r="DI103" s="19">
        <v>5</v>
      </c>
      <c r="DJ103" s="45">
        <v>3</v>
      </c>
      <c r="DK103" s="19">
        <v>10</v>
      </c>
      <c r="DL103" s="19">
        <v>3</v>
      </c>
      <c r="DM103" s="19">
        <v>2</v>
      </c>
      <c r="DN103" s="40">
        <v>3</v>
      </c>
      <c r="DO103" s="19"/>
      <c r="DP103" s="19"/>
      <c r="DQ103" s="19"/>
      <c r="DR103" s="19"/>
      <c r="DS103" s="19">
        <v>20</v>
      </c>
      <c r="DT103" s="19">
        <v>5</v>
      </c>
      <c r="DU103" s="19">
        <v>5</v>
      </c>
      <c r="DV103" s="40">
        <v>3</v>
      </c>
      <c r="DW103" s="19"/>
      <c r="DX103" s="19"/>
      <c r="DY103" s="19"/>
      <c r="DZ103" s="19"/>
      <c r="EA103" s="19">
        <v>20</v>
      </c>
      <c r="EB103" s="19">
        <v>5</v>
      </c>
      <c r="EC103" s="19">
        <v>5</v>
      </c>
      <c r="ED103" s="45">
        <v>1</v>
      </c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8"/>
      <c r="EZ103" s="17"/>
      <c r="FA103" s="17"/>
      <c r="FB103" s="17"/>
      <c r="FC103" s="18">
        <v>7</v>
      </c>
      <c r="FD103" s="17">
        <v>2</v>
      </c>
      <c r="FE103" s="19"/>
      <c r="FF103" s="19"/>
      <c r="FG103" s="18"/>
      <c r="FH103" s="17"/>
      <c r="FI103" s="17"/>
      <c r="FJ103" s="17"/>
      <c r="FK103" s="27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</row>
    <row r="104" spans="1:186" ht="76.5" x14ac:dyDescent="0.2">
      <c r="A104" s="6" t="s">
        <v>1</v>
      </c>
      <c r="B104" s="1" t="s">
        <v>30</v>
      </c>
      <c r="C104" s="44" t="s">
        <v>5</v>
      </c>
      <c r="D104" s="44">
        <v>65</v>
      </c>
      <c r="E104" s="19">
        <v>16</v>
      </c>
      <c r="F104" s="19">
        <v>16</v>
      </c>
      <c r="G104" s="40">
        <v>12</v>
      </c>
      <c r="H104" s="19">
        <v>30</v>
      </c>
      <c r="I104" s="19">
        <v>8</v>
      </c>
      <c r="J104" s="19">
        <v>8</v>
      </c>
      <c r="K104" s="45">
        <v>7</v>
      </c>
      <c r="L104" s="19">
        <v>20</v>
      </c>
      <c r="M104" s="19">
        <v>15</v>
      </c>
      <c r="N104" s="19">
        <v>2</v>
      </c>
      <c r="O104" s="40">
        <v>5</v>
      </c>
      <c r="P104" s="19"/>
      <c r="Q104" s="19"/>
      <c r="R104" s="19"/>
      <c r="S104" s="19"/>
      <c r="T104" s="19">
        <v>10</v>
      </c>
      <c r="U104" s="19">
        <v>3</v>
      </c>
      <c r="V104" s="19">
        <v>2</v>
      </c>
      <c r="W104" s="40">
        <v>3</v>
      </c>
      <c r="X104" s="19"/>
      <c r="Y104" s="19"/>
      <c r="Z104" s="19"/>
      <c r="AA104" s="19"/>
      <c r="AB104" s="19">
        <v>25</v>
      </c>
      <c r="AC104" s="19">
        <v>6</v>
      </c>
      <c r="AD104" s="19">
        <v>6</v>
      </c>
      <c r="AE104" s="40">
        <v>7</v>
      </c>
      <c r="AF104" s="19"/>
      <c r="AG104" s="19"/>
      <c r="AH104" s="19"/>
      <c r="AI104" s="19"/>
      <c r="AJ104" s="19"/>
      <c r="AK104" s="19"/>
      <c r="AL104" s="19"/>
      <c r="AM104" s="19"/>
      <c r="AN104" s="44"/>
      <c r="AO104" s="19"/>
      <c r="AP104" s="19"/>
      <c r="AQ104" s="19"/>
      <c r="AR104" s="19"/>
      <c r="AS104" s="19"/>
      <c r="AT104" s="19"/>
      <c r="AU104" s="19"/>
      <c r="AV104" s="19">
        <v>40</v>
      </c>
      <c r="AW104" s="19">
        <v>10</v>
      </c>
      <c r="AX104" s="19">
        <v>10</v>
      </c>
      <c r="AY104" s="45">
        <v>10</v>
      </c>
      <c r="AZ104" s="19"/>
      <c r="BA104" s="19"/>
      <c r="BB104" s="19"/>
      <c r="BC104" s="19"/>
      <c r="BD104" s="19"/>
      <c r="BE104" s="19"/>
      <c r="BF104" s="19"/>
      <c r="BG104" s="19"/>
      <c r="BH104" s="35"/>
      <c r="BI104" s="35"/>
      <c r="BJ104" s="35"/>
      <c r="BK104" s="35"/>
      <c r="BL104" s="19">
        <v>20</v>
      </c>
      <c r="BM104" s="19">
        <v>5</v>
      </c>
      <c r="BN104" s="19"/>
      <c r="BO104" s="46">
        <v>2</v>
      </c>
      <c r="BP104" s="19">
        <v>25</v>
      </c>
      <c r="BQ104" s="19">
        <v>6</v>
      </c>
      <c r="BR104" s="19">
        <v>6</v>
      </c>
      <c r="BS104" s="19"/>
      <c r="BT104" s="19">
        <v>65</v>
      </c>
      <c r="BU104" s="19">
        <v>16</v>
      </c>
      <c r="BV104" s="19">
        <v>16</v>
      </c>
      <c r="BW104" s="40">
        <v>16</v>
      </c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44"/>
      <c r="CS104" s="19"/>
      <c r="CT104" s="19"/>
      <c r="CU104" s="19"/>
      <c r="CV104" s="19">
        <v>12</v>
      </c>
      <c r="CW104" s="19">
        <v>3</v>
      </c>
      <c r="CX104" s="19">
        <v>3</v>
      </c>
      <c r="CY104" s="18">
        <v>3</v>
      </c>
      <c r="CZ104" s="44"/>
      <c r="DA104" s="19"/>
      <c r="DB104" s="19"/>
      <c r="DC104" s="19"/>
      <c r="DD104" s="44"/>
      <c r="DE104" s="44"/>
      <c r="DF104" s="44"/>
      <c r="DG104" s="44">
        <v>20</v>
      </c>
      <c r="DH104" s="19">
        <v>5</v>
      </c>
      <c r="DI104" s="19">
        <v>5</v>
      </c>
      <c r="DJ104" s="45">
        <v>3</v>
      </c>
      <c r="DK104" s="19">
        <v>10</v>
      </c>
      <c r="DL104" s="19">
        <v>3</v>
      </c>
      <c r="DM104" s="19">
        <v>2</v>
      </c>
      <c r="DN104" s="40">
        <v>3</v>
      </c>
      <c r="DO104" s="19"/>
      <c r="DP104" s="19"/>
      <c r="DQ104" s="19"/>
      <c r="DR104" s="19"/>
      <c r="DS104" s="19">
        <v>20</v>
      </c>
      <c r="DT104" s="19">
        <v>5</v>
      </c>
      <c r="DU104" s="19">
        <v>5</v>
      </c>
      <c r="DV104" s="40">
        <v>3</v>
      </c>
      <c r="DW104" s="19"/>
      <c r="DX104" s="19"/>
      <c r="DY104" s="19"/>
      <c r="DZ104" s="19"/>
      <c r="EA104" s="19">
        <v>20</v>
      </c>
      <c r="EB104" s="19">
        <v>5</v>
      </c>
      <c r="EC104" s="19">
        <v>5</v>
      </c>
      <c r="ED104" s="45">
        <v>1</v>
      </c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8"/>
      <c r="EZ104" s="17"/>
      <c r="FA104" s="17"/>
      <c r="FB104" s="17"/>
      <c r="FC104" s="18">
        <v>7</v>
      </c>
      <c r="FD104" s="17">
        <v>2</v>
      </c>
      <c r="FE104" s="19"/>
      <c r="FF104" s="19"/>
      <c r="FG104" s="18"/>
      <c r="FH104" s="17"/>
      <c r="FI104" s="17"/>
      <c r="FJ104" s="17"/>
      <c r="FK104" s="27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</row>
    <row r="105" spans="1:186" ht="51.75" thickBot="1" x14ac:dyDescent="0.25">
      <c r="A105" s="6" t="s">
        <v>2</v>
      </c>
      <c r="B105" s="1" t="s">
        <v>59</v>
      </c>
      <c r="C105" s="44" t="s">
        <v>5</v>
      </c>
      <c r="D105" s="44">
        <v>65</v>
      </c>
      <c r="E105" s="19">
        <v>16</v>
      </c>
      <c r="F105" s="19">
        <v>16</v>
      </c>
      <c r="G105" s="40">
        <v>12</v>
      </c>
      <c r="H105" s="19">
        <v>30</v>
      </c>
      <c r="I105" s="19">
        <v>8</v>
      </c>
      <c r="J105" s="19">
        <v>8</v>
      </c>
      <c r="K105" s="45">
        <v>7</v>
      </c>
      <c r="L105" s="19">
        <v>20</v>
      </c>
      <c r="M105" s="52">
        <v>15</v>
      </c>
      <c r="N105" s="19">
        <v>2</v>
      </c>
      <c r="O105" s="40">
        <v>5</v>
      </c>
      <c r="P105" s="19"/>
      <c r="Q105" s="19"/>
      <c r="R105" s="19"/>
      <c r="S105" s="19"/>
      <c r="T105" s="19">
        <v>10</v>
      </c>
      <c r="U105" s="19">
        <v>3</v>
      </c>
      <c r="V105" s="19">
        <v>2</v>
      </c>
      <c r="W105" s="40">
        <v>3</v>
      </c>
      <c r="X105" s="19"/>
      <c r="Y105" s="19"/>
      <c r="Z105" s="19"/>
      <c r="AA105" s="19"/>
      <c r="AB105" s="19">
        <v>25</v>
      </c>
      <c r="AC105" s="19">
        <v>6</v>
      </c>
      <c r="AD105" s="19">
        <v>6</v>
      </c>
      <c r="AE105" s="40">
        <v>7</v>
      </c>
      <c r="AF105" s="19"/>
      <c r="AG105" s="19"/>
      <c r="AH105" s="19"/>
      <c r="AI105" s="19"/>
      <c r="AJ105" s="19"/>
      <c r="AK105" s="19"/>
      <c r="AL105" s="19"/>
      <c r="AM105" s="19"/>
      <c r="AN105" s="44"/>
      <c r="AO105" s="19"/>
      <c r="AP105" s="19"/>
      <c r="AQ105" s="19"/>
      <c r="AR105" s="19"/>
      <c r="AS105" s="19"/>
      <c r="AT105" s="19"/>
      <c r="AU105" s="19"/>
      <c r="AV105" s="19">
        <v>40</v>
      </c>
      <c r="AW105" s="19">
        <v>10</v>
      </c>
      <c r="AX105" s="19">
        <v>10</v>
      </c>
      <c r="AY105" s="45">
        <v>10</v>
      </c>
      <c r="AZ105" s="19"/>
      <c r="BA105" s="19"/>
      <c r="BB105" s="19"/>
      <c r="BC105" s="19"/>
      <c r="BD105" s="19"/>
      <c r="BE105" s="19"/>
      <c r="BF105" s="19"/>
      <c r="BG105" s="19"/>
      <c r="BH105" s="35"/>
      <c r="BI105" s="35"/>
      <c r="BJ105" s="35"/>
      <c r="BK105" s="35"/>
      <c r="BL105" s="19">
        <v>20</v>
      </c>
      <c r="BM105" s="19">
        <v>5</v>
      </c>
      <c r="BN105" s="19"/>
      <c r="BO105" s="46">
        <v>2</v>
      </c>
      <c r="BP105" s="19">
        <v>25</v>
      </c>
      <c r="BQ105" s="19">
        <v>6</v>
      </c>
      <c r="BR105" s="19">
        <v>6</v>
      </c>
      <c r="BS105" s="19"/>
      <c r="BT105" s="19">
        <v>65</v>
      </c>
      <c r="BU105" s="19">
        <v>16</v>
      </c>
      <c r="BV105" s="19">
        <v>16</v>
      </c>
      <c r="BW105" s="40">
        <v>16</v>
      </c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44"/>
      <c r="CS105" s="19"/>
      <c r="CT105" s="19"/>
      <c r="CU105" s="19"/>
      <c r="CV105" s="19">
        <v>12</v>
      </c>
      <c r="CW105" s="19">
        <v>3</v>
      </c>
      <c r="CX105" s="19">
        <v>3</v>
      </c>
      <c r="CY105" s="18">
        <v>3</v>
      </c>
      <c r="CZ105" s="44"/>
      <c r="DA105" s="19"/>
      <c r="DB105" s="19"/>
      <c r="DC105" s="19"/>
      <c r="DD105" s="48"/>
      <c r="DE105" s="48"/>
      <c r="DF105" s="44"/>
      <c r="DG105" s="44">
        <v>20</v>
      </c>
      <c r="DH105" s="19">
        <v>5</v>
      </c>
      <c r="DI105" s="19">
        <v>5</v>
      </c>
      <c r="DJ105" s="45">
        <v>3</v>
      </c>
      <c r="DK105" s="19">
        <v>10</v>
      </c>
      <c r="DL105" s="19">
        <v>3</v>
      </c>
      <c r="DM105" s="19">
        <v>2</v>
      </c>
      <c r="DN105" s="40">
        <v>3</v>
      </c>
      <c r="DO105" s="19"/>
      <c r="DP105" s="19"/>
      <c r="DQ105" s="19"/>
      <c r="DR105" s="19"/>
      <c r="DS105" s="19">
        <v>20</v>
      </c>
      <c r="DT105" s="19">
        <v>5</v>
      </c>
      <c r="DU105" s="19">
        <v>5</v>
      </c>
      <c r="DV105" s="40">
        <v>3</v>
      </c>
      <c r="DW105" s="19"/>
      <c r="DX105" s="19"/>
      <c r="DY105" s="19"/>
      <c r="DZ105" s="19"/>
      <c r="EA105" s="19">
        <v>20</v>
      </c>
      <c r="EB105" s="19">
        <v>5</v>
      </c>
      <c r="EC105" s="19">
        <v>5</v>
      </c>
      <c r="ED105" s="45">
        <v>1</v>
      </c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8"/>
      <c r="EZ105" s="17"/>
      <c r="FA105" s="17"/>
      <c r="FB105" s="17"/>
      <c r="FC105" s="18">
        <v>7</v>
      </c>
      <c r="FD105" s="17">
        <v>2</v>
      </c>
      <c r="FE105" s="19"/>
      <c r="FF105" s="19"/>
      <c r="FG105" s="18"/>
      <c r="FH105" s="17"/>
      <c r="FI105" s="17"/>
      <c r="FJ105" s="17"/>
      <c r="FK105" s="27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</row>
    <row r="106" spans="1:186" s="5" customFormat="1" ht="24.95" customHeight="1" x14ac:dyDescent="0.25">
      <c r="A106" s="63" t="s">
        <v>80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5"/>
      <c r="FK106" s="30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</row>
    <row r="107" spans="1:186" ht="99.95" customHeight="1" x14ac:dyDescent="0.2">
      <c r="A107" s="10" t="s">
        <v>95</v>
      </c>
      <c r="B107" s="9" t="s">
        <v>96</v>
      </c>
      <c r="C107" s="41" t="s">
        <v>97</v>
      </c>
      <c r="D107" s="41" t="s">
        <v>98</v>
      </c>
      <c r="E107" s="32" t="s">
        <v>176</v>
      </c>
      <c r="F107" s="32" t="s">
        <v>175</v>
      </c>
      <c r="G107" s="32" t="s">
        <v>276</v>
      </c>
      <c r="H107" s="32" t="s">
        <v>99</v>
      </c>
      <c r="I107" s="32" t="s">
        <v>177</v>
      </c>
      <c r="J107" s="32" t="s">
        <v>178</v>
      </c>
      <c r="K107" s="32" t="s">
        <v>295</v>
      </c>
      <c r="L107" s="32" t="s">
        <v>100</v>
      </c>
      <c r="M107" s="32" t="s">
        <v>198</v>
      </c>
      <c r="N107" s="32" t="s">
        <v>199</v>
      </c>
      <c r="O107" s="32" t="s">
        <v>277</v>
      </c>
      <c r="P107" s="32" t="s">
        <v>101</v>
      </c>
      <c r="Q107" s="32" t="s">
        <v>200</v>
      </c>
      <c r="R107" s="32" t="s">
        <v>197</v>
      </c>
      <c r="S107" s="32" t="s">
        <v>294</v>
      </c>
      <c r="T107" s="32" t="s">
        <v>102</v>
      </c>
      <c r="U107" s="32" t="s">
        <v>179</v>
      </c>
      <c r="V107" s="32" t="s">
        <v>180</v>
      </c>
      <c r="W107" s="32" t="s">
        <v>278</v>
      </c>
      <c r="X107" s="32" t="s">
        <v>103</v>
      </c>
      <c r="Y107" s="32" t="s">
        <v>201</v>
      </c>
      <c r="Z107" s="32" t="s">
        <v>202</v>
      </c>
      <c r="AA107" s="32" t="s">
        <v>279</v>
      </c>
      <c r="AB107" s="32" t="s">
        <v>104</v>
      </c>
      <c r="AC107" s="32" t="s">
        <v>181</v>
      </c>
      <c r="AD107" s="32" t="s">
        <v>183</v>
      </c>
      <c r="AE107" s="32" t="s">
        <v>280</v>
      </c>
      <c r="AF107" s="42" t="s">
        <v>241</v>
      </c>
      <c r="AG107" s="32" t="s">
        <v>242</v>
      </c>
      <c r="AH107" s="32" t="s">
        <v>231</v>
      </c>
      <c r="AI107" s="32" t="s">
        <v>267</v>
      </c>
      <c r="AJ107" s="42" t="s">
        <v>105</v>
      </c>
      <c r="AK107" s="32" t="s">
        <v>182</v>
      </c>
      <c r="AL107" s="32" t="s">
        <v>184</v>
      </c>
      <c r="AM107" s="32" t="s">
        <v>281</v>
      </c>
      <c r="AN107" s="43" t="s">
        <v>106</v>
      </c>
      <c r="AO107" s="32" t="s">
        <v>203</v>
      </c>
      <c r="AP107" s="32" t="s">
        <v>204</v>
      </c>
      <c r="AQ107" s="32" t="s">
        <v>303</v>
      </c>
      <c r="AR107" s="42" t="s">
        <v>107</v>
      </c>
      <c r="AS107" s="32" t="s">
        <v>185</v>
      </c>
      <c r="AT107" s="32" t="s">
        <v>191</v>
      </c>
      <c r="AU107" s="32" t="s">
        <v>268</v>
      </c>
      <c r="AV107" s="42" t="s">
        <v>108</v>
      </c>
      <c r="AW107" s="32" t="s">
        <v>186</v>
      </c>
      <c r="AX107" s="32" t="s">
        <v>192</v>
      </c>
      <c r="AY107" s="32" t="s">
        <v>296</v>
      </c>
      <c r="AZ107" s="42" t="s">
        <v>243</v>
      </c>
      <c r="BA107" s="32" t="s">
        <v>244</v>
      </c>
      <c r="BB107" s="32" t="s">
        <v>232</v>
      </c>
      <c r="BC107" s="32" t="s">
        <v>282</v>
      </c>
      <c r="BD107" s="32" t="s">
        <v>109</v>
      </c>
      <c r="BE107" s="32" t="s">
        <v>205</v>
      </c>
      <c r="BF107" s="32" t="s">
        <v>206</v>
      </c>
      <c r="BG107" s="32" t="s">
        <v>283</v>
      </c>
      <c r="BH107" s="32" t="s">
        <v>245</v>
      </c>
      <c r="BI107" s="32" t="s">
        <v>246</v>
      </c>
      <c r="BJ107" s="32" t="s">
        <v>233</v>
      </c>
      <c r="BK107" s="32" t="s">
        <v>269</v>
      </c>
      <c r="BL107" s="42" t="s">
        <v>247</v>
      </c>
      <c r="BM107" s="32" t="s">
        <v>248</v>
      </c>
      <c r="BN107" s="32" t="s">
        <v>234</v>
      </c>
      <c r="BO107" s="32" t="s">
        <v>284</v>
      </c>
      <c r="BP107" s="42" t="s">
        <v>249</v>
      </c>
      <c r="BQ107" s="32" t="s">
        <v>250</v>
      </c>
      <c r="BR107" s="32" t="s">
        <v>235</v>
      </c>
      <c r="BS107" s="32" t="s">
        <v>270</v>
      </c>
      <c r="BT107" s="42" t="s">
        <v>110</v>
      </c>
      <c r="BU107" s="32" t="s">
        <v>207</v>
      </c>
      <c r="BV107" s="32" t="s">
        <v>208</v>
      </c>
      <c r="BW107" s="32" t="s">
        <v>285</v>
      </c>
      <c r="BX107" s="42" t="s">
        <v>264</v>
      </c>
      <c r="BY107" s="32" t="s">
        <v>265</v>
      </c>
      <c r="BZ107" s="32" t="s">
        <v>266</v>
      </c>
      <c r="CA107" s="32" t="s">
        <v>271</v>
      </c>
      <c r="CB107" s="42" t="s">
        <v>125</v>
      </c>
      <c r="CC107" s="32" t="s">
        <v>209</v>
      </c>
      <c r="CD107" s="32" t="s">
        <v>210</v>
      </c>
      <c r="CE107" s="32" t="s">
        <v>272</v>
      </c>
      <c r="CF107" s="42" t="s">
        <v>251</v>
      </c>
      <c r="CG107" s="32" t="s">
        <v>252</v>
      </c>
      <c r="CH107" s="32" t="s">
        <v>236</v>
      </c>
      <c r="CI107" s="32" t="s">
        <v>297</v>
      </c>
      <c r="CJ107" s="42" t="s">
        <v>253</v>
      </c>
      <c r="CK107" s="32" t="s">
        <v>254</v>
      </c>
      <c r="CL107" s="32" t="s">
        <v>237</v>
      </c>
      <c r="CM107" s="32" t="s">
        <v>302</v>
      </c>
      <c r="CN107" s="42" t="s">
        <v>111</v>
      </c>
      <c r="CO107" s="32" t="s">
        <v>187</v>
      </c>
      <c r="CP107" s="32" t="s">
        <v>193</v>
      </c>
      <c r="CQ107" s="32" t="s">
        <v>286</v>
      </c>
      <c r="CR107" s="43" t="s">
        <v>112</v>
      </c>
      <c r="CS107" s="32" t="s">
        <v>211</v>
      </c>
      <c r="CT107" s="32" t="s">
        <v>212</v>
      </c>
      <c r="CU107" s="32" t="s">
        <v>287</v>
      </c>
      <c r="CV107" s="42" t="s">
        <v>113</v>
      </c>
      <c r="CW107" s="32" t="s">
        <v>188</v>
      </c>
      <c r="CX107" s="32" t="s">
        <v>194</v>
      </c>
      <c r="CY107" s="32" t="s">
        <v>309</v>
      </c>
      <c r="CZ107" s="43" t="s">
        <v>114</v>
      </c>
      <c r="DA107" s="32" t="s">
        <v>213</v>
      </c>
      <c r="DB107" s="32" t="s">
        <v>214</v>
      </c>
      <c r="DC107" s="32" t="s">
        <v>298</v>
      </c>
      <c r="DD107" s="43" t="s">
        <v>304</v>
      </c>
      <c r="DE107" s="43" t="s">
        <v>304</v>
      </c>
      <c r="DF107" s="41" t="s">
        <v>305</v>
      </c>
      <c r="DG107" s="43" t="s">
        <v>115</v>
      </c>
      <c r="DH107" s="32" t="s">
        <v>215</v>
      </c>
      <c r="DI107" s="32" t="s">
        <v>216</v>
      </c>
      <c r="DJ107" s="32" t="s">
        <v>299</v>
      </c>
      <c r="DK107" s="42" t="s">
        <v>116</v>
      </c>
      <c r="DL107" s="32" t="s">
        <v>217</v>
      </c>
      <c r="DM107" s="32" t="s">
        <v>218</v>
      </c>
      <c r="DN107" s="32" t="s">
        <v>288</v>
      </c>
      <c r="DO107" s="42" t="s">
        <v>255</v>
      </c>
      <c r="DP107" s="32" t="s">
        <v>256</v>
      </c>
      <c r="DQ107" s="32" t="s">
        <v>238</v>
      </c>
      <c r="DR107" s="32" t="s">
        <v>273</v>
      </c>
      <c r="DS107" s="42" t="s">
        <v>117</v>
      </c>
      <c r="DT107" s="32" t="s">
        <v>189</v>
      </c>
      <c r="DU107" s="32" t="s">
        <v>195</v>
      </c>
      <c r="DV107" s="32" t="s">
        <v>289</v>
      </c>
      <c r="DW107" s="42" t="s">
        <v>118</v>
      </c>
      <c r="DX107" s="32" t="s">
        <v>219</v>
      </c>
      <c r="DY107" s="32" t="s">
        <v>220</v>
      </c>
      <c r="DZ107" s="32" t="s">
        <v>300</v>
      </c>
      <c r="EA107" s="42" t="s">
        <v>119</v>
      </c>
      <c r="EB107" s="32" t="s">
        <v>221</v>
      </c>
      <c r="EC107" s="32" t="s">
        <v>222</v>
      </c>
      <c r="ED107" s="32" t="s">
        <v>301</v>
      </c>
      <c r="EE107" s="42" t="s">
        <v>120</v>
      </c>
      <c r="EF107" s="32" t="s">
        <v>190</v>
      </c>
      <c r="EG107" s="32" t="s">
        <v>196</v>
      </c>
      <c r="EH107" s="32" t="s">
        <v>290</v>
      </c>
      <c r="EI107" s="32" t="s">
        <v>121</v>
      </c>
      <c r="EJ107" s="32" t="s">
        <v>223</v>
      </c>
      <c r="EK107" s="32" t="s">
        <v>224</v>
      </c>
      <c r="EL107" s="32" t="s">
        <v>291</v>
      </c>
      <c r="EM107" s="42" t="s">
        <v>261</v>
      </c>
      <c r="EN107" s="32" t="s">
        <v>262</v>
      </c>
      <c r="EO107" s="32" t="s">
        <v>263</v>
      </c>
      <c r="EP107" s="32" t="s">
        <v>292</v>
      </c>
      <c r="EQ107" s="42" t="s">
        <v>257</v>
      </c>
      <c r="ER107" s="32" t="s">
        <v>258</v>
      </c>
      <c r="ES107" s="32" t="s">
        <v>239</v>
      </c>
      <c r="ET107" s="32" t="s">
        <v>274</v>
      </c>
      <c r="EU107" s="42" t="s">
        <v>122</v>
      </c>
      <c r="EV107" s="32" t="s">
        <v>225</v>
      </c>
      <c r="EW107" s="32" t="s">
        <v>226</v>
      </c>
      <c r="EX107" s="32" t="s">
        <v>293</v>
      </c>
      <c r="EY107" s="16" t="s">
        <v>123</v>
      </c>
      <c r="EZ107" s="14" t="s">
        <v>227</v>
      </c>
      <c r="FA107" s="14" t="s">
        <v>228</v>
      </c>
      <c r="FB107" s="14" t="s">
        <v>307</v>
      </c>
      <c r="FC107" s="16" t="s">
        <v>259</v>
      </c>
      <c r="FD107" s="14" t="s">
        <v>260</v>
      </c>
      <c r="FE107" s="32" t="s">
        <v>240</v>
      </c>
      <c r="FF107" s="32" t="s">
        <v>275</v>
      </c>
      <c r="FG107" s="15" t="s">
        <v>124</v>
      </c>
      <c r="FH107" s="14" t="s">
        <v>229</v>
      </c>
      <c r="FI107" s="14" t="s">
        <v>230</v>
      </c>
      <c r="FJ107" s="14" t="s">
        <v>306</v>
      </c>
      <c r="FK107" s="27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</row>
    <row r="108" spans="1:186" ht="115.5" customHeight="1" x14ac:dyDescent="0.2">
      <c r="A108" s="6" t="s">
        <v>0</v>
      </c>
      <c r="B108" s="1" t="s">
        <v>22</v>
      </c>
      <c r="C108" s="44" t="s">
        <v>5</v>
      </c>
      <c r="D108" s="44">
        <v>65</v>
      </c>
      <c r="E108" s="19">
        <v>16</v>
      </c>
      <c r="F108" s="19">
        <v>16</v>
      </c>
      <c r="G108" s="40">
        <v>12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44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>
        <v>25</v>
      </c>
      <c r="BA108" s="19">
        <v>6</v>
      </c>
      <c r="BB108" s="19">
        <v>4</v>
      </c>
      <c r="BC108" s="19"/>
      <c r="BD108" s="19"/>
      <c r="BE108" s="19"/>
      <c r="BF108" s="19"/>
      <c r="BG108" s="19"/>
      <c r="BH108" s="35"/>
      <c r="BI108" s="35"/>
      <c r="BJ108" s="35"/>
      <c r="BK108" s="35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44"/>
      <c r="CS108" s="19"/>
      <c r="CT108" s="19"/>
      <c r="CU108" s="19"/>
      <c r="CV108" s="19"/>
      <c r="CW108" s="19"/>
      <c r="CX108" s="19"/>
      <c r="CY108" s="19"/>
      <c r="CZ108" s="44"/>
      <c r="DA108" s="19"/>
      <c r="DB108" s="19"/>
      <c r="DC108" s="19"/>
      <c r="DD108" s="44">
        <v>13</v>
      </c>
      <c r="DE108" s="49">
        <v>3</v>
      </c>
      <c r="DF108" s="49"/>
      <c r="DG108" s="44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8"/>
      <c r="EZ108" s="17"/>
      <c r="FA108" s="17"/>
      <c r="FB108" s="17"/>
      <c r="FC108" s="18"/>
      <c r="FD108" s="17"/>
      <c r="FE108" s="19"/>
      <c r="FF108" s="19"/>
      <c r="FG108" s="18"/>
      <c r="FH108" s="17"/>
      <c r="FI108" s="17"/>
      <c r="FJ108" s="17"/>
      <c r="FK108" s="27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</row>
    <row r="109" spans="1:186" ht="119.25" customHeight="1" x14ac:dyDescent="0.2">
      <c r="A109" s="6" t="s">
        <v>1</v>
      </c>
      <c r="B109" s="1" t="s">
        <v>31</v>
      </c>
      <c r="C109" s="44" t="s">
        <v>5</v>
      </c>
      <c r="D109" s="44">
        <v>65</v>
      </c>
      <c r="E109" s="19">
        <v>16</v>
      </c>
      <c r="F109" s="19">
        <v>16</v>
      </c>
      <c r="G109" s="40">
        <v>12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44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>
        <v>25</v>
      </c>
      <c r="BA109" s="19">
        <v>6</v>
      </c>
      <c r="BB109" s="19">
        <v>4</v>
      </c>
      <c r="BC109" s="19"/>
      <c r="BD109" s="19"/>
      <c r="BE109" s="19"/>
      <c r="BF109" s="19"/>
      <c r="BG109" s="19"/>
      <c r="BH109" s="35"/>
      <c r="BI109" s="35"/>
      <c r="BJ109" s="35"/>
      <c r="BK109" s="35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44"/>
      <c r="CS109" s="19"/>
      <c r="CT109" s="19"/>
      <c r="CU109" s="19"/>
      <c r="CV109" s="19"/>
      <c r="CW109" s="19"/>
      <c r="CX109" s="19"/>
      <c r="CY109" s="19"/>
      <c r="CZ109" s="44"/>
      <c r="DA109" s="19"/>
      <c r="DB109" s="19"/>
      <c r="DC109" s="19"/>
      <c r="DD109" s="44">
        <v>13</v>
      </c>
      <c r="DE109" s="49">
        <v>3</v>
      </c>
      <c r="DF109" s="49"/>
      <c r="DG109" s="44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8"/>
      <c r="EZ109" s="17"/>
      <c r="FA109" s="17"/>
      <c r="FB109" s="17"/>
      <c r="FC109" s="18"/>
      <c r="FD109" s="17"/>
      <c r="FE109" s="19"/>
      <c r="FF109" s="19"/>
      <c r="FG109" s="18"/>
      <c r="FH109" s="17"/>
      <c r="FI109" s="17"/>
      <c r="FJ109" s="17"/>
      <c r="FK109" s="27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</row>
    <row r="110" spans="1:186" ht="63" customHeight="1" x14ac:dyDescent="0.2">
      <c r="A110" s="6" t="s">
        <v>2</v>
      </c>
      <c r="B110" s="1" t="s">
        <v>60</v>
      </c>
      <c r="C110" s="44" t="s">
        <v>5</v>
      </c>
      <c r="D110" s="44">
        <v>65</v>
      </c>
      <c r="E110" s="19">
        <v>16</v>
      </c>
      <c r="F110" s="19">
        <v>16</v>
      </c>
      <c r="G110" s="40">
        <v>12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44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>
        <v>25</v>
      </c>
      <c r="BA110" s="19">
        <v>6</v>
      </c>
      <c r="BB110" s="19">
        <v>4</v>
      </c>
      <c r="BC110" s="19"/>
      <c r="BD110" s="19"/>
      <c r="BE110" s="19"/>
      <c r="BF110" s="19"/>
      <c r="BG110" s="19"/>
      <c r="BH110" s="35"/>
      <c r="BI110" s="35"/>
      <c r="BJ110" s="35"/>
      <c r="BK110" s="35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44"/>
      <c r="CS110" s="19"/>
      <c r="CT110" s="19"/>
      <c r="CU110" s="19"/>
      <c r="CV110" s="19"/>
      <c r="CW110" s="19"/>
      <c r="CX110" s="19"/>
      <c r="CY110" s="19"/>
      <c r="CZ110" s="44"/>
      <c r="DA110" s="19"/>
      <c r="DB110" s="19"/>
      <c r="DC110" s="19"/>
      <c r="DD110" s="47">
        <v>13</v>
      </c>
      <c r="DE110" s="49">
        <v>3</v>
      </c>
      <c r="DF110" s="49"/>
      <c r="DG110" s="44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8"/>
      <c r="EZ110" s="17"/>
      <c r="FA110" s="17"/>
      <c r="FB110" s="17"/>
      <c r="FC110" s="18"/>
      <c r="FD110" s="17"/>
      <c r="FE110" s="19"/>
      <c r="FF110" s="19"/>
      <c r="FG110" s="18"/>
      <c r="FH110" s="17"/>
      <c r="FI110" s="17"/>
      <c r="FJ110" s="17"/>
      <c r="FK110" s="27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</row>
    <row r="111" spans="1:186" s="5" customFormat="1" ht="24.95" customHeight="1" x14ac:dyDescent="0.25">
      <c r="A111" s="59" t="s">
        <v>81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1"/>
      <c r="FK111" s="30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</row>
    <row r="112" spans="1:186" ht="99.95" customHeight="1" x14ac:dyDescent="0.2">
      <c r="A112" s="10" t="s">
        <v>95</v>
      </c>
      <c r="B112" s="9" t="s">
        <v>96</v>
      </c>
      <c r="C112" s="41" t="s">
        <v>97</v>
      </c>
      <c r="D112" s="41" t="s">
        <v>98</v>
      </c>
      <c r="E112" s="32" t="s">
        <v>176</v>
      </c>
      <c r="F112" s="32" t="s">
        <v>175</v>
      </c>
      <c r="G112" s="32" t="s">
        <v>276</v>
      </c>
      <c r="H112" s="32" t="s">
        <v>99</v>
      </c>
      <c r="I112" s="32" t="s">
        <v>177</v>
      </c>
      <c r="J112" s="32" t="s">
        <v>178</v>
      </c>
      <c r="K112" s="32" t="s">
        <v>295</v>
      </c>
      <c r="L112" s="32" t="s">
        <v>100</v>
      </c>
      <c r="M112" s="32" t="s">
        <v>198</v>
      </c>
      <c r="N112" s="32" t="s">
        <v>199</v>
      </c>
      <c r="O112" s="32" t="s">
        <v>277</v>
      </c>
      <c r="P112" s="32" t="s">
        <v>101</v>
      </c>
      <c r="Q112" s="32" t="s">
        <v>200</v>
      </c>
      <c r="R112" s="32" t="s">
        <v>197</v>
      </c>
      <c r="S112" s="32" t="s">
        <v>294</v>
      </c>
      <c r="T112" s="32" t="s">
        <v>102</v>
      </c>
      <c r="U112" s="32" t="s">
        <v>179</v>
      </c>
      <c r="V112" s="32" t="s">
        <v>180</v>
      </c>
      <c r="W112" s="32" t="s">
        <v>278</v>
      </c>
      <c r="X112" s="32" t="s">
        <v>103</v>
      </c>
      <c r="Y112" s="32" t="s">
        <v>201</v>
      </c>
      <c r="Z112" s="32" t="s">
        <v>202</v>
      </c>
      <c r="AA112" s="32" t="s">
        <v>308</v>
      </c>
      <c r="AB112" s="32" t="s">
        <v>104</v>
      </c>
      <c r="AC112" s="32" t="s">
        <v>181</v>
      </c>
      <c r="AD112" s="32" t="s">
        <v>183</v>
      </c>
      <c r="AE112" s="32" t="s">
        <v>280</v>
      </c>
      <c r="AF112" s="42" t="s">
        <v>241</v>
      </c>
      <c r="AG112" s="32" t="s">
        <v>242</v>
      </c>
      <c r="AH112" s="32" t="s">
        <v>231</v>
      </c>
      <c r="AI112" s="32" t="s">
        <v>267</v>
      </c>
      <c r="AJ112" s="42" t="s">
        <v>105</v>
      </c>
      <c r="AK112" s="32" t="s">
        <v>182</v>
      </c>
      <c r="AL112" s="32" t="s">
        <v>184</v>
      </c>
      <c r="AM112" s="32" t="s">
        <v>281</v>
      </c>
      <c r="AN112" s="43" t="s">
        <v>106</v>
      </c>
      <c r="AO112" s="32" t="s">
        <v>203</v>
      </c>
      <c r="AP112" s="32" t="s">
        <v>204</v>
      </c>
      <c r="AQ112" s="32" t="s">
        <v>303</v>
      </c>
      <c r="AR112" s="42" t="s">
        <v>107</v>
      </c>
      <c r="AS112" s="32" t="s">
        <v>185</v>
      </c>
      <c r="AT112" s="32" t="s">
        <v>191</v>
      </c>
      <c r="AU112" s="32" t="s">
        <v>268</v>
      </c>
      <c r="AV112" s="42" t="s">
        <v>108</v>
      </c>
      <c r="AW112" s="32" t="s">
        <v>186</v>
      </c>
      <c r="AX112" s="32" t="s">
        <v>192</v>
      </c>
      <c r="AY112" s="32" t="s">
        <v>296</v>
      </c>
      <c r="AZ112" s="42" t="s">
        <v>243</v>
      </c>
      <c r="BA112" s="32" t="s">
        <v>244</v>
      </c>
      <c r="BB112" s="32" t="s">
        <v>232</v>
      </c>
      <c r="BC112" s="32" t="s">
        <v>282</v>
      </c>
      <c r="BD112" s="32" t="s">
        <v>109</v>
      </c>
      <c r="BE112" s="32" t="s">
        <v>205</v>
      </c>
      <c r="BF112" s="32" t="s">
        <v>206</v>
      </c>
      <c r="BG112" s="32" t="s">
        <v>283</v>
      </c>
      <c r="BH112" s="32" t="s">
        <v>245</v>
      </c>
      <c r="BI112" s="32" t="s">
        <v>246</v>
      </c>
      <c r="BJ112" s="32" t="s">
        <v>233</v>
      </c>
      <c r="BK112" s="32" t="s">
        <v>269</v>
      </c>
      <c r="BL112" s="42" t="s">
        <v>247</v>
      </c>
      <c r="BM112" s="32" t="s">
        <v>248</v>
      </c>
      <c r="BN112" s="32" t="s">
        <v>234</v>
      </c>
      <c r="BO112" s="32" t="s">
        <v>284</v>
      </c>
      <c r="BP112" s="42" t="s">
        <v>249</v>
      </c>
      <c r="BQ112" s="32" t="s">
        <v>250</v>
      </c>
      <c r="BR112" s="32" t="s">
        <v>235</v>
      </c>
      <c r="BS112" s="32" t="s">
        <v>270</v>
      </c>
      <c r="BT112" s="42" t="s">
        <v>110</v>
      </c>
      <c r="BU112" s="32" t="s">
        <v>207</v>
      </c>
      <c r="BV112" s="32" t="s">
        <v>208</v>
      </c>
      <c r="BW112" s="32" t="s">
        <v>285</v>
      </c>
      <c r="BX112" s="42" t="s">
        <v>264</v>
      </c>
      <c r="BY112" s="32" t="s">
        <v>265</v>
      </c>
      <c r="BZ112" s="32" t="s">
        <v>266</v>
      </c>
      <c r="CA112" s="32" t="s">
        <v>271</v>
      </c>
      <c r="CB112" s="42" t="s">
        <v>125</v>
      </c>
      <c r="CC112" s="32" t="s">
        <v>209</v>
      </c>
      <c r="CD112" s="32" t="s">
        <v>210</v>
      </c>
      <c r="CE112" s="32" t="s">
        <v>272</v>
      </c>
      <c r="CF112" s="42" t="s">
        <v>251</v>
      </c>
      <c r="CG112" s="32" t="s">
        <v>252</v>
      </c>
      <c r="CH112" s="32" t="s">
        <v>236</v>
      </c>
      <c r="CI112" s="32" t="s">
        <v>297</v>
      </c>
      <c r="CJ112" s="42" t="s">
        <v>253</v>
      </c>
      <c r="CK112" s="32" t="s">
        <v>254</v>
      </c>
      <c r="CL112" s="32" t="s">
        <v>237</v>
      </c>
      <c r="CM112" s="32" t="s">
        <v>302</v>
      </c>
      <c r="CN112" s="42" t="s">
        <v>111</v>
      </c>
      <c r="CO112" s="32" t="s">
        <v>187</v>
      </c>
      <c r="CP112" s="32" t="s">
        <v>193</v>
      </c>
      <c r="CQ112" s="32" t="s">
        <v>286</v>
      </c>
      <c r="CR112" s="43" t="s">
        <v>112</v>
      </c>
      <c r="CS112" s="32" t="s">
        <v>211</v>
      </c>
      <c r="CT112" s="32" t="s">
        <v>212</v>
      </c>
      <c r="CU112" s="32" t="s">
        <v>287</v>
      </c>
      <c r="CV112" s="42" t="s">
        <v>113</v>
      </c>
      <c r="CW112" s="32" t="s">
        <v>188</v>
      </c>
      <c r="CX112" s="32" t="s">
        <v>194</v>
      </c>
      <c r="CY112" s="32" t="s">
        <v>309</v>
      </c>
      <c r="CZ112" s="43" t="s">
        <v>114</v>
      </c>
      <c r="DA112" s="32" t="s">
        <v>213</v>
      </c>
      <c r="DB112" s="32" t="s">
        <v>214</v>
      </c>
      <c r="DC112" s="32" t="s">
        <v>298</v>
      </c>
      <c r="DD112" s="43" t="s">
        <v>304</v>
      </c>
      <c r="DE112" s="43" t="s">
        <v>304</v>
      </c>
      <c r="DF112" s="41" t="s">
        <v>305</v>
      </c>
      <c r="DG112" s="43" t="s">
        <v>115</v>
      </c>
      <c r="DH112" s="32" t="s">
        <v>215</v>
      </c>
      <c r="DI112" s="32" t="s">
        <v>216</v>
      </c>
      <c r="DJ112" s="32" t="s">
        <v>299</v>
      </c>
      <c r="DK112" s="42" t="s">
        <v>116</v>
      </c>
      <c r="DL112" s="32" t="s">
        <v>217</v>
      </c>
      <c r="DM112" s="32" t="s">
        <v>218</v>
      </c>
      <c r="DN112" s="32" t="s">
        <v>288</v>
      </c>
      <c r="DO112" s="42" t="s">
        <v>255</v>
      </c>
      <c r="DP112" s="32" t="s">
        <v>256</v>
      </c>
      <c r="DQ112" s="32" t="s">
        <v>238</v>
      </c>
      <c r="DR112" s="32" t="s">
        <v>273</v>
      </c>
      <c r="DS112" s="42" t="s">
        <v>117</v>
      </c>
      <c r="DT112" s="32" t="s">
        <v>189</v>
      </c>
      <c r="DU112" s="32" t="s">
        <v>195</v>
      </c>
      <c r="DV112" s="32" t="s">
        <v>289</v>
      </c>
      <c r="DW112" s="42" t="s">
        <v>118</v>
      </c>
      <c r="DX112" s="32" t="s">
        <v>219</v>
      </c>
      <c r="DY112" s="32" t="s">
        <v>220</v>
      </c>
      <c r="DZ112" s="32" t="s">
        <v>300</v>
      </c>
      <c r="EA112" s="42" t="s">
        <v>119</v>
      </c>
      <c r="EB112" s="32" t="s">
        <v>221</v>
      </c>
      <c r="EC112" s="32" t="s">
        <v>222</v>
      </c>
      <c r="ED112" s="32" t="s">
        <v>301</v>
      </c>
      <c r="EE112" s="42" t="s">
        <v>120</v>
      </c>
      <c r="EF112" s="32" t="s">
        <v>190</v>
      </c>
      <c r="EG112" s="32" t="s">
        <v>196</v>
      </c>
      <c r="EH112" s="32" t="s">
        <v>290</v>
      </c>
      <c r="EI112" s="32" t="s">
        <v>121</v>
      </c>
      <c r="EJ112" s="32" t="s">
        <v>223</v>
      </c>
      <c r="EK112" s="32" t="s">
        <v>224</v>
      </c>
      <c r="EL112" s="32" t="s">
        <v>291</v>
      </c>
      <c r="EM112" s="42" t="s">
        <v>261</v>
      </c>
      <c r="EN112" s="32" t="s">
        <v>262</v>
      </c>
      <c r="EO112" s="32" t="s">
        <v>263</v>
      </c>
      <c r="EP112" s="32" t="s">
        <v>292</v>
      </c>
      <c r="EQ112" s="42" t="s">
        <v>257</v>
      </c>
      <c r="ER112" s="32" t="s">
        <v>258</v>
      </c>
      <c r="ES112" s="32" t="s">
        <v>239</v>
      </c>
      <c r="ET112" s="32" t="s">
        <v>274</v>
      </c>
      <c r="EU112" s="42" t="s">
        <v>122</v>
      </c>
      <c r="EV112" s="32" t="s">
        <v>225</v>
      </c>
      <c r="EW112" s="32" t="s">
        <v>226</v>
      </c>
      <c r="EX112" s="32" t="s">
        <v>293</v>
      </c>
      <c r="EY112" s="16" t="s">
        <v>123</v>
      </c>
      <c r="EZ112" s="14" t="s">
        <v>227</v>
      </c>
      <c r="FA112" s="14" t="s">
        <v>228</v>
      </c>
      <c r="FB112" s="14" t="s">
        <v>307</v>
      </c>
      <c r="FC112" s="16" t="s">
        <v>259</v>
      </c>
      <c r="FD112" s="14" t="s">
        <v>260</v>
      </c>
      <c r="FE112" s="32" t="s">
        <v>240</v>
      </c>
      <c r="FF112" s="32" t="s">
        <v>275</v>
      </c>
      <c r="FG112" s="15" t="s">
        <v>124</v>
      </c>
      <c r="FH112" s="14" t="s">
        <v>229</v>
      </c>
      <c r="FI112" s="14" t="s">
        <v>230</v>
      </c>
      <c r="FJ112" s="14" t="s">
        <v>306</v>
      </c>
      <c r="FK112" s="27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</row>
    <row r="113" spans="1:186" ht="114.75" x14ac:dyDescent="0.2">
      <c r="A113" s="6" t="s">
        <v>0</v>
      </c>
      <c r="B113" s="1" t="s">
        <v>146</v>
      </c>
      <c r="C113" s="44" t="s">
        <v>5</v>
      </c>
      <c r="D113" s="44"/>
      <c r="E113" s="19"/>
      <c r="F113" s="19"/>
      <c r="G113" s="19"/>
      <c r="H113" s="19">
        <v>40</v>
      </c>
      <c r="I113" s="19">
        <v>10</v>
      </c>
      <c r="J113" s="19">
        <v>10</v>
      </c>
      <c r="K113" s="19"/>
      <c r="L113" s="19"/>
      <c r="M113" s="19"/>
      <c r="N113" s="19"/>
      <c r="O113" s="19"/>
      <c r="P113" s="19">
        <v>40</v>
      </c>
      <c r="Q113" s="19">
        <v>10</v>
      </c>
      <c r="R113" s="19">
        <v>10</v>
      </c>
      <c r="S113" s="40">
        <v>10</v>
      </c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>
        <v>15</v>
      </c>
      <c r="AG113" s="19">
        <v>4</v>
      </c>
      <c r="AH113" s="19">
        <v>3</v>
      </c>
      <c r="AI113" s="19"/>
      <c r="AJ113" s="19"/>
      <c r="AK113" s="19"/>
      <c r="AL113" s="19"/>
      <c r="AM113" s="19"/>
      <c r="AN113" s="44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35">
        <v>25</v>
      </c>
      <c r="BI113" s="19">
        <v>6</v>
      </c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>
        <v>22</v>
      </c>
      <c r="CG113" s="19">
        <v>6</v>
      </c>
      <c r="CH113" s="19"/>
      <c r="CI113" s="18">
        <f>5</f>
        <v>5</v>
      </c>
      <c r="CJ113" s="19"/>
      <c r="CK113" s="19"/>
      <c r="CL113" s="19"/>
      <c r="CM113" s="19"/>
      <c r="CN113" s="19"/>
      <c r="CO113" s="19"/>
      <c r="CP113" s="19"/>
      <c r="CQ113" s="19"/>
      <c r="CR113" s="44"/>
      <c r="CS113" s="19"/>
      <c r="CT113" s="19"/>
      <c r="CU113" s="19"/>
      <c r="CV113" s="19">
        <v>20</v>
      </c>
      <c r="CW113" s="19">
        <v>5</v>
      </c>
      <c r="CX113" s="19">
        <v>5</v>
      </c>
      <c r="CY113" s="19"/>
      <c r="CZ113" s="44">
        <v>20</v>
      </c>
      <c r="DA113" s="19">
        <v>5</v>
      </c>
      <c r="DB113" s="19">
        <v>5</v>
      </c>
      <c r="DC113" s="19"/>
      <c r="DD113" s="44"/>
      <c r="DE113" s="44"/>
      <c r="DF113" s="44"/>
      <c r="DG113" s="44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>
        <v>15</v>
      </c>
      <c r="DX113" s="19">
        <v>4</v>
      </c>
      <c r="DY113" s="19">
        <v>3</v>
      </c>
      <c r="DZ113" s="45">
        <v>3</v>
      </c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8"/>
      <c r="EZ113" s="17"/>
      <c r="FA113" s="17"/>
      <c r="FB113" s="17"/>
      <c r="FC113" s="18"/>
      <c r="FD113" s="17"/>
      <c r="FE113" s="19"/>
      <c r="FF113" s="19"/>
      <c r="FG113" s="18"/>
      <c r="FH113" s="17"/>
      <c r="FI113" s="17"/>
      <c r="FJ113" s="17"/>
      <c r="FK113" s="27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</row>
    <row r="114" spans="1:186" ht="89.25" x14ac:dyDescent="0.2">
      <c r="A114" s="6" t="s">
        <v>1</v>
      </c>
      <c r="B114" s="1" t="s">
        <v>62</v>
      </c>
      <c r="C114" s="44" t="s">
        <v>5</v>
      </c>
      <c r="D114" s="44"/>
      <c r="E114" s="19"/>
      <c r="F114" s="19"/>
      <c r="G114" s="19"/>
      <c r="H114" s="19">
        <v>40</v>
      </c>
      <c r="I114" s="19">
        <v>10</v>
      </c>
      <c r="J114" s="19">
        <v>10</v>
      </c>
      <c r="K114" s="19"/>
      <c r="L114" s="19"/>
      <c r="M114" s="19"/>
      <c r="N114" s="19"/>
      <c r="O114" s="19"/>
      <c r="P114" s="19">
        <v>40</v>
      </c>
      <c r="Q114" s="19">
        <v>10</v>
      </c>
      <c r="R114" s="19">
        <v>10</v>
      </c>
      <c r="S114" s="40">
        <v>10</v>
      </c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>
        <v>15</v>
      </c>
      <c r="AG114" s="19">
        <v>4</v>
      </c>
      <c r="AH114" s="19">
        <v>3</v>
      </c>
      <c r="AI114" s="19"/>
      <c r="AJ114" s="19"/>
      <c r="AK114" s="19"/>
      <c r="AL114" s="19"/>
      <c r="AM114" s="19"/>
      <c r="AN114" s="44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35">
        <v>25</v>
      </c>
      <c r="BI114" s="19">
        <v>6</v>
      </c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>
        <v>22</v>
      </c>
      <c r="CG114" s="19">
        <v>6</v>
      </c>
      <c r="CH114" s="19"/>
      <c r="CI114" s="18">
        <f>5</f>
        <v>5</v>
      </c>
      <c r="CJ114" s="19"/>
      <c r="CK114" s="19"/>
      <c r="CL114" s="19"/>
      <c r="CM114" s="19"/>
      <c r="CN114" s="19"/>
      <c r="CO114" s="19"/>
      <c r="CP114" s="19"/>
      <c r="CQ114" s="19"/>
      <c r="CR114" s="44"/>
      <c r="CS114" s="19"/>
      <c r="CT114" s="19"/>
      <c r="CU114" s="19"/>
      <c r="CV114" s="19">
        <v>20</v>
      </c>
      <c r="CW114" s="19">
        <v>5</v>
      </c>
      <c r="CX114" s="19">
        <v>5</v>
      </c>
      <c r="CY114" s="19"/>
      <c r="CZ114" s="44">
        <v>20</v>
      </c>
      <c r="DA114" s="19">
        <v>5</v>
      </c>
      <c r="DB114" s="19">
        <v>5</v>
      </c>
      <c r="DC114" s="19"/>
      <c r="DD114" s="44"/>
      <c r="DE114" s="44"/>
      <c r="DF114" s="44"/>
      <c r="DG114" s="44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>
        <v>15</v>
      </c>
      <c r="DX114" s="19">
        <v>4</v>
      </c>
      <c r="DY114" s="19">
        <v>3</v>
      </c>
      <c r="DZ114" s="45">
        <v>3</v>
      </c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8"/>
      <c r="EZ114" s="17"/>
      <c r="FA114" s="17"/>
      <c r="FB114" s="17"/>
      <c r="FC114" s="18"/>
      <c r="FD114" s="17"/>
      <c r="FE114" s="19"/>
      <c r="FF114" s="19"/>
      <c r="FG114" s="18"/>
      <c r="FH114" s="17"/>
      <c r="FI114" s="17"/>
      <c r="FJ114" s="17"/>
      <c r="FK114" s="27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</row>
    <row r="115" spans="1:186" ht="45" customHeight="1" thickBot="1" x14ac:dyDescent="0.25">
      <c r="A115" s="6" t="s">
        <v>2</v>
      </c>
      <c r="B115" s="2" t="s">
        <v>61</v>
      </c>
      <c r="C115" s="44" t="s">
        <v>5</v>
      </c>
      <c r="D115" s="44"/>
      <c r="E115" s="19"/>
      <c r="F115" s="19"/>
      <c r="G115" s="19"/>
      <c r="H115" s="19">
        <v>40</v>
      </c>
      <c r="I115" s="19">
        <v>10</v>
      </c>
      <c r="J115" s="19">
        <v>10</v>
      </c>
      <c r="K115" s="19"/>
      <c r="L115" s="19"/>
      <c r="M115" s="19"/>
      <c r="N115" s="19"/>
      <c r="O115" s="19"/>
      <c r="P115" s="19">
        <v>40</v>
      </c>
      <c r="Q115" s="19">
        <v>10</v>
      </c>
      <c r="R115" s="19">
        <v>10</v>
      </c>
      <c r="S115" s="40">
        <v>10</v>
      </c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>
        <v>15</v>
      </c>
      <c r="AG115" s="19">
        <v>4</v>
      </c>
      <c r="AH115" s="19">
        <v>3</v>
      </c>
      <c r="AI115" s="19"/>
      <c r="AJ115" s="19"/>
      <c r="AK115" s="19"/>
      <c r="AL115" s="19"/>
      <c r="AM115" s="19"/>
      <c r="AN115" s="44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35">
        <v>25</v>
      </c>
      <c r="BI115" s="19">
        <v>6</v>
      </c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>
        <v>22</v>
      </c>
      <c r="CG115" s="19">
        <v>6</v>
      </c>
      <c r="CH115" s="19"/>
      <c r="CI115" s="18">
        <f>5</f>
        <v>5</v>
      </c>
      <c r="CJ115" s="19"/>
      <c r="CK115" s="19"/>
      <c r="CL115" s="19"/>
      <c r="CM115" s="19"/>
      <c r="CN115" s="19"/>
      <c r="CO115" s="19"/>
      <c r="CP115" s="19"/>
      <c r="CQ115" s="19"/>
      <c r="CR115" s="44"/>
      <c r="CS115" s="19"/>
      <c r="CT115" s="19"/>
      <c r="CU115" s="19"/>
      <c r="CV115" s="19">
        <v>20</v>
      </c>
      <c r="CW115" s="19">
        <v>5</v>
      </c>
      <c r="CX115" s="19">
        <v>5</v>
      </c>
      <c r="CY115" s="19"/>
      <c r="CZ115" s="44">
        <v>20</v>
      </c>
      <c r="DA115" s="19">
        <v>5</v>
      </c>
      <c r="DB115" s="19">
        <v>5</v>
      </c>
      <c r="DC115" s="19"/>
      <c r="DD115" s="48"/>
      <c r="DE115" s="48"/>
      <c r="DF115" s="47"/>
      <c r="DG115" s="44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>
        <v>15</v>
      </c>
      <c r="DX115" s="19">
        <v>4</v>
      </c>
      <c r="DY115" s="19">
        <v>3</v>
      </c>
      <c r="DZ115" s="45">
        <v>3</v>
      </c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8"/>
      <c r="EZ115" s="17"/>
      <c r="FA115" s="17"/>
      <c r="FB115" s="17"/>
      <c r="FC115" s="18"/>
      <c r="FD115" s="17"/>
      <c r="FE115" s="19"/>
      <c r="FF115" s="19"/>
      <c r="FG115" s="18"/>
      <c r="FH115" s="17"/>
      <c r="FI115" s="17"/>
      <c r="FJ115" s="17"/>
      <c r="FK115" s="27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</row>
    <row r="116" spans="1:186" s="5" customFormat="1" ht="24.95" customHeight="1" x14ac:dyDescent="0.25">
      <c r="A116" s="59" t="s">
        <v>82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1"/>
      <c r="FK116" s="30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</row>
    <row r="117" spans="1:186" ht="99.95" customHeight="1" x14ac:dyDescent="0.2">
      <c r="A117" s="10" t="s">
        <v>95</v>
      </c>
      <c r="B117" s="9" t="s">
        <v>96</v>
      </c>
      <c r="C117" s="41" t="s">
        <v>97</v>
      </c>
      <c r="D117" s="41" t="s">
        <v>98</v>
      </c>
      <c r="E117" s="32" t="s">
        <v>176</v>
      </c>
      <c r="F117" s="32" t="s">
        <v>175</v>
      </c>
      <c r="G117" s="32" t="s">
        <v>276</v>
      </c>
      <c r="H117" s="32" t="s">
        <v>99</v>
      </c>
      <c r="I117" s="32" t="s">
        <v>177</v>
      </c>
      <c r="J117" s="32" t="s">
        <v>178</v>
      </c>
      <c r="K117" s="32" t="s">
        <v>295</v>
      </c>
      <c r="L117" s="32" t="s">
        <v>100</v>
      </c>
      <c r="M117" s="32" t="s">
        <v>198</v>
      </c>
      <c r="N117" s="32" t="s">
        <v>199</v>
      </c>
      <c r="O117" s="32" t="s">
        <v>277</v>
      </c>
      <c r="P117" s="32" t="s">
        <v>101</v>
      </c>
      <c r="Q117" s="32" t="s">
        <v>200</v>
      </c>
      <c r="R117" s="32" t="s">
        <v>197</v>
      </c>
      <c r="S117" s="32" t="s">
        <v>294</v>
      </c>
      <c r="T117" s="32" t="s">
        <v>102</v>
      </c>
      <c r="U117" s="32" t="s">
        <v>179</v>
      </c>
      <c r="V117" s="32" t="s">
        <v>180</v>
      </c>
      <c r="W117" s="32" t="s">
        <v>278</v>
      </c>
      <c r="X117" s="32" t="s">
        <v>103</v>
      </c>
      <c r="Y117" s="32" t="s">
        <v>201</v>
      </c>
      <c r="Z117" s="32" t="s">
        <v>202</v>
      </c>
      <c r="AA117" s="32" t="s">
        <v>308</v>
      </c>
      <c r="AB117" s="32" t="s">
        <v>104</v>
      </c>
      <c r="AC117" s="32" t="s">
        <v>181</v>
      </c>
      <c r="AD117" s="32" t="s">
        <v>183</v>
      </c>
      <c r="AE117" s="32" t="s">
        <v>280</v>
      </c>
      <c r="AF117" s="42" t="s">
        <v>241</v>
      </c>
      <c r="AG117" s="32" t="s">
        <v>242</v>
      </c>
      <c r="AH117" s="32" t="s">
        <v>231</v>
      </c>
      <c r="AI117" s="32" t="s">
        <v>267</v>
      </c>
      <c r="AJ117" s="42" t="s">
        <v>105</v>
      </c>
      <c r="AK117" s="32" t="s">
        <v>182</v>
      </c>
      <c r="AL117" s="32" t="s">
        <v>184</v>
      </c>
      <c r="AM117" s="32" t="s">
        <v>281</v>
      </c>
      <c r="AN117" s="43" t="s">
        <v>106</v>
      </c>
      <c r="AO117" s="32" t="s">
        <v>203</v>
      </c>
      <c r="AP117" s="32" t="s">
        <v>204</v>
      </c>
      <c r="AQ117" s="32" t="s">
        <v>303</v>
      </c>
      <c r="AR117" s="42" t="s">
        <v>107</v>
      </c>
      <c r="AS117" s="32" t="s">
        <v>185</v>
      </c>
      <c r="AT117" s="32" t="s">
        <v>191</v>
      </c>
      <c r="AU117" s="32" t="s">
        <v>268</v>
      </c>
      <c r="AV117" s="42" t="s">
        <v>108</v>
      </c>
      <c r="AW117" s="32" t="s">
        <v>186</v>
      </c>
      <c r="AX117" s="32" t="s">
        <v>192</v>
      </c>
      <c r="AY117" s="32" t="s">
        <v>296</v>
      </c>
      <c r="AZ117" s="42" t="s">
        <v>243</v>
      </c>
      <c r="BA117" s="32" t="s">
        <v>244</v>
      </c>
      <c r="BB117" s="32" t="s">
        <v>232</v>
      </c>
      <c r="BC117" s="32" t="s">
        <v>282</v>
      </c>
      <c r="BD117" s="32" t="s">
        <v>109</v>
      </c>
      <c r="BE117" s="32" t="s">
        <v>205</v>
      </c>
      <c r="BF117" s="32" t="s">
        <v>206</v>
      </c>
      <c r="BG117" s="32" t="s">
        <v>283</v>
      </c>
      <c r="BH117" s="32" t="s">
        <v>245</v>
      </c>
      <c r="BI117" s="32" t="s">
        <v>246</v>
      </c>
      <c r="BJ117" s="32" t="s">
        <v>233</v>
      </c>
      <c r="BK117" s="32" t="s">
        <v>269</v>
      </c>
      <c r="BL117" s="42" t="s">
        <v>247</v>
      </c>
      <c r="BM117" s="32" t="s">
        <v>248</v>
      </c>
      <c r="BN117" s="32" t="s">
        <v>234</v>
      </c>
      <c r="BO117" s="32" t="s">
        <v>284</v>
      </c>
      <c r="BP117" s="42" t="s">
        <v>249</v>
      </c>
      <c r="BQ117" s="32" t="s">
        <v>250</v>
      </c>
      <c r="BR117" s="32" t="s">
        <v>235</v>
      </c>
      <c r="BS117" s="32" t="s">
        <v>270</v>
      </c>
      <c r="BT117" s="42" t="s">
        <v>110</v>
      </c>
      <c r="BU117" s="32" t="s">
        <v>207</v>
      </c>
      <c r="BV117" s="32" t="s">
        <v>208</v>
      </c>
      <c r="BW117" s="32" t="s">
        <v>285</v>
      </c>
      <c r="BX117" s="42" t="s">
        <v>264</v>
      </c>
      <c r="BY117" s="32" t="s">
        <v>265</v>
      </c>
      <c r="BZ117" s="32" t="s">
        <v>266</v>
      </c>
      <c r="CA117" s="32" t="s">
        <v>271</v>
      </c>
      <c r="CB117" s="42" t="s">
        <v>125</v>
      </c>
      <c r="CC117" s="32" t="s">
        <v>209</v>
      </c>
      <c r="CD117" s="32" t="s">
        <v>210</v>
      </c>
      <c r="CE117" s="32" t="s">
        <v>272</v>
      </c>
      <c r="CF117" s="42" t="s">
        <v>251</v>
      </c>
      <c r="CG117" s="32" t="s">
        <v>252</v>
      </c>
      <c r="CH117" s="32" t="s">
        <v>236</v>
      </c>
      <c r="CI117" s="32" t="s">
        <v>297</v>
      </c>
      <c r="CJ117" s="42" t="s">
        <v>253</v>
      </c>
      <c r="CK117" s="32" t="s">
        <v>254</v>
      </c>
      <c r="CL117" s="32" t="s">
        <v>237</v>
      </c>
      <c r="CM117" s="32" t="s">
        <v>302</v>
      </c>
      <c r="CN117" s="42" t="s">
        <v>111</v>
      </c>
      <c r="CO117" s="32" t="s">
        <v>187</v>
      </c>
      <c r="CP117" s="32" t="s">
        <v>193</v>
      </c>
      <c r="CQ117" s="32" t="s">
        <v>286</v>
      </c>
      <c r="CR117" s="43" t="s">
        <v>112</v>
      </c>
      <c r="CS117" s="32" t="s">
        <v>211</v>
      </c>
      <c r="CT117" s="32" t="s">
        <v>212</v>
      </c>
      <c r="CU117" s="32" t="s">
        <v>287</v>
      </c>
      <c r="CV117" s="42" t="s">
        <v>113</v>
      </c>
      <c r="CW117" s="32" t="s">
        <v>188</v>
      </c>
      <c r="CX117" s="32" t="s">
        <v>194</v>
      </c>
      <c r="CY117" s="32" t="s">
        <v>309</v>
      </c>
      <c r="CZ117" s="43" t="s">
        <v>114</v>
      </c>
      <c r="DA117" s="32" t="s">
        <v>213</v>
      </c>
      <c r="DB117" s="32" t="s">
        <v>214</v>
      </c>
      <c r="DC117" s="32" t="s">
        <v>298</v>
      </c>
      <c r="DD117" s="43" t="s">
        <v>304</v>
      </c>
      <c r="DE117" s="43" t="s">
        <v>304</v>
      </c>
      <c r="DF117" s="41" t="s">
        <v>305</v>
      </c>
      <c r="DG117" s="43" t="s">
        <v>115</v>
      </c>
      <c r="DH117" s="32" t="s">
        <v>215</v>
      </c>
      <c r="DI117" s="32" t="s">
        <v>216</v>
      </c>
      <c r="DJ117" s="32" t="s">
        <v>299</v>
      </c>
      <c r="DK117" s="42" t="s">
        <v>116</v>
      </c>
      <c r="DL117" s="32" t="s">
        <v>217</v>
      </c>
      <c r="DM117" s="32" t="s">
        <v>218</v>
      </c>
      <c r="DN117" s="32" t="s">
        <v>288</v>
      </c>
      <c r="DO117" s="42" t="s">
        <v>255</v>
      </c>
      <c r="DP117" s="32" t="s">
        <v>256</v>
      </c>
      <c r="DQ117" s="32" t="s">
        <v>238</v>
      </c>
      <c r="DR117" s="32" t="s">
        <v>273</v>
      </c>
      <c r="DS117" s="42" t="s">
        <v>117</v>
      </c>
      <c r="DT117" s="32" t="s">
        <v>189</v>
      </c>
      <c r="DU117" s="32" t="s">
        <v>195</v>
      </c>
      <c r="DV117" s="32" t="s">
        <v>289</v>
      </c>
      <c r="DW117" s="42" t="s">
        <v>118</v>
      </c>
      <c r="DX117" s="32" t="s">
        <v>219</v>
      </c>
      <c r="DY117" s="32" t="s">
        <v>220</v>
      </c>
      <c r="DZ117" s="32" t="s">
        <v>300</v>
      </c>
      <c r="EA117" s="42" t="s">
        <v>119</v>
      </c>
      <c r="EB117" s="32" t="s">
        <v>221</v>
      </c>
      <c r="EC117" s="32" t="s">
        <v>222</v>
      </c>
      <c r="ED117" s="32" t="s">
        <v>301</v>
      </c>
      <c r="EE117" s="42" t="s">
        <v>120</v>
      </c>
      <c r="EF117" s="32" t="s">
        <v>190</v>
      </c>
      <c r="EG117" s="32" t="s">
        <v>196</v>
      </c>
      <c r="EH117" s="32" t="s">
        <v>290</v>
      </c>
      <c r="EI117" s="32" t="s">
        <v>121</v>
      </c>
      <c r="EJ117" s="32" t="s">
        <v>223</v>
      </c>
      <c r="EK117" s="32" t="s">
        <v>224</v>
      </c>
      <c r="EL117" s="32" t="s">
        <v>291</v>
      </c>
      <c r="EM117" s="42" t="s">
        <v>261</v>
      </c>
      <c r="EN117" s="32" t="s">
        <v>262</v>
      </c>
      <c r="EO117" s="32" t="s">
        <v>263</v>
      </c>
      <c r="EP117" s="32" t="s">
        <v>292</v>
      </c>
      <c r="EQ117" s="42" t="s">
        <v>257</v>
      </c>
      <c r="ER117" s="32" t="s">
        <v>258</v>
      </c>
      <c r="ES117" s="32" t="s">
        <v>239</v>
      </c>
      <c r="ET117" s="32" t="s">
        <v>274</v>
      </c>
      <c r="EU117" s="42" t="s">
        <v>122</v>
      </c>
      <c r="EV117" s="32" t="s">
        <v>225</v>
      </c>
      <c r="EW117" s="32" t="s">
        <v>226</v>
      </c>
      <c r="EX117" s="32" t="s">
        <v>293</v>
      </c>
      <c r="EY117" s="16" t="s">
        <v>123</v>
      </c>
      <c r="EZ117" s="14" t="s">
        <v>227</v>
      </c>
      <c r="FA117" s="14" t="s">
        <v>228</v>
      </c>
      <c r="FB117" s="14" t="s">
        <v>307</v>
      </c>
      <c r="FC117" s="16" t="s">
        <v>259</v>
      </c>
      <c r="FD117" s="14" t="s">
        <v>260</v>
      </c>
      <c r="FE117" s="32" t="s">
        <v>240</v>
      </c>
      <c r="FF117" s="32" t="s">
        <v>275</v>
      </c>
      <c r="FG117" s="15" t="s">
        <v>124</v>
      </c>
      <c r="FH117" s="14" t="s">
        <v>229</v>
      </c>
      <c r="FI117" s="14" t="s">
        <v>230</v>
      </c>
      <c r="FJ117" s="14" t="s">
        <v>306</v>
      </c>
      <c r="FK117" s="27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</row>
    <row r="118" spans="1:186" ht="76.5" x14ac:dyDescent="0.2">
      <c r="A118" s="6" t="s">
        <v>0</v>
      </c>
      <c r="B118" s="1" t="s">
        <v>129</v>
      </c>
      <c r="C118" s="44" t="s">
        <v>5</v>
      </c>
      <c r="D118" s="44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44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35"/>
      <c r="BI118" s="35"/>
      <c r="BJ118" s="35"/>
      <c r="BK118" s="35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44"/>
      <c r="CS118" s="19"/>
      <c r="CT118" s="19"/>
      <c r="CU118" s="19"/>
      <c r="CV118" s="19"/>
      <c r="CW118" s="19"/>
      <c r="CX118" s="19"/>
      <c r="CY118" s="19"/>
      <c r="CZ118" s="44"/>
      <c r="DA118" s="19"/>
      <c r="DB118" s="19"/>
      <c r="DC118" s="19"/>
      <c r="DD118" s="44"/>
      <c r="DE118" s="44"/>
      <c r="DF118" s="44"/>
      <c r="DG118" s="44">
        <v>25</v>
      </c>
      <c r="DH118" s="19">
        <v>6</v>
      </c>
      <c r="DI118" s="19">
        <v>6</v>
      </c>
      <c r="DJ118" s="45">
        <v>6</v>
      </c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>
        <v>5</v>
      </c>
      <c r="EJ118" s="19">
        <v>1</v>
      </c>
      <c r="EK118" s="19"/>
      <c r="EL118" s="18">
        <v>1</v>
      </c>
      <c r="EM118" s="19">
        <v>25</v>
      </c>
      <c r="EN118" s="19">
        <v>6</v>
      </c>
      <c r="EO118" s="19"/>
      <c r="EP118" s="40">
        <v>2</v>
      </c>
      <c r="EQ118" s="19">
        <v>20</v>
      </c>
      <c r="ER118" s="19">
        <v>5</v>
      </c>
      <c r="ES118" s="19"/>
      <c r="ET118" s="19"/>
      <c r="EU118" s="19">
        <v>20</v>
      </c>
      <c r="EV118" s="19">
        <v>5</v>
      </c>
      <c r="EW118" s="19"/>
      <c r="EX118" s="40">
        <v>5</v>
      </c>
      <c r="EY118" s="18"/>
      <c r="EZ118" s="17"/>
      <c r="FA118" s="17"/>
      <c r="FB118" s="17"/>
      <c r="FC118" s="18"/>
      <c r="FD118" s="17"/>
      <c r="FE118" s="19"/>
      <c r="FF118" s="19"/>
      <c r="FG118" s="18">
        <v>5</v>
      </c>
      <c r="FH118" s="17">
        <v>1</v>
      </c>
      <c r="FI118" s="17"/>
      <c r="FJ118" s="17"/>
      <c r="FK118" s="27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</row>
    <row r="119" spans="1:186" ht="64.5" customHeight="1" x14ac:dyDescent="0.2">
      <c r="A119" s="6" t="s">
        <v>1</v>
      </c>
      <c r="B119" s="7" t="s">
        <v>147</v>
      </c>
      <c r="C119" s="44" t="s">
        <v>5</v>
      </c>
      <c r="D119" s="44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44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35"/>
      <c r="BI119" s="35"/>
      <c r="BJ119" s="35"/>
      <c r="BK119" s="35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44"/>
      <c r="CS119" s="19"/>
      <c r="CT119" s="19"/>
      <c r="CU119" s="19"/>
      <c r="CV119" s="19"/>
      <c r="CW119" s="19"/>
      <c r="CX119" s="19"/>
      <c r="CY119" s="19"/>
      <c r="CZ119" s="44"/>
      <c r="DA119" s="19"/>
      <c r="DB119" s="19"/>
      <c r="DC119" s="19"/>
      <c r="DD119" s="44"/>
      <c r="DE119" s="44"/>
      <c r="DF119" s="44"/>
      <c r="DG119" s="44">
        <v>25</v>
      </c>
      <c r="DH119" s="19">
        <v>6</v>
      </c>
      <c r="DI119" s="19">
        <v>6</v>
      </c>
      <c r="DJ119" s="45">
        <v>6</v>
      </c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>
        <v>5</v>
      </c>
      <c r="EJ119" s="19">
        <v>1</v>
      </c>
      <c r="EK119" s="19"/>
      <c r="EL119" s="18">
        <v>1</v>
      </c>
      <c r="EM119" s="19">
        <v>25</v>
      </c>
      <c r="EN119" s="19">
        <v>6</v>
      </c>
      <c r="EO119" s="19"/>
      <c r="EP119" s="40">
        <v>2</v>
      </c>
      <c r="EQ119" s="19">
        <v>20</v>
      </c>
      <c r="ER119" s="19">
        <v>5</v>
      </c>
      <c r="ES119" s="19"/>
      <c r="ET119" s="19"/>
      <c r="EU119" s="19">
        <v>20</v>
      </c>
      <c r="EV119" s="19">
        <v>5</v>
      </c>
      <c r="EW119" s="19"/>
      <c r="EX119" s="40">
        <v>5</v>
      </c>
      <c r="EY119" s="18"/>
      <c r="EZ119" s="17"/>
      <c r="FA119" s="17"/>
      <c r="FB119" s="17"/>
      <c r="FC119" s="18"/>
      <c r="FD119" s="17"/>
      <c r="FE119" s="19"/>
      <c r="FF119" s="19"/>
      <c r="FG119" s="18">
        <v>5</v>
      </c>
      <c r="FH119" s="17">
        <v>1</v>
      </c>
      <c r="FI119" s="17"/>
      <c r="FJ119" s="17"/>
      <c r="FK119" s="27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</row>
    <row r="120" spans="1:186" ht="54.95" customHeight="1" thickBot="1" x14ac:dyDescent="0.25">
      <c r="A120" s="6" t="s">
        <v>2</v>
      </c>
      <c r="B120" s="7" t="s">
        <v>148</v>
      </c>
      <c r="C120" s="44" t="s">
        <v>5</v>
      </c>
      <c r="D120" s="44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44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35"/>
      <c r="BI120" s="35"/>
      <c r="BJ120" s="35"/>
      <c r="BK120" s="35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44"/>
      <c r="CS120" s="19"/>
      <c r="CT120" s="19"/>
      <c r="CU120" s="19"/>
      <c r="CV120" s="19"/>
      <c r="CW120" s="19"/>
      <c r="CX120" s="19"/>
      <c r="CY120" s="19"/>
      <c r="CZ120" s="44"/>
      <c r="DA120" s="19"/>
      <c r="DB120" s="19"/>
      <c r="DC120" s="19"/>
      <c r="DD120" s="48"/>
      <c r="DE120" s="48"/>
      <c r="DF120" s="47"/>
      <c r="DG120" s="44">
        <v>25</v>
      </c>
      <c r="DH120" s="19">
        <v>6</v>
      </c>
      <c r="DI120" s="19">
        <v>6</v>
      </c>
      <c r="DJ120" s="45">
        <v>6</v>
      </c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>
        <v>5</v>
      </c>
      <c r="EJ120" s="19">
        <v>1</v>
      </c>
      <c r="EK120" s="19"/>
      <c r="EL120" s="18">
        <v>1</v>
      </c>
      <c r="EM120" s="19">
        <v>25</v>
      </c>
      <c r="EN120" s="19">
        <v>6</v>
      </c>
      <c r="EO120" s="19"/>
      <c r="EP120" s="40">
        <v>2</v>
      </c>
      <c r="EQ120" s="19">
        <v>20</v>
      </c>
      <c r="ER120" s="19">
        <v>5</v>
      </c>
      <c r="ES120" s="19"/>
      <c r="ET120" s="19"/>
      <c r="EU120" s="19">
        <v>20</v>
      </c>
      <c r="EV120" s="19">
        <v>5</v>
      </c>
      <c r="EW120" s="19"/>
      <c r="EX120" s="40">
        <v>5</v>
      </c>
      <c r="EY120" s="18"/>
      <c r="EZ120" s="17"/>
      <c r="FA120" s="17"/>
      <c r="FB120" s="17"/>
      <c r="FC120" s="18"/>
      <c r="FD120" s="17"/>
      <c r="FE120" s="19"/>
      <c r="FF120" s="19"/>
      <c r="FG120" s="18">
        <v>5</v>
      </c>
      <c r="FH120" s="17">
        <v>1</v>
      </c>
      <c r="FI120" s="17"/>
      <c r="FJ120" s="17"/>
      <c r="FK120" s="27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</row>
    <row r="121" spans="1:186" s="5" customFormat="1" ht="24.95" customHeight="1" x14ac:dyDescent="0.25">
      <c r="A121" s="62" t="s">
        <v>83</v>
      </c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  <c r="ET121" s="62"/>
      <c r="EU121" s="62"/>
      <c r="EV121" s="62"/>
      <c r="EW121" s="62"/>
      <c r="EX121" s="62"/>
      <c r="EY121" s="62"/>
      <c r="EZ121" s="62"/>
      <c r="FA121" s="62"/>
      <c r="FB121" s="62"/>
      <c r="FC121" s="62"/>
      <c r="FD121" s="62"/>
      <c r="FE121" s="62"/>
      <c r="FF121" s="62"/>
      <c r="FG121" s="62"/>
      <c r="FH121" s="62"/>
      <c r="FI121" s="62"/>
      <c r="FJ121" s="37"/>
      <c r="FK121" s="30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</row>
    <row r="122" spans="1:186" ht="99.95" customHeight="1" x14ac:dyDescent="0.2">
      <c r="A122" s="10" t="s">
        <v>95</v>
      </c>
      <c r="B122" s="9" t="s">
        <v>96</v>
      </c>
      <c r="C122" s="41" t="s">
        <v>97</v>
      </c>
      <c r="D122" s="41" t="s">
        <v>98</v>
      </c>
      <c r="E122" s="32" t="s">
        <v>176</v>
      </c>
      <c r="F122" s="32" t="s">
        <v>175</v>
      </c>
      <c r="G122" s="32" t="s">
        <v>276</v>
      </c>
      <c r="H122" s="32" t="s">
        <v>99</v>
      </c>
      <c r="I122" s="32" t="s">
        <v>177</v>
      </c>
      <c r="J122" s="32" t="s">
        <v>178</v>
      </c>
      <c r="K122" s="32" t="s">
        <v>295</v>
      </c>
      <c r="L122" s="32" t="s">
        <v>100</v>
      </c>
      <c r="M122" s="32" t="s">
        <v>198</v>
      </c>
      <c r="N122" s="32" t="s">
        <v>199</v>
      </c>
      <c r="O122" s="32" t="s">
        <v>277</v>
      </c>
      <c r="P122" s="32" t="s">
        <v>101</v>
      </c>
      <c r="Q122" s="32" t="s">
        <v>200</v>
      </c>
      <c r="R122" s="32" t="s">
        <v>197</v>
      </c>
      <c r="S122" s="32" t="s">
        <v>294</v>
      </c>
      <c r="T122" s="32" t="s">
        <v>102</v>
      </c>
      <c r="U122" s="32" t="s">
        <v>179</v>
      </c>
      <c r="V122" s="32" t="s">
        <v>180</v>
      </c>
      <c r="W122" s="32" t="s">
        <v>278</v>
      </c>
      <c r="X122" s="32" t="s">
        <v>103</v>
      </c>
      <c r="Y122" s="32" t="s">
        <v>201</v>
      </c>
      <c r="Z122" s="32" t="s">
        <v>202</v>
      </c>
      <c r="AA122" s="32" t="s">
        <v>308</v>
      </c>
      <c r="AB122" s="32" t="s">
        <v>104</v>
      </c>
      <c r="AC122" s="32" t="s">
        <v>181</v>
      </c>
      <c r="AD122" s="32" t="s">
        <v>183</v>
      </c>
      <c r="AE122" s="32" t="s">
        <v>280</v>
      </c>
      <c r="AF122" s="42" t="s">
        <v>241</v>
      </c>
      <c r="AG122" s="32" t="s">
        <v>242</v>
      </c>
      <c r="AH122" s="32" t="s">
        <v>231</v>
      </c>
      <c r="AI122" s="32" t="s">
        <v>267</v>
      </c>
      <c r="AJ122" s="42" t="s">
        <v>105</v>
      </c>
      <c r="AK122" s="32" t="s">
        <v>182</v>
      </c>
      <c r="AL122" s="32" t="s">
        <v>184</v>
      </c>
      <c r="AM122" s="32" t="s">
        <v>281</v>
      </c>
      <c r="AN122" s="43" t="s">
        <v>106</v>
      </c>
      <c r="AO122" s="32" t="s">
        <v>203</v>
      </c>
      <c r="AP122" s="32" t="s">
        <v>204</v>
      </c>
      <c r="AQ122" s="32" t="s">
        <v>303</v>
      </c>
      <c r="AR122" s="42" t="s">
        <v>107</v>
      </c>
      <c r="AS122" s="32" t="s">
        <v>185</v>
      </c>
      <c r="AT122" s="32" t="s">
        <v>191</v>
      </c>
      <c r="AU122" s="32" t="s">
        <v>268</v>
      </c>
      <c r="AV122" s="42" t="s">
        <v>108</v>
      </c>
      <c r="AW122" s="32" t="s">
        <v>186</v>
      </c>
      <c r="AX122" s="32" t="s">
        <v>192</v>
      </c>
      <c r="AY122" s="32" t="s">
        <v>296</v>
      </c>
      <c r="AZ122" s="42" t="s">
        <v>243</v>
      </c>
      <c r="BA122" s="32" t="s">
        <v>244</v>
      </c>
      <c r="BB122" s="32" t="s">
        <v>232</v>
      </c>
      <c r="BC122" s="32" t="s">
        <v>282</v>
      </c>
      <c r="BD122" s="32" t="s">
        <v>109</v>
      </c>
      <c r="BE122" s="32" t="s">
        <v>205</v>
      </c>
      <c r="BF122" s="32" t="s">
        <v>206</v>
      </c>
      <c r="BG122" s="32" t="s">
        <v>283</v>
      </c>
      <c r="BH122" s="32" t="s">
        <v>245</v>
      </c>
      <c r="BI122" s="32" t="s">
        <v>246</v>
      </c>
      <c r="BJ122" s="32" t="s">
        <v>233</v>
      </c>
      <c r="BK122" s="32" t="s">
        <v>269</v>
      </c>
      <c r="BL122" s="42" t="s">
        <v>247</v>
      </c>
      <c r="BM122" s="32" t="s">
        <v>248</v>
      </c>
      <c r="BN122" s="32" t="s">
        <v>234</v>
      </c>
      <c r="BO122" s="32" t="s">
        <v>284</v>
      </c>
      <c r="BP122" s="42" t="s">
        <v>249</v>
      </c>
      <c r="BQ122" s="32" t="s">
        <v>250</v>
      </c>
      <c r="BR122" s="32" t="s">
        <v>235</v>
      </c>
      <c r="BS122" s="32" t="s">
        <v>270</v>
      </c>
      <c r="BT122" s="42" t="s">
        <v>110</v>
      </c>
      <c r="BU122" s="32" t="s">
        <v>207</v>
      </c>
      <c r="BV122" s="32" t="s">
        <v>208</v>
      </c>
      <c r="BW122" s="32" t="s">
        <v>285</v>
      </c>
      <c r="BX122" s="42" t="s">
        <v>264</v>
      </c>
      <c r="BY122" s="32" t="s">
        <v>265</v>
      </c>
      <c r="BZ122" s="32" t="s">
        <v>266</v>
      </c>
      <c r="CA122" s="32" t="s">
        <v>271</v>
      </c>
      <c r="CB122" s="42" t="s">
        <v>125</v>
      </c>
      <c r="CC122" s="32" t="s">
        <v>209</v>
      </c>
      <c r="CD122" s="32" t="s">
        <v>210</v>
      </c>
      <c r="CE122" s="32" t="s">
        <v>272</v>
      </c>
      <c r="CF122" s="42" t="s">
        <v>251</v>
      </c>
      <c r="CG122" s="32" t="s">
        <v>252</v>
      </c>
      <c r="CH122" s="32" t="s">
        <v>236</v>
      </c>
      <c r="CI122" s="32" t="s">
        <v>297</v>
      </c>
      <c r="CJ122" s="42" t="s">
        <v>253</v>
      </c>
      <c r="CK122" s="32" t="s">
        <v>254</v>
      </c>
      <c r="CL122" s="32" t="s">
        <v>237</v>
      </c>
      <c r="CM122" s="32" t="s">
        <v>302</v>
      </c>
      <c r="CN122" s="42" t="s">
        <v>111</v>
      </c>
      <c r="CO122" s="32" t="s">
        <v>187</v>
      </c>
      <c r="CP122" s="32" t="s">
        <v>193</v>
      </c>
      <c r="CQ122" s="32" t="s">
        <v>286</v>
      </c>
      <c r="CR122" s="43" t="s">
        <v>112</v>
      </c>
      <c r="CS122" s="32" t="s">
        <v>211</v>
      </c>
      <c r="CT122" s="32" t="s">
        <v>212</v>
      </c>
      <c r="CU122" s="32" t="s">
        <v>287</v>
      </c>
      <c r="CV122" s="42" t="s">
        <v>113</v>
      </c>
      <c r="CW122" s="32" t="s">
        <v>188</v>
      </c>
      <c r="CX122" s="32" t="s">
        <v>194</v>
      </c>
      <c r="CY122" s="32" t="s">
        <v>309</v>
      </c>
      <c r="CZ122" s="43" t="s">
        <v>114</v>
      </c>
      <c r="DA122" s="32" t="s">
        <v>213</v>
      </c>
      <c r="DB122" s="32" t="s">
        <v>214</v>
      </c>
      <c r="DC122" s="32" t="s">
        <v>298</v>
      </c>
      <c r="DD122" s="43" t="s">
        <v>304</v>
      </c>
      <c r="DE122" s="43" t="s">
        <v>304</v>
      </c>
      <c r="DF122" s="41" t="s">
        <v>305</v>
      </c>
      <c r="DG122" s="43" t="s">
        <v>115</v>
      </c>
      <c r="DH122" s="32" t="s">
        <v>215</v>
      </c>
      <c r="DI122" s="32" t="s">
        <v>216</v>
      </c>
      <c r="DJ122" s="32" t="s">
        <v>299</v>
      </c>
      <c r="DK122" s="42" t="s">
        <v>116</v>
      </c>
      <c r="DL122" s="32" t="s">
        <v>217</v>
      </c>
      <c r="DM122" s="32" t="s">
        <v>218</v>
      </c>
      <c r="DN122" s="32" t="s">
        <v>288</v>
      </c>
      <c r="DO122" s="42" t="s">
        <v>255</v>
      </c>
      <c r="DP122" s="32" t="s">
        <v>256</v>
      </c>
      <c r="DQ122" s="32" t="s">
        <v>238</v>
      </c>
      <c r="DR122" s="32" t="s">
        <v>273</v>
      </c>
      <c r="DS122" s="42" t="s">
        <v>117</v>
      </c>
      <c r="DT122" s="32" t="s">
        <v>189</v>
      </c>
      <c r="DU122" s="32" t="s">
        <v>195</v>
      </c>
      <c r="DV122" s="32" t="s">
        <v>289</v>
      </c>
      <c r="DW122" s="42" t="s">
        <v>118</v>
      </c>
      <c r="DX122" s="32" t="s">
        <v>219</v>
      </c>
      <c r="DY122" s="32" t="s">
        <v>220</v>
      </c>
      <c r="DZ122" s="32" t="s">
        <v>300</v>
      </c>
      <c r="EA122" s="42" t="s">
        <v>119</v>
      </c>
      <c r="EB122" s="32" t="s">
        <v>221</v>
      </c>
      <c r="EC122" s="32" t="s">
        <v>222</v>
      </c>
      <c r="ED122" s="32" t="s">
        <v>301</v>
      </c>
      <c r="EE122" s="42" t="s">
        <v>120</v>
      </c>
      <c r="EF122" s="32" t="s">
        <v>190</v>
      </c>
      <c r="EG122" s="32" t="s">
        <v>196</v>
      </c>
      <c r="EH122" s="32" t="s">
        <v>290</v>
      </c>
      <c r="EI122" s="32" t="s">
        <v>121</v>
      </c>
      <c r="EJ122" s="32" t="s">
        <v>223</v>
      </c>
      <c r="EK122" s="32" t="s">
        <v>224</v>
      </c>
      <c r="EL122" s="32" t="s">
        <v>291</v>
      </c>
      <c r="EM122" s="42" t="s">
        <v>261</v>
      </c>
      <c r="EN122" s="32" t="s">
        <v>262</v>
      </c>
      <c r="EO122" s="32" t="s">
        <v>263</v>
      </c>
      <c r="EP122" s="32" t="s">
        <v>292</v>
      </c>
      <c r="EQ122" s="42" t="s">
        <v>257</v>
      </c>
      <c r="ER122" s="32" t="s">
        <v>258</v>
      </c>
      <c r="ES122" s="32" t="s">
        <v>239</v>
      </c>
      <c r="ET122" s="32" t="s">
        <v>274</v>
      </c>
      <c r="EU122" s="42" t="s">
        <v>122</v>
      </c>
      <c r="EV122" s="32" t="s">
        <v>225</v>
      </c>
      <c r="EW122" s="32" t="s">
        <v>226</v>
      </c>
      <c r="EX122" s="32" t="s">
        <v>293</v>
      </c>
      <c r="EY122" s="16" t="s">
        <v>123</v>
      </c>
      <c r="EZ122" s="14" t="s">
        <v>227</v>
      </c>
      <c r="FA122" s="14" t="s">
        <v>228</v>
      </c>
      <c r="FB122" s="14" t="s">
        <v>307</v>
      </c>
      <c r="FC122" s="16" t="s">
        <v>259</v>
      </c>
      <c r="FD122" s="14" t="s">
        <v>260</v>
      </c>
      <c r="FE122" s="32" t="s">
        <v>240</v>
      </c>
      <c r="FF122" s="32" t="s">
        <v>275</v>
      </c>
      <c r="FG122" s="15" t="s">
        <v>124</v>
      </c>
      <c r="FH122" s="14" t="s">
        <v>229</v>
      </c>
      <c r="FI122" s="14" t="s">
        <v>230</v>
      </c>
      <c r="FJ122" s="14" t="s">
        <v>306</v>
      </c>
      <c r="FK122" s="27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</row>
    <row r="123" spans="1:186" ht="63.75" customHeight="1" thickBot="1" x14ac:dyDescent="0.25">
      <c r="A123" s="6" t="s">
        <v>0</v>
      </c>
      <c r="B123" s="7" t="s">
        <v>149</v>
      </c>
      <c r="C123" s="44" t="s">
        <v>5</v>
      </c>
      <c r="D123" s="44">
        <v>40</v>
      </c>
      <c r="E123" s="19">
        <v>10</v>
      </c>
      <c r="F123" s="19">
        <v>10</v>
      </c>
      <c r="G123" s="40">
        <v>7</v>
      </c>
      <c r="H123" s="19">
        <v>130</v>
      </c>
      <c r="I123" s="19">
        <v>33</v>
      </c>
      <c r="J123" s="19">
        <v>32</v>
      </c>
      <c r="K123" s="45">
        <v>20</v>
      </c>
      <c r="L123" s="19">
        <v>120</v>
      </c>
      <c r="M123" s="19">
        <v>30</v>
      </c>
      <c r="N123" s="19">
        <v>30</v>
      </c>
      <c r="O123" s="40">
        <v>30</v>
      </c>
      <c r="P123" s="19">
        <v>10</v>
      </c>
      <c r="Q123" s="19">
        <v>3</v>
      </c>
      <c r="R123" s="19">
        <v>2</v>
      </c>
      <c r="S123" s="40">
        <v>2</v>
      </c>
      <c r="T123" s="19">
        <v>55</v>
      </c>
      <c r="U123" s="19">
        <v>14</v>
      </c>
      <c r="V123" s="19">
        <v>13</v>
      </c>
      <c r="W123" s="40">
        <v>14</v>
      </c>
      <c r="X123" s="19">
        <v>25</v>
      </c>
      <c r="Y123" s="19">
        <v>6</v>
      </c>
      <c r="Z123" s="19">
        <v>6</v>
      </c>
      <c r="AA123" s="40">
        <v>3</v>
      </c>
      <c r="AB123" s="19">
        <v>65</v>
      </c>
      <c r="AC123" s="19">
        <v>16</v>
      </c>
      <c r="AD123" s="19">
        <v>16</v>
      </c>
      <c r="AE123" s="40">
        <v>19</v>
      </c>
      <c r="AF123" s="19"/>
      <c r="AG123" s="19"/>
      <c r="AH123" s="19"/>
      <c r="AI123" s="19"/>
      <c r="AJ123" s="19">
        <v>80</v>
      </c>
      <c r="AK123" s="19">
        <v>20</v>
      </c>
      <c r="AL123" s="19">
        <v>20</v>
      </c>
      <c r="AM123" s="40">
        <v>20</v>
      </c>
      <c r="AN123" s="44"/>
      <c r="AO123" s="19"/>
      <c r="AP123" s="19"/>
      <c r="AQ123" s="19"/>
      <c r="AR123" s="19">
        <v>65</v>
      </c>
      <c r="AS123" s="19">
        <v>16</v>
      </c>
      <c r="AT123" s="19">
        <v>16</v>
      </c>
      <c r="AU123" s="19"/>
      <c r="AV123" s="19">
        <v>145</v>
      </c>
      <c r="AW123" s="19">
        <v>36</v>
      </c>
      <c r="AX123" s="19">
        <v>36</v>
      </c>
      <c r="AY123" s="19"/>
      <c r="AZ123" s="19">
        <v>35</v>
      </c>
      <c r="BA123" s="19">
        <v>9</v>
      </c>
      <c r="BB123" s="19">
        <v>6</v>
      </c>
      <c r="BC123" s="40">
        <v>7</v>
      </c>
      <c r="BD123" s="19">
        <v>55</v>
      </c>
      <c r="BE123" s="19">
        <v>14</v>
      </c>
      <c r="BF123" s="19">
        <v>13</v>
      </c>
      <c r="BG123" s="40">
        <v>10</v>
      </c>
      <c r="BH123" s="35"/>
      <c r="BI123" s="35"/>
      <c r="BJ123" s="35"/>
      <c r="BK123" s="35"/>
      <c r="BL123" s="19">
        <v>90</v>
      </c>
      <c r="BM123" s="19">
        <v>23</v>
      </c>
      <c r="BN123" s="19">
        <v>15</v>
      </c>
      <c r="BO123" s="46">
        <v>8</v>
      </c>
      <c r="BP123" s="19">
        <v>15</v>
      </c>
      <c r="BQ123" s="19">
        <v>4</v>
      </c>
      <c r="BR123" s="19">
        <v>4</v>
      </c>
      <c r="BS123" s="19"/>
      <c r="BT123" s="19">
        <v>40</v>
      </c>
      <c r="BU123" s="19">
        <v>10</v>
      </c>
      <c r="BV123" s="19">
        <v>10</v>
      </c>
      <c r="BW123" s="40">
        <v>10</v>
      </c>
      <c r="BX123" s="19">
        <v>65</v>
      </c>
      <c r="BY123" s="19">
        <v>16</v>
      </c>
      <c r="BZ123" s="19">
        <v>10</v>
      </c>
      <c r="CA123" s="19"/>
      <c r="CB123" s="19"/>
      <c r="CC123" s="19"/>
      <c r="CD123" s="19"/>
      <c r="CE123" s="19"/>
      <c r="CF123" s="19"/>
      <c r="CG123" s="19"/>
      <c r="CH123" s="19"/>
      <c r="CI123" s="19"/>
      <c r="CJ123" s="19">
        <v>15</v>
      </c>
      <c r="CK123" s="19">
        <v>4</v>
      </c>
      <c r="CL123" s="19">
        <v>3</v>
      </c>
      <c r="CM123" s="18">
        <f>4+2</f>
        <v>6</v>
      </c>
      <c r="CN123" s="19">
        <v>55</v>
      </c>
      <c r="CO123" s="19">
        <v>14</v>
      </c>
      <c r="CP123" s="19">
        <v>14</v>
      </c>
      <c r="CQ123" s="40">
        <v>14</v>
      </c>
      <c r="CR123" s="44">
        <v>40</v>
      </c>
      <c r="CS123" s="19">
        <v>10</v>
      </c>
      <c r="CT123" s="19">
        <v>10</v>
      </c>
      <c r="CU123" s="40">
        <v>10</v>
      </c>
      <c r="CV123" s="19">
        <v>13</v>
      </c>
      <c r="CW123" s="19">
        <v>3</v>
      </c>
      <c r="CX123" s="19">
        <v>3</v>
      </c>
      <c r="CY123" s="19"/>
      <c r="CZ123" s="44"/>
      <c r="DA123" s="19"/>
      <c r="DB123" s="19"/>
      <c r="DC123" s="19"/>
      <c r="DD123" s="48">
        <v>15</v>
      </c>
      <c r="DE123" s="50">
        <v>4</v>
      </c>
      <c r="DF123" s="51"/>
      <c r="DG123" s="44">
        <v>105</v>
      </c>
      <c r="DH123" s="19">
        <v>26</v>
      </c>
      <c r="DI123" s="19">
        <v>26</v>
      </c>
      <c r="DJ123" s="45">
        <v>24</v>
      </c>
      <c r="DK123" s="19">
        <v>55</v>
      </c>
      <c r="DL123" s="19">
        <v>14</v>
      </c>
      <c r="DM123" s="19">
        <v>13</v>
      </c>
      <c r="DN123" s="40">
        <v>14</v>
      </c>
      <c r="DO123" s="19">
        <v>20</v>
      </c>
      <c r="DP123" s="19">
        <v>5</v>
      </c>
      <c r="DQ123" s="19">
        <v>4</v>
      </c>
      <c r="DR123" s="19"/>
      <c r="DS123" s="19">
        <v>20</v>
      </c>
      <c r="DT123" s="19">
        <v>5</v>
      </c>
      <c r="DU123" s="19">
        <v>5</v>
      </c>
      <c r="DV123" s="40">
        <v>3</v>
      </c>
      <c r="DW123" s="19">
        <v>10</v>
      </c>
      <c r="DX123" s="19">
        <v>3</v>
      </c>
      <c r="DY123" s="19">
        <v>2</v>
      </c>
      <c r="DZ123" s="45">
        <v>2</v>
      </c>
      <c r="EA123" s="19">
        <v>25</v>
      </c>
      <c r="EB123" s="19">
        <v>6</v>
      </c>
      <c r="EC123" s="19">
        <v>6</v>
      </c>
      <c r="ED123" s="45">
        <v>3</v>
      </c>
      <c r="EE123" s="19"/>
      <c r="EF123" s="19"/>
      <c r="EG123" s="19"/>
      <c r="EH123" s="55">
        <f>3+10</f>
        <v>13</v>
      </c>
      <c r="EI123" s="19">
        <v>25</v>
      </c>
      <c r="EJ123" s="19">
        <v>6</v>
      </c>
      <c r="EK123" s="19">
        <v>6</v>
      </c>
      <c r="EL123" s="19"/>
      <c r="EM123" s="19">
        <v>60</v>
      </c>
      <c r="EN123" s="19">
        <v>15</v>
      </c>
      <c r="EO123" s="19">
        <v>9</v>
      </c>
      <c r="EP123" s="55">
        <f>13+20</f>
        <v>33</v>
      </c>
      <c r="EQ123" s="19">
        <v>15</v>
      </c>
      <c r="ER123" s="19">
        <v>4</v>
      </c>
      <c r="ES123" s="19">
        <v>4</v>
      </c>
      <c r="ET123" s="19"/>
      <c r="EU123" s="19">
        <v>25</v>
      </c>
      <c r="EV123" s="19">
        <v>6</v>
      </c>
      <c r="EW123" s="19">
        <v>6</v>
      </c>
      <c r="EX123" s="40">
        <v>6</v>
      </c>
      <c r="EY123" s="18">
        <v>20</v>
      </c>
      <c r="EZ123" s="17">
        <v>5</v>
      </c>
      <c r="FA123" s="17">
        <v>5</v>
      </c>
      <c r="FB123" s="17"/>
      <c r="FC123" s="18"/>
      <c r="FD123" s="17"/>
      <c r="FE123" s="19"/>
      <c r="FF123" s="19"/>
      <c r="FG123" s="18">
        <v>5</v>
      </c>
      <c r="FH123" s="17">
        <v>1</v>
      </c>
      <c r="FI123" s="17">
        <v>1</v>
      </c>
      <c r="FJ123" s="17"/>
      <c r="FK123" s="27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</row>
    <row r="124" spans="1:186" s="5" customFormat="1" ht="24.95" customHeight="1" x14ac:dyDescent="0.25">
      <c r="A124" s="59" t="s">
        <v>84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1"/>
      <c r="FK124" s="30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</row>
    <row r="125" spans="1:186" ht="99.95" customHeight="1" x14ac:dyDescent="0.2">
      <c r="A125" s="10" t="s">
        <v>95</v>
      </c>
      <c r="B125" s="9" t="s">
        <v>96</v>
      </c>
      <c r="C125" s="41" t="s">
        <v>97</v>
      </c>
      <c r="D125" s="41" t="s">
        <v>98</v>
      </c>
      <c r="E125" s="32" t="s">
        <v>176</v>
      </c>
      <c r="F125" s="32" t="s">
        <v>175</v>
      </c>
      <c r="G125" s="32" t="s">
        <v>276</v>
      </c>
      <c r="H125" s="32" t="s">
        <v>99</v>
      </c>
      <c r="I125" s="32" t="s">
        <v>177</v>
      </c>
      <c r="J125" s="32" t="s">
        <v>178</v>
      </c>
      <c r="K125" s="32" t="s">
        <v>295</v>
      </c>
      <c r="L125" s="32" t="s">
        <v>100</v>
      </c>
      <c r="M125" s="32" t="s">
        <v>198</v>
      </c>
      <c r="N125" s="32" t="s">
        <v>199</v>
      </c>
      <c r="O125" s="32" t="s">
        <v>277</v>
      </c>
      <c r="P125" s="32" t="s">
        <v>101</v>
      </c>
      <c r="Q125" s="32" t="s">
        <v>200</v>
      </c>
      <c r="R125" s="32" t="s">
        <v>197</v>
      </c>
      <c r="S125" s="32" t="s">
        <v>294</v>
      </c>
      <c r="T125" s="32" t="s">
        <v>102</v>
      </c>
      <c r="U125" s="32" t="s">
        <v>179</v>
      </c>
      <c r="V125" s="32" t="s">
        <v>180</v>
      </c>
      <c r="W125" s="32" t="s">
        <v>278</v>
      </c>
      <c r="X125" s="32" t="s">
        <v>103</v>
      </c>
      <c r="Y125" s="32" t="s">
        <v>201</v>
      </c>
      <c r="Z125" s="32" t="s">
        <v>202</v>
      </c>
      <c r="AA125" s="32" t="s">
        <v>308</v>
      </c>
      <c r="AB125" s="32" t="s">
        <v>104</v>
      </c>
      <c r="AC125" s="32" t="s">
        <v>181</v>
      </c>
      <c r="AD125" s="32" t="s">
        <v>183</v>
      </c>
      <c r="AE125" s="32" t="s">
        <v>280</v>
      </c>
      <c r="AF125" s="42" t="s">
        <v>241</v>
      </c>
      <c r="AG125" s="32" t="s">
        <v>242</v>
      </c>
      <c r="AH125" s="32" t="s">
        <v>231</v>
      </c>
      <c r="AI125" s="32" t="s">
        <v>267</v>
      </c>
      <c r="AJ125" s="42" t="s">
        <v>105</v>
      </c>
      <c r="AK125" s="32" t="s">
        <v>182</v>
      </c>
      <c r="AL125" s="32" t="s">
        <v>184</v>
      </c>
      <c r="AM125" s="32" t="s">
        <v>281</v>
      </c>
      <c r="AN125" s="43" t="s">
        <v>106</v>
      </c>
      <c r="AO125" s="32" t="s">
        <v>203</v>
      </c>
      <c r="AP125" s="32" t="s">
        <v>204</v>
      </c>
      <c r="AQ125" s="32" t="s">
        <v>303</v>
      </c>
      <c r="AR125" s="42" t="s">
        <v>107</v>
      </c>
      <c r="AS125" s="32" t="s">
        <v>185</v>
      </c>
      <c r="AT125" s="32" t="s">
        <v>191</v>
      </c>
      <c r="AU125" s="32" t="s">
        <v>268</v>
      </c>
      <c r="AV125" s="42" t="s">
        <v>108</v>
      </c>
      <c r="AW125" s="32" t="s">
        <v>186</v>
      </c>
      <c r="AX125" s="32" t="s">
        <v>192</v>
      </c>
      <c r="AY125" s="32" t="s">
        <v>296</v>
      </c>
      <c r="AZ125" s="42" t="s">
        <v>243</v>
      </c>
      <c r="BA125" s="32" t="s">
        <v>244</v>
      </c>
      <c r="BB125" s="32" t="s">
        <v>232</v>
      </c>
      <c r="BC125" s="32" t="s">
        <v>282</v>
      </c>
      <c r="BD125" s="32" t="s">
        <v>109</v>
      </c>
      <c r="BE125" s="32" t="s">
        <v>205</v>
      </c>
      <c r="BF125" s="32" t="s">
        <v>206</v>
      </c>
      <c r="BG125" s="32" t="s">
        <v>283</v>
      </c>
      <c r="BH125" s="32" t="s">
        <v>245</v>
      </c>
      <c r="BI125" s="32" t="s">
        <v>246</v>
      </c>
      <c r="BJ125" s="32" t="s">
        <v>233</v>
      </c>
      <c r="BK125" s="32" t="s">
        <v>269</v>
      </c>
      <c r="BL125" s="42" t="s">
        <v>247</v>
      </c>
      <c r="BM125" s="32" t="s">
        <v>248</v>
      </c>
      <c r="BN125" s="32" t="s">
        <v>234</v>
      </c>
      <c r="BO125" s="32" t="s">
        <v>284</v>
      </c>
      <c r="BP125" s="42" t="s">
        <v>249</v>
      </c>
      <c r="BQ125" s="32" t="s">
        <v>250</v>
      </c>
      <c r="BR125" s="32" t="s">
        <v>235</v>
      </c>
      <c r="BS125" s="32" t="s">
        <v>270</v>
      </c>
      <c r="BT125" s="42" t="s">
        <v>110</v>
      </c>
      <c r="BU125" s="32" t="s">
        <v>207</v>
      </c>
      <c r="BV125" s="32" t="s">
        <v>208</v>
      </c>
      <c r="BW125" s="32" t="s">
        <v>285</v>
      </c>
      <c r="BX125" s="42" t="s">
        <v>264</v>
      </c>
      <c r="BY125" s="32" t="s">
        <v>265</v>
      </c>
      <c r="BZ125" s="32" t="s">
        <v>266</v>
      </c>
      <c r="CA125" s="32" t="s">
        <v>271</v>
      </c>
      <c r="CB125" s="42" t="s">
        <v>125</v>
      </c>
      <c r="CC125" s="32" t="s">
        <v>209</v>
      </c>
      <c r="CD125" s="32" t="s">
        <v>210</v>
      </c>
      <c r="CE125" s="32" t="s">
        <v>272</v>
      </c>
      <c r="CF125" s="42" t="s">
        <v>251</v>
      </c>
      <c r="CG125" s="32" t="s">
        <v>252</v>
      </c>
      <c r="CH125" s="32" t="s">
        <v>236</v>
      </c>
      <c r="CI125" s="32" t="s">
        <v>297</v>
      </c>
      <c r="CJ125" s="42" t="s">
        <v>253</v>
      </c>
      <c r="CK125" s="32" t="s">
        <v>254</v>
      </c>
      <c r="CL125" s="32" t="s">
        <v>237</v>
      </c>
      <c r="CM125" s="32" t="s">
        <v>302</v>
      </c>
      <c r="CN125" s="42" t="s">
        <v>111</v>
      </c>
      <c r="CO125" s="32" t="s">
        <v>187</v>
      </c>
      <c r="CP125" s="32" t="s">
        <v>193</v>
      </c>
      <c r="CQ125" s="32" t="s">
        <v>286</v>
      </c>
      <c r="CR125" s="43" t="s">
        <v>112</v>
      </c>
      <c r="CS125" s="32" t="s">
        <v>211</v>
      </c>
      <c r="CT125" s="32" t="s">
        <v>212</v>
      </c>
      <c r="CU125" s="32" t="s">
        <v>287</v>
      </c>
      <c r="CV125" s="42" t="s">
        <v>113</v>
      </c>
      <c r="CW125" s="32" t="s">
        <v>188</v>
      </c>
      <c r="CX125" s="32" t="s">
        <v>194</v>
      </c>
      <c r="CY125" s="32" t="s">
        <v>309</v>
      </c>
      <c r="CZ125" s="43" t="s">
        <v>114</v>
      </c>
      <c r="DA125" s="32" t="s">
        <v>213</v>
      </c>
      <c r="DB125" s="32" t="s">
        <v>214</v>
      </c>
      <c r="DC125" s="32" t="s">
        <v>298</v>
      </c>
      <c r="DD125" s="43" t="s">
        <v>304</v>
      </c>
      <c r="DE125" s="43" t="s">
        <v>304</v>
      </c>
      <c r="DF125" s="41" t="s">
        <v>305</v>
      </c>
      <c r="DG125" s="43" t="s">
        <v>115</v>
      </c>
      <c r="DH125" s="32" t="s">
        <v>215</v>
      </c>
      <c r="DI125" s="32" t="s">
        <v>216</v>
      </c>
      <c r="DJ125" s="32" t="s">
        <v>299</v>
      </c>
      <c r="DK125" s="42" t="s">
        <v>116</v>
      </c>
      <c r="DL125" s="32" t="s">
        <v>217</v>
      </c>
      <c r="DM125" s="32" t="s">
        <v>218</v>
      </c>
      <c r="DN125" s="32" t="s">
        <v>288</v>
      </c>
      <c r="DO125" s="42" t="s">
        <v>255</v>
      </c>
      <c r="DP125" s="32" t="s">
        <v>256</v>
      </c>
      <c r="DQ125" s="32" t="s">
        <v>238</v>
      </c>
      <c r="DR125" s="32" t="s">
        <v>273</v>
      </c>
      <c r="DS125" s="42" t="s">
        <v>117</v>
      </c>
      <c r="DT125" s="32" t="s">
        <v>189</v>
      </c>
      <c r="DU125" s="32" t="s">
        <v>195</v>
      </c>
      <c r="DV125" s="32" t="s">
        <v>289</v>
      </c>
      <c r="DW125" s="42" t="s">
        <v>118</v>
      </c>
      <c r="DX125" s="32" t="s">
        <v>219</v>
      </c>
      <c r="DY125" s="32" t="s">
        <v>220</v>
      </c>
      <c r="DZ125" s="32" t="s">
        <v>300</v>
      </c>
      <c r="EA125" s="42" t="s">
        <v>119</v>
      </c>
      <c r="EB125" s="32" t="s">
        <v>221</v>
      </c>
      <c r="EC125" s="32" t="s">
        <v>222</v>
      </c>
      <c r="ED125" s="32" t="s">
        <v>301</v>
      </c>
      <c r="EE125" s="42" t="s">
        <v>120</v>
      </c>
      <c r="EF125" s="32" t="s">
        <v>190</v>
      </c>
      <c r="EG125" s="32" t="s">
        <v>196</v>
      </c>
      <c r="EH125" s="32" t="s">
        <v>290</v>
      </c>
      <c r="EI125" s="32" t="s">
        <v>121</v>
      </c>
      <c r="EJ125" s="32" t="s">
        <v>223</v>
      </c>
      <c r="EK125" s="32" t="s">
        <v>224</v>
      </c>
      <c r="EL125" s="32" t="s">
        <v>291</v>
      </c>
      <c r="EM125" s="42" t="s">
        <v>261</v>
      </c>
      <c r="EN125" s="32" t="s">
        <v>262</v>
      </c>
      <c r="EO125" s="32" t="s">
        <v>263</v>
      </c>
      <c r="EP125" s="32" t="s">
        <v>292</v>
      </c>
      <c r="EQ125" s="42" t="s">
        <v>257</v>
      </c>
      <c r="ER125" s="32" t="s">
        <v>258</v>
      </c>
      <c r="ES125" s="32" t="s">
        <v>239</v>
      </c>
      <c r="ET125" s="32" t="s">
        <v>274</v>
      </c>
      <c r="EU125" s="42" t="s">
        <v>122</v>
      </c>
      <c r="EV125" s="32" t="s">
        <v>225</v>
      </c>
      <c r="EW125" s="32" t="s">
        <v>226</v>
      </c>
      <c r="EX125" s="32" t="s">
        <v>293</v>
      </c>
      <c r="EY125" s="16" t="s">
        <v>123</v>
      </c>
      <c r="EZ125" s="14" t="s">
        <v>227</v>
      </c>
      <c r="FA125" s="14" t="s">
        <v>228</v>
      </c>
      <c r="FB125" s="14" t="s">
        <v>307</v>
      </c>
      <c r="FC125" s="16" t="s">
        <v>259</v>
      </c>
      <c r="FD125" s="14" t="s">
        <v>260</v>
      </c>
      <c r="FE125" s="32" t="s">
        <v>240</v>
      </c>
      <c r="FF125" s="32" t="s">
        <v>275</v>
      </c>
      <c r="FG125" s="15" t="s">
        <v>124</v>
      </c>
      <c r="FH125" s="14" t="s">
        <v>229</v>
      </c>
      <c r="FI125" s="14" t="s">
        <v>230</v>
      </c>
      <c r="FJ125" s="14" t="s">
        <v>306</v>
      </c>
      <c r="FK125" s="27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</row>
    <row r="126" spans="1:186" ht="102" x14ac:dyDescent="0.2">
      <c r="A126" s="6" t="s">
        <v>0</v>
      </c>
      <c r="B126" s="1" t="s">
        <v>32</v>
      </c>
      <c r="C126" s="44" t="s">
        <v>5</v>
      </c>
      <c r="D126" s="44"/>
      <c r="E126" s="19"/>
      <c r="F126" s="19"/>
      <c r="G126" s="19"/>
      <c r="H126" s="19">
        <v>80</v>
      </c>
      <c r="I126" s="19">
        <v>20</v>
      </c>
      <c r="J126" s="19">
        <v>20</v>
      </c>
      <c r="K126" s="19"/>
      <c r="L126" s="19"/>
      <c r="M126" s="19"/>
      <c r="N126" s="19"/>
      <c r="O126" s="19"/>
      <c r="P126" s="19">
        <v>10</v>
      </c>
      <c r="Q126" s="19">
        <v>3</v>
      </c>
      <c r="R126" s="19">
        <v>2</v>
      </c>
      <c r="S126" s="40">
        <v>3</v>
      </c>
      <c r="T126" s="19"/>
      <c r="U126" s="19"/>
      <c r="V126" s="19"/>
      <c r="W126" s="19"/>
      <c r="X126" s="19">
        <v>70</v>
      </c>
      <c r="Y126" s="19">
        <v>18</v>
      </c>
      <c r="Z126" s="19">
        <v>10</v>
      </c>
      <c r="AA126" s="40">
        <v>10</v>
      </c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44"/>
      <c r="AO126" s="19"/>
      <c r="AP126" s="19"/>
      <c r="AQ126" s="19"/>
      <c r="AR126" s="19">
        <v>20</v>
      </c>
      <c r="AS126" s="19">
        <v>5</v>
      </c>
      <c r="AT126" s="19">
        <v>5</v>
      </c>
      <c r="AU126" s="19"/>
      <c r="AV126" s="19"/>
      <c r="AW126" s="19"/>
      <c r="AX126" s="19"/>
      <c r="AY126" s="19"/>
      <c r="AZ126" s="19">
        <v>40</v>
      </c>
      <c r="BA126" s="19">
        <v>10</v>
      </c>
      <c r="BB126" s="19">
        <v>6</v>
      </c>
      <c r="BC126" s="40">
        <v>10</v>
      </c>
      <c r="BD126" s="19"/>
      <c r="BE126" s="19"/>
      <c r="BF126" s="19"/>
      <c r="BG126" s="19"/>
      <c r="BH126" s="35"/>
      <c r="BI126" s="35"/>
      <c r="BJ126" s="35"/>
      <c r="BK126" s="35"/>
      <c r="BL126" s="19"/>
      <c r="BM126" s="19"/>
      <c r="BN126" s="19"/>
      <c r="BO126" s="19"/>
      <c r="BP126" s="19">
        <v>40</v>
      </c>
      <c r="BQ126" s="19">
        <v>10</v>
      </c>
      <c r="BR126" s="19">
        <v>10</v>
      </c>
      <c r="BS126" s="19"/>
      <c r="BT126" s="19">
        <v>15</v>
      </c>
      <c r="BU126" s="19">
        <v>4</v>
      </c>
      <c r="BV126" s="19">
        <v>3</v>
      </c>
      <c r="BW126" s="40">
        <v>4</v>
      </c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44"/>
      <c r="CS126" s="19"/>
      <c r="CT126" s="19"/>
      <c r="CU126" s="19"/>
      <c r="CV126" s="19"/>
      <c r="CW126" s="19"/>
      <c r="CX126" s="19"/>
      <c r="CY126" s="19"/>
      <c r="CZ126" s="44"/>
      <c r="DA126" s="19"/>
      <c r="DB126" s="19"/>
      <c r="DC126" s="19"/>
      <c r="DD126" s="44"/>
      <c r="DE126" s="44"/>
      <c r="DF126" s="44"/>
      <c r="DG126" s="44">
        <v>40</v>
      </c>
      <c r="DH126" s="19">
        <v>10</v>
      </c>
      <c r="DI126" s="19">
        <v>10</v>
      </c>
      <c r="DJ126" s="45">
        <v>4</v>
      </c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>
        <v>10</v>
      </c>
      <c r="EB126" s="19">
        <v>3</v>
      </c>
      <c r="EC126" s="19">
        <v>2</v>
      </c>
      <c r="ED126" s="45">
        <v>2</v>
      </c>
      <c r="EE126" s="19"/>
      <c r="EF126" s="19"/>
      <c r="EG126" s="19"/>
      <c r="EH126" s="19"/>
      <c r="EI126" s="19">
        <v>25</v>
      </c>
      <c r="EJ126" s="19">
        <v>6</v>
      </c>
      <c r="EK126" s="19">
        <v>6</v>
      </c>
      <c r="EL126" s="55">
        <f>1+5</f>
        <v>6</v>
      </c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8"/>
      <c r="EZ126" s="17"/>
      <c r="FA126" s="17"/>
      <c r="FB126" s="17"/>
      <c r="FC126" s="18"/>
      <c r="FD126" s="17"/>
      <c r="FE126" s="19"/>
      <c r="FF126" s="19"/>
      <c r="FG126" s="18"/>
      <c r="FH126" s="17"/>
      <c r="FI126" s="17"/>
      <c r="FJ126" s="17"/>
      <c r="FK126" s="27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</row>
    <row r="127" spans="1:186" ht="38.25" x14ac:dyDescent="0.2">
      <c r="A127" s="6" t="s">
        <v>1</v>
      </c>
      <c r="B127" s="1" t="s">
        <v>127</v>
      </c>
      <c r="C127" s="44" t="s">
        <v>5</v>
      </c>
      <c r="D127" s="44"/>
      <c r="E127" s="19"/>
      <c r="F127" s="19"/>
      <c r="G127" s="19"/>
      <c r="H127" s="19">
        <v>80</v>
      </c>
      <c r="I127" s="19">
        <v>20</v>
      </c>
      <c r="J127" s="19">
        <v>20</v>
      </c>
      <c r="K127" s="19"/>
      <c r="L127" s="19"/>
      <c r="M127" s="19"/>
      <c r="N127" s="19"/>
      <c r="O127" s="19"/>
      <c r="P127" s="19">
        <v>10</v>
      </c>
      <c r="Q127" s="19">
        <v>3</v>
      </c>
      <c r="R127" s="19">
        <v>2</v>
      </c>
      <c r="S127" s="40">
        <v>3</v>
      </c>
      <c r="T127" s="19"/>
      <c r="U127" s="19"/>
      <c r="V127" s="19"/>
      <c r="W127" s="19"/>
      <c r="X127" s="19">
        <v>70</v>
      </c>
      <c r="Y127" s="19">
        <v>18</v>
      </c>
      <c r="Z127" s="19">
        <v>10</v>
      </c>
      <c r="AA127" s="40">
        <v>10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44"/>
      <c r="AO127" s="19"/>
      <c r="AP127" s="19"/>
      <c r="AQ127" s="19"/>
      <c r="AR127" s="19">
        <v>20</v>
      </c>
      <c r="AS127" s="19">
        <v>5</v>
      </c>
      <c r="AT127" s="19">
        <v>5</v>
      </c>
      <c r="AU127" s="19"/>
      <c r="AV127" s="19"/>
      <c r="AW127" s="19"/>
      <c r="AX127" s="19"/>
      <c r="AY127" s="19"/>
      <c r="AZ127" s="19">
        <v>40</v>
      </c>
      <c r="BA127" s="19">
        <v>10</v>
      </c>
      <c r="BB127" s="19">
        <v>6</v>
      </c>
      <c r="BC127" s="40">
        <v>10</v>
      </c>
      <c r="BD127" s="19"/>
      <c r="BE127" s="19"/>
      <c r="BF127" s="19"/>
      <c r="BG127" s="19"/>
      <c r="BH127" s="35"/>
      <c r="BI127" s="35"/>
      <c r="BJ127" s="35"/>
      <c r="BK127" s="35"/>
      <c r="BL127" s="19"/>
      <c r="BM127" s="19"/>
      <c r="BN127" s="19"/>
      <c r="BO127" s="19"/>
      <c r="BP127" s="19">
        <v>40</v>
      </c>
      <c r="BQ127" s="19">
        <v>10</v>
      </c>
      <c r="BR127" s="19">
        <v>10</v>
      </c>
      <c r="BS127" s="19"/>
      <c r="BT127" s="19">
        <v>15</v>
      </c>
      <c r="BU127" s="19">
        <v>4</v>
      </c>
      <c r="BV127" s="19">
        <v>3</v>
      </c>
      <c r="BW127" s="40">
        <v>4</v>
      </c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44"/>
      <c r="CS127" s="19"/>
      <c r="CT127" s="19"/>
      <c r="CU127" s="19"/>
      <c r="CV127" s="19"/>
      <c r="CW127" s="19"/>
      <c r="CX127" s="19"/>
      <c r="CY127" s="19"/>
      <c r="CZ127" s="44"/>
      <c r="DA127" s="19"/>
      <c r="DB127" s="19"/>
      <c r="DC127" s="19"/>
      <c r="DD127" s="44"/>
      <c r="DE127" s="44"/>
      <c r="DF127" s="44"/>
      <c r="DG127" s="44">
        <v>40</v>
      </c>
      <c r="DH127" s="19">
        <v>10</v>
      </c>
      <c r="DI127" s="19">
        <v>10</v>
      </c>
      <c r="DJ127" s="45">
        <v>4</v>
      </c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>
        <v>10</v>
      </c>
      <c r="EB127" s="19">
        <v>3</v>
      </c>
      <c r="EC127" s="19">
        <v>2</v>
      </c>
      <c r="ED127" s="45">
        <v>2</v>
      </c>
      <c r="EE127" s="19"/>
      <c r="EF127" s="19"/>
      <c r="EG127" s="19"/>
      <c r="EH127" s="19"/>
      <c r="EI127" s="19">
        <v>25</v>
      </c>
      <c r="EJ127" s="19">
        <v>6</v>
      </c>
      <c r="EK127" s="19">
        <v>6</v>
      </c>
      <c r="EL127" s="55">
        <f t="shared" ref="EL127:EL128" si="12">1+5</f>
        <v>6</v>
      </c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8"/>
      <c r="EZ127" s="17"/>
      <c r="FA127" s="17"/>
      <c r="FB127" s="17"/>
      <c r="FC127" s="18"/>
      <c r="FD127" s="17"/>
      <c r="FE127" s="19"/>
      <c r="FF127" s="19"/>
      <c r="FG127" s="18"/>
      <c r="FH127" s="17"/>
      <c r="FI127" s="17"/>
      <c r="FJ127" s="17"/>
      <c r="FK127" s="27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</row>
    <row r="128" spans="1:186" s="25" customFormat="1" ht="51.75" customHeight="1" thickBot="1" x14ac:dyDescent="0.25">
      <c r="A128" s="6" t="s">
        <v>2</v>
      </c>
      <c r="B128" s="1" t="s">
        <v>126</v>
      </c>
      <c r="C128" s="44" t="s">
        <v>5</v>
      </c>
      <c r="D128" s="44"/>
      <c r="E128" s="19"/>
      <c r="F128" s="19"/>
      <c r="G128" s="19"/>
      <c r="H128" s="19">
        <v>80</v>
      </c>
      <c r="I128" s="19">
        <v>20</v>
      </c>
      <c r="J128" s="19">
        <v>20</v>
      </c>
      <c r="K128" s="19"/>
      <c r="L128" s="19"/>
      <c r="M128" s="19"/>
      <c r="N128" s="19"/>
      <c r="O128" s="19"/>
      <c r="P128" s="19">
        <v>10</v>
      </c>
      <c r="Q128" s="19">
        <v>3</v>
      </c>
      <c r="R128" s="19">
        <v>2</v>
      </c>
      <c r="S128" s="40">
        <v>3</v>
      </c>
      <c r="T128" s="19"/>
      <c r="U128" s="19"/>
      <c r="V128" s="19"/>
      <c r="W128" s="19"/>
      <c r="X128" s="19">
        <v>70</v>
      </c>
      <c r="Y128" s="19">
        <v>18</v>
      </c>
      <c r="Z128" s="19">
        <v>10</v>
      </c>
      <c r="AA128" s="40">
        <v>10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44"/>
      <c r="AO128" s="19"/>
      <c r="AP128" s="19"/>
      <c r="AQ128" s="19"/>
      <c r="AR128" s="19">
        <v>20</v>
      </c>
      <c r="AS128" s="19">
        <v>5</v>
      </c>
      <c r="AT128" s="19">
        <v>5</v>
      </c>
      <c r="AU128" s="19"/>
      <c r="AV128" s="19"/>
      <c r="AW128" s="19"/>
      <c r="AX128" s="19"/>
      <c r="AY128" s="19"/>
      <c r="AZ128" s="19">
        <v>40</v>
      </c>
      <c r="BA128" s="19">
        <v>10</v>
      </c>
      <c r="BB128" s="19">
        <v>6</v>
      </c>
      <c r="BC128" s="40">
        <v>10</v>
      </c>
      <c r="BD128" s="19"/>
      <c r="BE128" s="19"/>
      <c r="BF128" s="19"/>
      <c r="BG128" s="19"/>
      <c r="BH128" s="35"/>
      <c r="BI128" s="35"/>
      <c r="BJ128" s="35"/>
      <c r="BK128" s="35"/>
      <c r="BL128" s="19"/>
      <c r="BM128" s="19"/>
      <c r="BN128" s="19"/>
      <c r="BO128" s="19"/>
      <c r="BP128" s="19">
        <v>40</v>
      </c>
      <c r="BQ128" s="19">
        <v>10</v>
      </c>
      <c r="BR128" s="19">
        <v>10</v>
      </c>
      <c r="BS128" s="19"/>
      <c r="BT128" s="19">
        <v>15</v>
      </c>
      <c r="BU128" s="19">
        <v>4</v>
      </c>
      <c r="BV128" s="19">
        <v>3</v>
      </c>
      <c r="BW128" s="40">
        <v>4</v>
      </c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44"/>
      <c r="CS128" s="19"/>
      <c r="CT128" s="19"/>
      <c r="CU128" s="19"/>
      <c r="CV128" s="19"/>
      <c r="CW128" s="19"/>
      <c r="CX128" s="19"/>
      <c r="CY128" s="19"/>
      <c r="CZ128" s="44"/>
      <c r="DA128" s="19"/>
      <c r="DB128" s="19"/>
      <c r="DC128" s="19"/>
      <c r="DD128" s="48"/>
      <c r="DE128" s="48"/>
      <c r="DF128" s="47"/>
      <c r="DG128" s="44">
        <v>40</v>
      </c>
      <c r="DH128" s="19">
        <v>10</v>
      </c>
      <c r="DI128" s="19">
        <v>10</v>
      </c>
      <c r="DJ128" s="45">
        <v>4</v>
      </c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>
        <v>10</v>
      </c>
      <c r="EB128" s="19">
        <v>3</v>
      </c>
      <c r="EC128" s="19">
        <v>2</v>
      </c>
      <c r="ED128" s="45">
        <v>2</v>
      </c>
      <c r="EE128" s="19"/>
      <c r="EF128" s="19"/>
      <c r="EG128" s="19"/>
      <c r="EH128" s="19"/>
      <c r="EI128" s="19">
        <v>25</v>
      </c>
      <c r="EJ128" s="19">
        <v>6</v>
      </c>
      <c r="EK128" s="19">
        <v>6</v>
      </c>
      <c r="EL128" s="55">
        <f t="shared" si="12"/>
        <v>6</v>
      </c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8"/>
      <c r="EZ128" s="17"/>
      <c r="FA128" s="17"/>
      <c r="FB128" s="17"/>
      <c r="FC128" s="18"/>
      <c r="FD128" s="17"/>
      <c r="FE128" s="19"/>
      <c r="FF128" s="19"/>
      <c r="FG128" s="18"/>
      <c r="FH128" s="17"/>
      <c r="FI128" s="17"/>
      <c r="FJ128" s="17"/>
      <c r="FK128" s="27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</row>
    <row r="129" spans="1:186" s="5" customFormat="1" ht="24.95" customHeight="1" x14ac:dyDescent="0.25">
      <c r="A129" s="59" t="s">
        <v>85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1"/>
      <c r="FK129" s="30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</row>
    <row r="130" spans="1:186" ht="99.95" customHeight="1" x14ac:dyDescent="0.2">
      <c r="A130" s="10" t="s">
        <v>95</v>
      </c>
      <c r="B130" s="9" t="s">
        <v>96</v>
      </c>
      <c r="C130" s="41" t="s">
        <v>97</v>
      </c>
      <c r="D130" s="41" t="s">
        <v>98</v>
      </c>
      <c r="E130" s="32" t="s">
        <v>176</v>
      </c>
      <c r="F130" s="32" t="s">
        <v>175</v>
      </c>
      <c r="G130" s="32" t="s">
        <v>276</v>
      </c>
      <c r="H130" s="32" t="s">
        <v>99</v>
      </c>
      <c r="I130" s="32" t="s">
        <v>177</v>
      </c>
      <c r="J130" s="32" t="s">
        <v>178</v>
      </c>
      <c r="K130" s="32" t="s">
        <v>295</v>
      </c>
      <c r="L130" s="32" t="s">
        <v>100</v>
      </c>
      <c r="M130" s="32" t="s">
        <v>198</v>
      </c>
      <c r="N130" s="32" t="s">
        <v>199</v>
      </c>
      <c r="O130" s="32" t="s">
        <v>277</v>
      </c>
      <c r="P130" s="32" t="s">
        <v>101</v>
      </c>
      <c r="Q130" s="32" t="s">
        <v>200</v>
      </c>
      <c r="R130" s="32" t="s">
        <v>197</v>
      </c>
      <c r="S130" s="32" t="s">
        <v>294</v>
      </c>
      <c r="T130" s="32" t="s">
        <v>102</v>
      </c>
      <c r="U130" s="32" t="s">
        <v>179</v>
      </c>
      <c r="V130" s="32" t="s">
        <v>180</v>
      </c>
      <c r="W130" s="32" t="s">
        <v>278</v>
      </c>
      <c r="X130" s="32" t="s">
        <v>103</v>
      </c>
      <c r="Y130" s="32" t="s">
        <v>201</v>
      </c>
      <c r="Z130" s="32" t="s">
        <v>202</v>
      </c>
      <c r="AA130" s="32" t="s">
        <v>308</v>
      </c>
      <c r="AB130" s="32" t="s">
        <v>104</v>
      </c>
      <c r="AC130" s="32" t="s">
        <v>181</v>
      </c>
      <c r="AD130" s="32" t="s">
        <v>183</v>
      </c>
      <c r="AE130" s="32" t="s">
        <v>280</v>
      </c>
      <c r="AF130" s="42" t="s">
        <v>241</v>
      </c>
      <c r="AG130" s="32" t="s">
        <v>242</v>
      </c>
      <c r="AH130" s="32" t="s">
        <v>231</v>
      </c>
      <c r="AI130" s="32" t="s">
        <v>267</v>
      </c>
      <c r="AJ130" s="42" t="s">
        <v>105</v>
      </c>
      <c r="AK130" s="32" t="s">
        <v>182</v>
      </c>
      <c r="AL130" s="32" t="s">
        <v>184</v>
      </c>
      <c r="AM130" s="32" t="s">
        <v>281</v>
      </c>
      <c r="AN130" s="43" t="s">
        <v>106</v>
      </c>
      <c r="AO130" s="32" t="s">
        <v>203</v>
      </c>
      <c r="AP130" s="32" t="s">
        <v>204</v>
      </c>
      <c r="AQ130" s="32" t="s">
        <v>303</v>
      </c>
      <c r="AR130" s="42" t="s">
        <v>107</v>
      </c>
      <c r="AS130" s="32" t="s">
        <v>185</v>
      </c>
      <c r="AT130" s="32" t="s">
        <v>191</v>
      </c>
      <c r="AU130" s="32" t="s">
        <v>268</v>
      </c>
      <c r="AV130" s="42" t="s">
        <v>108</v>
      </c>
      <c r="AW130" s="32" t="s">
        <v>186</v>
      </c>
      <c r="AX130" s="32" t="s">
        <v>192</v>
      </c>
      <c r="AY130" s="32" t="s">
        <v>296</v>
      </c>
      <c r="AZ130" s="42" t="s">
        <v>243</v>
      </c>
      <c r="BA130" s="32" t="s">
        <v>244</v>
      </c>
      <c r="BB130" s="32" t="s">
        <v>232</v>
      </c>
      <c r="BC130" s="32" t="s">
        <v>282</v>
      </c>
      <c r="BD130" s="32" t="s">
        <v>109</v>
      </c>
      <c r="BE130" s="32" t="s">
        <v>205</v>
      </c>
      <c r="BF130" s="32" t="s">
        <v>206</v>
      </c>
      <c r="BG130" s="32" t="s">
        <v>283</v>
      </c>
      <c r="BH130" s="32" t="s">
        <v>245</v>
      </c>
      <c r="BI130" s="32" t="s">
        <v>246</v>
      </c>
      <c r="BJ130" s="32" t="s">
        <v>233</v>
      </c>
      <c r="BK130" s="32" t="s">
        <v>269</v>
      </c>
      <c r="BL130" s="42" t="s">
        <v>247</v>
      </c>
      <c r="BM130" s="32" t="s">
        <v>248</v>
      </c>
      <c r="BN130" s="32" t="s">
        <v>234</v>
      </c>
      <c r="BO130" s="32" t="s">
        <v>284</v>
      </c>
      <c r="BP130" s="42" t="s">
        <v>249</v>
      </c>
      <c r="BQ130" s="32" t="s">
        <v>250</v>
      </c>
      <c r="BR130" s="32" t="s">
        <v>235</v>
      </c>
      <c r="BS130" s="32" t="s">
        <v>270</v>
      </c>
      <c r="BT130" s="42" t="s">
        <v>110</v>
      </c>
      <c r="BU130" s="32" t="s">
        <v>207</v>
      </c>
      <c r="BV130" s="32" t="s">
        <v>208</v>
      </c>
      <c r="BW130" s="32" t="s">
        <v>285</v>
      </c>
      <c r="BX130" s="42" t="s">
        <v>264</v>
      </c>
      <c r="BY130" s="32" t="s">
        <v>265</v>
      </c>
      <c r="BZ130" s="32" t="s">
        <v>266</v>
      </c>
      <c r="CA130" s="32" t="s">
        <v>271</v>
      </c>
      <c r="CB130" s="42" t="s">
        <v>125</v>
      </c>
      <c r="CC130" s="32" t="s">
        <v>209</v>
      </c>
      <c r="CD130" s="32" t="s">
        <v>210</v>
      </c>
      <c r="CE130" s="32" t="s">
        <v>272</v>
      </c>
      <c r="CF130" s="42" t="s">
        <v>251</v>
      </c>
      <c r="CG130" s="32" t="s">
        <v>252</v>
      </c>
      <c r="CH130" s="32" t="s">
        <v>236</v>
      </c>
      <c r="CI130" s="32" t="s">
        <v>297</v>
      </c>
      <c r="CJ130" s="42" t="s">
        <v>253</v>
      </c>
      <c r="CK130" s="32" t="s">
        <v>254</v>
      </c>
      <c r="CL130" s="32" t="s">
        <v>237</v>
      </c>
      <c r="CM130" s="32" t="s">
        <v>302</v>
      </c>
      <c r="CN130" s="42" t="s">
        <v>111</v>
      </c>
      <c r="CO130" s="32" t="s">
        <v>187</v>
      </c>
      <c r="CP130" s="32" t="s">
        <v>193</v>
      </c>
      <c r="CQ130" s="32" t="s">
        <v>286</v>
      </c>
      <c r="CR130" s="43" t="s">
        <v>112</v>
      </c>
      <c r="CS130" s="32" t="s">
        <v>211</v>
      </c>
      <c r="CT130" s="32" t="s">
        <v>212</v>
      </c>
      <c r="CU130" s="32" t="s">
        <v>287</v>
      </c>
      <c r="CV130" s="42" t="s">
        <v>113</v>
      </c>
      <c r="CW130" s="32" t="s">
        <v>188</v>
      </c>
      <c r="CX130" s="32" t="s">
        <v>194</v>
      </c>
      <c r="CY130" s="32" t="s">
        <v>309</v>
      </c>
      <c r="CZ130" s="43" t="s">
        <v>114</v>
      </c>
      <c r="DA130" s="32" t="s">
        <v>213</v>
      </c>
      <c r="DB130" s="32" t="s">
        <v>214</v>
      </c>
      <c r="DC130" s="32" t="s">
        <v>298</v>
      </c>
      <c r="DD130" s="43" t="s">
        <v>304</v>
      </c>
      <c r="DE130" s="43" t="s">
        <v>304</v>
      </c>
      <c r="DF130" s="41" t="s">
        <v>305</v>
      </c>
      <c r="DG130" s="43" t="s">
        <v>115</v>
      </c>
      <c r="DH130" s="32" t="s">
        <v>215</v>
      </c>
      <c r="DI130" s="32" t="s">
        <v>216</v>
      </c>
      <c r="DJ130" s="32" t="s">
        <v>299</v>
      </c>
      <c r="DK130" s="42" t="s">
        <v>116</v>
      </c>
      <c r="DL130" s="32" t="s">
        <v>217</v>
      </c>
      <c r="DM130" s="32" t="s">
        <v>218</v>
      </c>
      <c r="DN130" s="32" t="s">
        <v>288</v>
      </c>
      <c r="DO130" s="42" t="s">
        <v>255</v>
      </c>
      <c r="DP130" s="32" t="s">
        <v>256</v>
      </c>
      <c r="DQ130" s="32" t="s">
        <v>238</v>
      </c>
      <c r="DR130" s="32" t="s">
        <v>273</v>
      </c>
      <c r="DS130" s="42" t="s">
        <v>117</v>
      </c>
      <c r="DT130" s="32" t="s">
        <v>189</v>
      </c>
      <c r="DU130" s="32" t="s">
        <v>195</v>
      </c>
      <c r="DV130" s="32" t="s">
        <v>289</v>
      </c>
      <c r="DW130" s="42" t="s">
        <v>118</v>
      </c>
      <c r="DX130" s="32" t="s">
        <v>219</v>
      </c>
      <c r="DY130" s="32" t="s">
        <v>220</v>
      </c>
      <c r="DZ130" s="32" t="s">
        <v>300</v>
      </c>
      <c r="EA130" s="42" t="s">
        <v>119</v>
      </c>
      <c r="EB130" s="32" t="s">
        <v>221</v>
      </c>
      <c r="EC130" s="32" t="s">
        <v>222</v>
      </c>
      <c r="ED130" s="32" t="s">
        <v>301</v>
      </c>
      <c r="EE130" s="42" t="s">
        <v>120</v>
      </c>
      <c r="EF130" s="32" t="s">
        <v>190</v>
      </c>
      <c r="EG130" s="32" t="s">
        <v>196</v>
      </c>
      <c r="EH130" s="32" t="s">
        <v>290</v>
      </c>
      <c r="EI130" s="32" t="s">
        <v>121</v>
      </c>
      <c r="EJ130" s="32" t="s">
        <v>223</v>
      </c>
      <c r="EK130" s="32" t="s">
        <v>224</v>
      </c>
      <c r="EL130" s="32" t="s">
        <v>291</v>
      </c>
      <c r="EM130" s="42" t="s">
        <v>261</v>
      </c>
      <c r="EN130" s="32" t="s">
        <v>262</v>
      </c>
      <c r="EO130" s="32" t="s">
        <v>263</v>
      </c>
      <c r="EP130" s="32" t="s">
        <v>292</v>
      </c>
      <c r="EQ130" s="42" t="s">
        <v>257</v>
      </c>
      <c r="ER130" s="32" t="s">
        <v>258</v>
      </c>
      <c r="ES130" s="32" t="s">
        <v>239</v>
      </c>
      <c r="ET130" s="32" t="s">
        <v>274</v>
      </c>
      <c r="EU130" s="42" t="s">
        <v>122</v>
      </c>
      <c r="EV130" s="32" t="s">
        <v>225</v>
      </c>
      <c r="EW130" s="32" t="s">
        <v>226</v>
      </c>
      <c r="EX130" s="32" t="s">
        <v>293</v>
      </c>
      <c r="EY130" s="16" t="s">
        <v>123</v>
      </c>
      <c r="EZ130" s="14" t="s">
        <v>227</v>
      </c>
      <c r="FA130" s="14" t="s">
        <v>228</v>
      </c>
      <c r="FB130" s="14" t="s">
        <v>307</v>
      </c>
      <c r="FC130" s="16" t="s">
        <v>259</v>
      </c>
      <c r="FD130" s="14" t="s">
        <v>260</v>
      </c>
      <c r="FE130" s="32" t="s">
        <v>240</v>
      </c>
      <c r="FF130" s="32" t="s">
        <v>275</v>
      </c>
      <c r="FG130" s="15" t="s">
        <v>124</v>
      </c>
      <c r="FH130" s="14" t="s">
        <v>229</v>
      </c>
      <c r="FI130" s="14" t="s">
        <v>230</v>
      </c>
      <c r="FJ130" s="14" t="s">
        <v>306</v>
      </c>
      <c r="FK130" s="27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</row>
    <row r="131" spans="1:186" ht="97.5" customHeight="1" x14ac:dyDescent="0.2">
      <c r="A131" s="6" t="s">
        <v>0</v>
      </c>
      <c r="B131" s="7" t="s">
        <v>150</v>
      </c>
      <c r="C131" s="44" t="s">
        <v>5</v>
      </c>
      <c r="D131" s="44"/>
      <c r="E131" s="19"/>
      <c r="F131" s="19"/>
      <c r="G131" s="19"/>
      <c r="H131" s="19"/>
      <c r="I131" s="19"/>
      <c r="J131" s="19"/>
      <c r="K131" s="19"/>
      <c r="L131" s="19">
        <v>55</v>
      </c>
      <c r="M131" s="19">
        <v>14</v>
      </c>
      <c r="N131" s="19">
        <v>13</v>
      </c>
      <c r="O131" s="55">
        <f>13+40</f>
        <v>53</v>
      </c>
      <c r="P131" s="19">
        <v>20</v>
      </c>
      <c r="Q131" s="19">
        <v>5</v>
      </c>
      <c r="R131" s="19">
        <v>5</v>
      </c>
      <c r="S131" s="40">
        <v>5</v>
      </c>
      <c r="T131" s="19">
        <v>30</v>
      </c>
      <c r="U131" s="19">
        <v>8</v>
      </c>
      <c r="V131" s="19">
        <v>7</v>
      </c>
      <c r="W131" s="55">
        <f>8+8</f>
        <v>16</v>
      </c>
      <c r="X131" s="19"/>
      <c r="Y131" s="19"/>
      <c r="Z131" s="19"/>
      <c r="AA131" s="19"/>
      <c r="AB131" s="19">
        <v>15</v>
      </c>
      <c r="AC131" s="19">
        <v>4</v>
      </c>
      <c r="AD131" s="19">
        <v>3</v>
      </c>
      <c r="AE131" s="40">
        <v>4</v>
      </c>
      <c r="AF131" s="19">
        <v>80</v>
      </c>
      <c r="AG131" s="19">
        <v>20</v>
      </c>
      <c r="AH131" s="19"/>
      <c r="AI131" s="19"/>
      <c r="AJ131" s="19"/>
      <c r="AK131" s="19"/>
      <c r="AL131" s="19"/>
      <c r="AM131" s="19"/>
      <c r="AN131" s="44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35"/>
      <c r="BI131" s="35"/>
      <c r="BJ131" s="35"/>
      <c r="BK131" s="35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>
        <v>135</v>
      </c>
      <c r="CC131" s="19">
        <v>34</v>
      </c>
      <c r="CD131" s="19">
        <v>33</v>
      </c>
      <c r="CE131" s="19"/>
      <c r="CF131" s="19"/>
      <c r="CG131" s="19"/>
      <c r="CH131" s="19"/>
      <c r="CI131" s="19"/>
      <c r="CJ131" s="19">
        <v>30</v>
      </c>
      <c r="CK131" s="19">
        <v>8</v>
      </c>
      <c r="CL131" s="19">
        <v>6</v>
      </c>
      <c r="CM131" s="19">
        <v>8</v>
      </c>
      <c r="CN131" s="19">
        <v>35</v>
      </c>
      <c r="CO131" s="19">
        <v>9</v>
      </c>
      <c r="CP131" s="19">
        <v>8</v>
      </c>
      <c r="CQ131" s="40">
        <v>9</v>
      </c>
      <c r="CR131" s="44"/>
      <c r="CS131" s="19"/>
      <c r="CT131" s="19"/>
      <c r="CU131" s="19"/>
      <c r="CV131" s="19">
        <v>13</v>
      </c>
      <c r="CW131" s="19">
        <v>3</v>
      </c>
      <c r="CX131" s="19">
        <v>3</v>
      </c>
      <c r="CY131" s="18">
        <v>3</v>
      </c>
      <c r="CZ131" s="44"/>
      <c r="DA131" s="19"/>
      <c r="DB131" s="19"/>
      <c r="DC131" s="19"/>
      <c r="DD131" s="44"/>
      <c r="DE131" s="44"/>
      <c r="DF131" s="44"/>
      <c r="DG131" s="44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>
        <v>10</v>
      </c>
      <c r="EF131" s="19">
        <v>3</v>
      </c>
      <c r="EG131" s="19">
        <v>2</v>
      </c>
      <c r="EH131" s="40">
        <v>1</v>
      </c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8"/>
      <c r="EZ131" s="17"/>
      <c r="FA131" s="17"/>
      <c r="FB131" s="17"/>
      <c r="FC131" s="18"/>
      <c r="FD131" s="17"/>
      <c r="FE131" s="19"/>
      <c r="FF131" s="19"/>
      <c r="FG131" s="18">
        <v>25</v>
      </c>
      <c r="FH131" s="17">
        <v>6</v>
      </c>
      <c r="FI131" s="17">
        <v>6</v>
      </c>
      <c r="FJ131" s="18">
        <v>6</v>
      </c>
      <c r="FK131" s="27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</row>
    <row r="132" spans="1:186" ht="88.5" customHeight="1" x14ac:dyDescent="0.2">
      <c r="A132" s="6" t="s">
        <v>1</v>
      </c>
      <c r="B132" s="2" t="s">
        <v>151</v>
      </c>
      <c r="C132" s="44" t="s">
        <v>5</v>
      </c>
      <c r="D132" s="44"/>
      <c r="E132" s="19"/>
      <c r="F132" s="19"/>
      <c r="G132" s="19"/>
      <c r="H132" s="19"/>
      <c r="I132" s="19"/>
      <c r="J132" s="19"/>
      <c r="K132" s="19"/>
      <c r="L132" s="19">
        <v>55</v>
      </c>
      <c r="M132" s="19">
        <v>14</v>
      </c>
      <c r="N132" s="19">
        <v>13</v>
      </c>
      <c r="O132" s="55">
        <f t="shared" ref="O132:O133" si="13">13+40</f>
        <v>53</v>
      </c>
      <c r="P132" s="19">
        <v>20</v>
      </c>
      <c r="Q132" s="19">
        <v>5</v>
      </c>
      <c r="R132" s="19">
        <v>5</v>
      </c>
      <c r="S132" s="40">
        <v>5</v>
      </c>
      <c r="T132" s="19">
        <v>30</v>
      </c>
      <c r="U132" s="19">
        <v>8</v>
      </c>
      <c r="V132" s="19">
        <v>7</v>
      </c>
      <c r="W132" s="55">
        <f t="shared" ref="W132:W133" si="14">8+8</f>
        <v>16</v>
      </c>
      <c r="X132" s="19"/>
      <c r="Y132" s="19"/>
      <c r="Z132" s="19"/>
      <c r="AA132" s="19"/>
      <c r="AB132" s="19">
        <v>15</v>
      </c>
      <c r="AC132" s="19">
        <v>4</v>
      </c>
      <c r="AD132" s="19">
        <v>3</v>
      </c>
      <c r="AE132" s="40">
        <v>4</v>
      </c>
      <c r="AF132" s="19">
        <v>80</v>
      </c>
      <c r="AG132" s="19">
        <v>20</v>
      </c>
      <c r="AH132" s="19"/>
      <c r="AI132" s="19"/>
      <c r="AJ132" s="19"/>
      <c r="AK132" s="19"/>
      <c r="AL132" s="19"/>
      <c r="AM132" s="19"/>
      <c r="AN132" s="44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35"/>
      <c r="BI132" s="35"/>
      <c r="BJ132" s="35"/>
      <c r="BK132" s="35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>
        <v>135</v>
      </c>
      <c r="CC132" s="19">
        <v>34</v>
      </c>
      <c r="CD132" s="19">
        <v>33</v>
      </c>
      <c r="CE132" s="19"/>
      <c r="CF132" s="19"/>
      <c r="CG132" s="19"/>
      <c r="CH132" s="19"/>
      <c r="CI132" s="19"/>
      <c r="CJ132" s="19">
        <v>30</v>
      </c>
      <c r="CK132" s="19">
        <v>8</v>
      </c>
      <c r="CL132" s="19">
        <v>6</v>
      </c>
      <c r="CM132" s="19">
        <v>8</v>
      </c>
      <c r="CN132" s="19">
        <v>35</v>
      </c>
      <c r="CO132" s="19">
        <v>9</v>
      </c>
      <c r="CP132" s="19">
        <v>8</v>
      </c>
      <c r="CQ132" s="40">
        <v>9</v>
      </c>
      <c r="CR132" s="44"/>
      <c r="CS132" s="19"/>
      <c r="CT132" s="19"/>
      <c r="CU132" s="19"/>
      <c r="CV132" s="19">
        <v>13</v>
      </c>
      <c r="CW132" s="19">
        <v>3</v>
      </c>
      <c r="CX132" s="19">
        <v>3</v>
      </c>
      <c r="CY132" s="18">
        <v>3</v>
      </c>
      <c r="CZ132" s="44"/>
      <c r="DA132" s="19"/>
      <c r="DB132" s="19"/>
      <c r="DC132" s="19"/>
      <c r="DD132" s="44"/>
      <c r="DE132" s="44"/>
      <c r="DF132" s="44"/>
      <c r="DG132" s="44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>
        <v>10</v>
      </c>
      <c r="EF132" s="19">
        <v>3</v>
      </c>
      <c r="EG132" s="19">
        <v>2</v>
      </c>
      <c r="EH132" s="40">
        <v>1</v>
      </c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8"/>
      <c r="EZ132" s="17"/>
      <c r="FA132" s="17"/>
      <c r="FB132" s="17"/>
      <c r="FC132" s="18"/>
      <c r="FD132" s="17"/>
      <c r="FE132" s="19"/>
      <c r="FF132" s="19"/>
      <c r="FG132" s="18">
        <v>25</v>
      </c>
      <c r="FH132" s="17">
        <v>6</v>
      </c>
      <c r="FI132" s="17">
        <v>6</v>
      </c>
      <c r="FJ132" s="18">
        <v>6</v>
      </c>
      <c r="FK132" s="27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</row>
    <row r="133" spans="1:186" ht="39" thickBot="1" x14ac:dyDescent="0.25">
      <c r="A133" s="6" t="s">
        <v>2</v>
      </c>
      <c r="B133" s="1" t="s">
        <v>152</v>
      </c>
      <c r="C133" s="44" t="s">
        <v>5</v>
      </c>
      <c r="D133" s="44"/>
      <c r="E133" s="19"/>
      <c r="F133" s="19"/>
      <c r="G133" s="19"/>
      <c r="H133" s="19"/>
      <c r="I133" s="19"/>
      <c r="J133" s="19"/>
      <c r="K133" s="19"/>
      <c r="L133" s="19">
        <v>55</v>
      </c>
      <c r="M133" s="19">
        <v>14</v>
      </c>
      <c r="N133" s="19">
        <v>13</v>
      </c>
      <c r="O133" s="55">
        <f t="shared" si="13"/>
        <v>53</v>
      </c>
      <c r="P133" s="19">
        <v>20</v>
      </c>
      <c r="Q133" s="19">
        <v>5</v>
      </c>
      <c r="R133" s="19">
        <v>5</v>
      </c>
      <c r="S133" s="40">
        <v>5</v>
      </c>
      <c r="T133" s="19">
        <v>30</v>
      </c>
      <c r="U133" s="19">
        <v>8</v>
      </c>
      <c r="V133" s="19">
        <v>7</v>
      </c>
      <c r="W133" s="55">
        <f t="shared" si="14"/>
        <v>16</v>
      </c>
      <c r="X133" s="19"/>
      <c r="Y133" s="19"/>
      <c r="Z133" s="19"/>
      <c r="AA133" s="19"/>
      <c r="AB133" s="19">
        <v>15</v>
      </c>
      <c r="AC133" s="19">
        <v>4</v>
      </c>
      <c r="AD133" s="19">
        <v>3</v>
      </c>
      <c r="AE133" s="40">
        <v>4</v>
      </c>
      <c r="AF133" s="19">
        <v>80</v>
      </c>
      <c r="AG133" s="19">
        <v>20</v>
      </c>
      <c r="AH133" s="19"/>
      <c r="AI133" s="19"/>
      <c r="AJ133" s="19"/>
      <c r="AK133" s="19"/>
      <c r="AL133" s="19"/>
      <c r="AM133" s="19"/>
      <c r="AN133" s="44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35"/>
      <c r="BI133" s="35"/>
      <c r="BJ133" s="35"/>
      <c r="BK133" s="35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>
        <v>135</v>
      </c>
      <c r="CC133" s="19">
        <v>34</v>
      </c>
      <c r="CD133" s="19">
        <v>33</v>
      </c>
      <c r="CE133" s="19"/>
      <c r="CF133" s="19"/>
      <c r="CG133" s="19"/>
      <c r="CH133" s="19"/>
      <c r="CI133" s="19"/>
      <c r="CJ133" s="19">
        <v>30</v>
      </c>
      <c r="CK133" s="19">
        <v>8</v>
      </c>
      <c r="CL133" s="19">
        <v>6</v>
      </c>
      <c r="CM133" s="19">
        <v>8</v>
      </c>
      <c r="CN133" s="19">
        <v>35</v>
      </c>
      <c r="CO133" s="19">
        <v>9</v>
      </c>
      <c r="CP133" s="19">
        <v>8</v>
      </c>
      <c r="CQ133" s="40">
        <v>9</v>
      </c>
      <c r="CR133" s="44"/>
      <c r="CS133" s="19"/>
      <c r="CT133" s="19"/>
      <c r="CU133" s="19"/>
      <c r="CV133" s="19">
        <v>13</v>
      </c>
      <c r="CW133" s="19">
        <v>3</v>
      </c>
      <c r="CX133" s="19">
        <v>3</v>
      </c>
      <c r="CY133" s="18">
        <v>3</v>
      </c>
      <c r="CZ133" s="44"/>
      <c r="DA133" s="19"/>
      <c r="DB133" s="19"/>
      <c r="DC133" s="19"/>
      <c r="DD133" s="48"/>
      <c r="DE133" s="48"/>
      <c r="DF133" s="47"/>
      <c r="DG133" s="44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>
        <v>10</v>
      </c>
      <c r="EF133" s="19">
        <v>3</v>
      </c>
      <c r="EG133" s="19">
        <v>2</v>
      </c>
      <c r="EH133" s="40">
        <v>1</v>
      </c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8"/>
      <c r="EZ133" s="17"/>
      <c r="FA133" s="17"/>
      <c r="FB133" s="17"/>
      <c r="FC133" s="18"/>
      <c r="FD133" s="17"/>
      <c r="FE133" s="19"/>
      <c r="FF133" s="19"/>
      <c r="FG133" s="18">
        <v>25</v>
      </c>
      <c r="FH133" s="17">
        <v>6</v>
      </c>
      <c r="FI133" s="17">
        <v>6</v>
      </c>
      <c r="FJ133" s="18">
        <v>6</v>
      </c>
      <c r="FK133" s="27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</row>
    <row r="134" spans="1:186" s="5" customFormat="1" ht="24.95" customHeight="1" x14ac:dyDescent="0.25">
      <c r="A134" s="59" t="s">
        <v>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1"/>
      <c r="FK134" s="30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</row>
    <row r="135" spans="1:186" ht="99.95" customHeight="1" x14ac:dyDescent="0.2">
      <c r="A135" s="10" t="s">
        <v>95</v>
      </c>
      <c r="B135" s="9" t="s">
        <v>96</v>
      </c>
      <c r="C135" s="41" t="s">
        <v>97</v>
      </c>
      <c r="D135" s="41" t="s">
        <v>98</v>
      </c>
      <c r="E135" s="32" t="s">
        <v>176</v>
      </c>
      <c r="F135" s="32" t="s">
        <v>175</v>
      </c>
      <c r="G135" s="32" t="s">
        <v>276</v>
      </c>
      <c r="H135" s="32" t="s">
        <v>99</v>
      </c>
      <c r="I135" s="32" t="s">
        <v>177</v>
      </c>
      <c r="J135" s="32" t="s">
        <v>178</v>
      </c>
      <c r="K135" s="32" t="s">
        <v>295</v>
      </c>
      <c r="L135" s="32" t="s">
        <v>100</v>
      </c>
      <c r="M135" s="32" t="s">
        <v>198</v>
      </c>
      <c r="N135" s="32" t="s">
        <v>199</v>
      </c>
      <c r="O135" s="32" t="s">
        <v>277</v>
      </c>
      <c r="P135" s="32" t="s">
        <v>101</v>
      </c>
      <c r="Q135" s="32" t="s">
        <v>200</v>
      </c>
      <c r="R135" s="32" t="s">
        <v>197</v>
      </c>
      <c r="S135" s="32" t="s">
        <v>294</v>
      </c>
      <c r="T135" s="32" t="s">
        <v>102</v>
      </c>
      <c r="U135" s="32" t="s">
        <v>179</v>
      </c>
      <c r="V135" s="32" t="s">
        <v>180</v>
      </c>
      <c r="W135" s="32" t="s">
        <v>278</v>
      </c>
      <c r="X135" s="32" t="s">
        <v>103</v>
      </c>
      <c r="Y135" s="32" t="s">
        <v>201</v>
      </c>
      <c r="Z135" s="32" t="s">
        <v>202</v>
      </c>
      <c r="AA135" s="32" t="s">
        <v>308</v>
      </c>
      <c r="AB135" s="32" t="s">
        <v>104</v>
      </c>
      <c r="AC135" s="32" t="s">
        <v>181</v>
      </c>
      <c r="AD135" s="32" t="s">
        <v>183</v>
      </c>
      <c r="AE135" s="32" t="s">
        <v>280</v>
      </c>
      <c r="AF135" s="42" t="s">
        <v>241</v>
      </c>
      <c r="AG135" s="32" t="s">
        <v>242</v>
      </c>
      <c r="AH135" s="32" t="s">
        <v>231</v>
      </c>
      <c r="AI135" s="32" t="s">
        <v>267</v>
      </c>
      <c r="AJ135" s="42" t="s">
        <v>105</v>
      </c>
      <c r="AK135" s="32" t="s">
        <v>182</v>
      </c>
      <c r="AL135" s="32" t="s">
        <v>184</v>
      </c>
      <c r="AM135" s="32" t="s">
        <v>281</v>
      </c>
      <c r="AN135" s="43" t="s">
        <v>106</v>
      </c>
      <c r="AO135" s="32" t="s">
        <v>203</v>
      </c>
      <c r="AP135" s="32" t="s">
        <v>204</v>
      </c>
      <c r="AQ135" s="32" t="s">
        <v>303</v>
      </c>
      <c r="AR135" s="42" t="s">
        <v>107</v>
      </c>
      <c r="AS135" s="32" t="s">
        <v>185</v>
      </c>
      <c r="AT135" s="32" t="s">
        <v>191</v>
      </c>
      <c r="AU135" s="32" t="s">
        <v>268</v>
      </c>
      <c r="AV135" s="42" t="s">
        <v>108</v>
      </c>
      <c r="AW135" s="32" t="s">
        <v>186</v>
      </c>
      <c r="AX135" s="32" t="s">
        <v>192</v>
      </c>
      <c r="AY135" s="32" t="s">
        <v>296</v>
      </c>
      <c r="AZ135" s="42" t="s">
        <v>243</v>
      </c>
      <c r="BA135" s="32" t="s">
        <v>244</v>
      </c>
      <c r="BB135" s="32" t="s">
        <v>232</v>
      </c>
      <c r="BC135" s="32" t="s">
        <v>282</v>
      </c>
      <c r="BD135" s="32" t="s">
        <v>109</v>
      </c>
      <c r="BE135" s="32" t="s">
        <v>205</v>
      </c>
      <c r="BF135" s="32" t="s">
        <v>206</v>
      </c>
      <c r="BG135" s="32" t="s">
        <v>283</v>
      </c>
      <c r="BH135" s="32" t="s">
        <v>245</v>
      </c>
      <c r="BI135" s="32" t="s">
        <v>246</v>
      </c>
      <c r="BJ135" s="32" t="s">
        <v>233</v>
      </c>
      <c r="BK135" s="32" t="s">
        <v>269</v>
      </c>
      <c r="BL135" s="42" t="s">
        <v>247</v>
      </c>
      <c r="BM135" s="32" t="s">
        <v>248</v>
      </c>
      <c r="BN135" s="32" t="s">
        <v>234</v>
      </c>
      <c r="BO135" s="32" t="s">
        <v>284</v>
      </c>
      <c r="BP135" s="42" t="s">
        <v>249</v>
      </c>
      <c r="BQ135" s="32" t="s">
        <v>250</v>
      </c>
      <c r="BR135" s="32" t="s">
        <v>235</v>
      </c>
      <c r="BS135" s="32" t="s">
        <v>270</v>
      </c>
      <c r="BT135" s="42" t="s">
        <v>110</v>
      </c>
      <c r="BU135" s="32" t="s">
        <v>207</v>
      </c>
      <c r="BV135" s="32" t="s">
        <v>208</v>
      </c>
      <c r="BW135" s="32" t="s">
        <v>285</v>
      </c>
      <c r="BX135" s="42" t="s">
        <v>264</v>
      </c>
      <c r="BY135" s="32" t="s">
        <v>265</v>
      </c>
      <c r="BZ135" s="32" t="s">
        <v>266</v>
      </c>
      <c r="CA135" s="32" t="s">
        <v>271</v>
      </c>
      <c r="CB135" s="42" t="s">
        <v>125</v>
      </c>
      <c r="CC135" s="32" t="s">
        <v>209</v>
      </c>
      <c r="CD135" s="32" t="s">
        <v>210</v>
      </c>
      <c r="CE135" s="32" t="s">
        <v>272</v>
      </c>
      <c r="CF135" s="42" t="s">
        <v>251</v>
      </c>
      <c r="CG135" s="32" t="s">
        <v>252</v>
      </c>
      <c r="CH135" s="32" t="s">
        <v>236</v>
      </c>
      <c r="CI135" s="32" t="s">
        <v>297</v>
      </c>
      <c r="CJ135" s="42" t="s">
        <v>253</v>
      </c>
      <c r="CK135" s="32" t="s">
        <v>254</v>
      </c>
      <c r="CL135" s="32" t="s">
        <v>237</v>
      </c>
      <c r="CM135" s="32" t="s">
        <v>302</v>
      </c>
      <c r="CN135" s="42" t="s">
        <v>111</v>
      </c>
      <c r="CO135" s="32" t="s">
        <v>187</v>
      </c>
      <c r="CP135" s="32" t="s">
        <v>193</v>
      </c>
      <c r="CQ135" s="32" t="s">
        <v>286</v>
      </c>
      <c r="CR135" s="43" t="s">
        <v>112</v>
      </c>
      <c r="CS135" s="32" t="s">
        <v>211</v>
      </c>
      <c r="CT135" s="32" t="s">
        <v>212</v>
      </c>
      <c r="CU135" s="32" t="s">
        <v>287</v>
      </c>
      <c r="CV135" s="42" t="s">
        <v>113</v>
      </c>
      <c r="CW135" s="32" t="s">
        <v>188</v>
      </c>
      <c r="CX135" s="32" t="s">
        <v>194</v>
      </c>
      <c r="CY135" s="32" t="s">
        <v>309</v>
      </c>
      <c r="CZ135" s="43" t="s">
        <v>114</v>
      </c>
      <c r="DA135" s="32" t="s">
        <v>213</v>
      </c>
      <c r="DB135" s="32" t="s">
        <v>214</v>
      </c>
      <c r="DC135" s="32" t="s">
        <v>298</v>
      </c>
      <c r="DD135" s="43" t="s">
        <v>304</v>
      </c>
      <c r="DE135" s="43" t="s">
        <v>304</v>
      </c>
      <c r="DF135" s="41" t="s">
        <v>305</v>
      </c>
      <c r="DG135" s="43" t="s">
        <v>115</v>
      </c>
      <c r="DH135" s="32" t="s">
        <v>215</v>
      </c>
      <c r="DI135" s="32" t="s">
        <v>216</v>
      </c>
      <c r="DJ135" s="32" t="s">
        <v>299</v>
      </c>
      <c r="DK135" s="42" t="s">
        <v>116</v>
      </c>
      <c r="DL135" s="32" t="s">
        <v>217</v>
      </c>
      <c r="DM135" s="32" t="s">
        <v>218</v>
      </c>
      <c r="DN135" s="32" t="s">
        <v>288</v>
      </c>
      <c r="DO135" s="42" t="s">
        <v>255</v>
      </c>
      <c r="DP135" s="32" t="s">
        <v>256</v>
      </c>
      <c r="DQ135" s="32" t="s">
        <v>238</v>
      </c>
      <c r="DR135" s="32" t="s">
        <v>273</v>
      </c>
      <c r="DS135" s="42" t="s">
        <v>117</v>
      </c>
      <c r="DT135" s="32" t="s">
        <v>189</v>
      </c>
      <c r="DU135" s="32" t="s">
        <v>195</v>
      </c>
      <c r="DV135" s="32" t="s">
        <v>289</v>
      </c>
      <c r="DW135" s="42" t="s">
        <v>118</v>
      </c>
      <c r="DX135" s="32" t="s">
        <v>219</v>
      </c>
      <c r="DY135" s="32" t="s">
        <v>220</v>
      </c>
      <c r="DZ135" s="32" t="s">
        <v>300</v>
      </c>
      <c r="EA135" s="42" t="s">
        <v>119</v>
      </c>
      <c r="EB135" s="32" t="s">
        <v>221</v>
      </c>
      <c r="EC135" s="32" t="s">
        <v>222</v>
      </c>
      <c r="ED135" s="32" t="s">
        <v>301</v>
      </c>
      <c r="EE135" s="42" t="s">
        <v>120</v>
      </c>
      <c r="EF135" s="32" t="s">
        <v>190</v>
      </c>
      <c r="EG135" s="32" t="s">
        <v>196</v>
      </c>
      <c r="EH135" s="32" t="s">
        <v>290</v>
      </c>
      <c r="EI135" s="32" t="s">
        <v>121</v>
      </c>
      <c r="EJ135" s="32" t="s">
        <v>223</v>
      </c>
      <c r="EK135" s="32" t="s">
        <v>224</v>
      </c>
      <c r="EL135" s="32" t="s">
        <v>291</v>
      </c>
      <c r="EM135" s="42" t="s">
        <v>261</v>
      </c>
      <c r="EN135" s="32" t="s">
        <v>262</v>
      </c>
      <c r="EO135" s="32" t="s">
        <v>263</v>
      </c>
      <c r="EP135" s="32" t="s">
        <v>292</v>
      </c>
      <c r="EQ135" s="42" t="s">
        <v>257</v>
      </c>
      <c r="ER135" s="32" t="s">
        <v>258</v>
      </c>
      <c r="ES135" s="32" t="s">
        <v>239</v>
      </c>
      <c r="ET135" s="32" t="s">
        <v>274</v>
      </c>
      <c r="EU135" s="42" t="s">
        <v>122</v>
      </c>
      <c r="EV135" s="32" t="s">
        <v>225</v>
      </c>
      <c r="EW135" s="32" t="s">
        <v>226</v>
      </c>
      <c r="EX135" s="32" t="s">
        <v>293</v>
      </c>
      <c r="EY135" s="16" t="s">
        <v>123</v>
      </c>
      <c r="EZ135" s="14" t="s">
        <v>227</v>
      </c>
      <c r="FA135" s="14" t="s">
        <v>228</v>
      </c>
      <c r="FB135" s="14" t="s">
        <v>307</v>
      </c>
      <c r="FC135" s="16" t="s">
        <v>259</v>
      </c>
      <c r="FD135" s="14" t="s">
        <v>260</v>
      </c>
      <c r="FE135" s="32" t="s">
        <v>240</v>
      </c>
      <c r="FF135" s="32" t="s">
        <v>275</v>
      </c>
      <c r="FG135" s="15" t="s">
        <v>124</v>
      </c>
      <c r="FH135" s="14" t="s">
        <v>229</v>
      </c>
      <c r="FI135" s="14" t="s">
        <v>230</v>
      </c>
      <c r="FJ135" s="14" t="s">
        <v>306</v>
      </c>
      <c r="FK135" s="27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</row>
    <row r="136" spans="1:186" ht="101.25" customHeight="1" x14ac:dyDescent="0.2">
      <c r="A136" s="6" t="s">
        <v>0</v>
      </c>
      <c r="B136" s="1" t="s">
        <v>33</v>
      </c>
      <c r="C136" s="44" t="s">
        <v>5</v>
      </c>
      <c r="D136" s="44"/>
      <c r="E136" s="19"/>
      <c r="F136" s="19"/>
      <c r="G136" s="19"/>
      <c r="H136" s="19"/>
      <c r="I136" s="19"/>
      <c r="J136" s="19"/>
      <c r="K136" s="19"/>
      <c r="L136" s="19">
        <v>145</v>
      </c>
      <c r="M136" s="19">
        <v>36</v>
      </c>
      <c r="N136" s="19">
        <v>36</v>
      </c>
      <c r="O136" s="55">
        <f>35+40</f>
        <v>75</v>
      </c>
      <c r="P136" s="19"/>
      <c r="Q136" s="19"/>
      <c r="R136" s="19"/>
      <c r="S136" s="19"/>
      <c r="T136" s="19"/>
      <c r="U136" s="19"/>
      <c r="V136" s="19"/>
      <c r="W136" s="19"/>
      <c r="X136" s="19">
        <v>80</v>
      </c>
      <c r="Y136" s="19">
        <v>20</v>
      </c>
      <c r="Z136" s="19">
        <v>20</v>
      </c>
      <c r="AA136" s="55">
        <f>11+15</f>
        <v>26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44">
        <v>80</v>
      </c>
      <c r="AO136" s="19">
        <v>20</v>
      </c>
      <c r="AP136" s="19">
        <v>20</v>
      </c>
      <c r="AQ136" s="19">
        <v>5</v>
      </c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35"/>
      <c r="BI136" s="35"/>
      <c r="BJ136" s="35"/>
      <c r="BK136" s="35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44"/>
      <c r="CS136" s="19"/>
      <c r="CT136" s="19"/>
      <c r="CU136" s="19"/>
      <c r="CV136" s="19"/>
      <c r="CW136" s="19"/>
      <c r="CX136" s="19"/>
      <c r="CY136" s="19"/>
      <c r="CZ136" s="44"/>
      <c r="DA136" s="19"/>
      <c r="DB136" s="19"/>
      <c r="DC136" s="19"/>
      <c r="DD136" s="44"/>
      <c r="DE136" s="44"/>
      <c r="DF136" s="44"/>
      <c r="DG136" s="44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8"/>
      <c r="EZ136" s="17"/>
      <c r="FA136" s="17"/>
      <c r="FB136" s="17"/>
      <c r="FC136" s="18">
        <v>45</v>
      </c>
      <c r="FD136" s="17">
        <v>11</v>
      </c>
      <c r="FE136" s="19"/>
      <c r="FF136" s="19"/>
      <c r="FG136" s="18"/>
      <c r="FH136" s="17"/>
      <c r="FI136" s="17"/>
      <c r="FJ136" s="17"/>
      <c r="FK136" s="27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</row>
    <row r="137" spans="1:186" ht="105.75" customHeight="1" x14ac:dyDescent="0.2">
      <c r="A137" s="6" t="s">
        <v>1</v>
      </c>
      <c r="B137" s="2" t="s">
        <v>153</v>
      </c>
      <c r="C137" s="44" t="s">
        <v>5</v>
      </c>
      <c r="D137" s="44"/>
      <c r="E137" s="19"/>
      <c r="F137" s="19"/>
      <c r="G137" s="19"/>
      <c r="H137" s="19"/>
      <c r="I137" s="19"/>
      <c r="J137" s="19"/>
      <c r="K137" s="19"/>
      <c r="L137" s="19">
        <v>145</v>
      </c>
      <c r="M137" s="19">
        <v>36</v>
      </c>
      <c r="N137" s="19">
        <v>36</v>
      </c>
      <c r="O137" s="55">
        <f t="shared" ref="O137:O138" si="15">35+40</f>
        <v>75</v>
      </c>
      <c r="P137" s="19"/>
      <c r="Q137" s="19"/>
      <c r="R137" s="19"/>
      <c r="S137" s="19"/>
      <c r="T137" s="19"/>
      <c r="U137" s="19"/>
      <c r="V137" s="19"/>
      <c r="W137" s="19"/>
      <c r="X137" s="19">
        <v>80</v>
      </c>
      <c r="Y137" s="19">
        <v>20</v>
      </c>
      <c r="Z137" s="19">
        <v>20</v>
      </c>
      <c r="AA137" s="55">
        <f t="shared" ref="AA137:AA138" si="16">11+15</f>
        <v>26</v>
      </c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44">
        <v>80</v>
      </c>
      <c r="AO137" s="19">
        <v>20</v>
      </c>
      <c r="AP137" s="19">
        <v>20</v>
      </c>
      <c r="AQ137" s="19">
        <v>5</v>
      </c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35"/>
      <c r="BI137" s="35"/>
      <c r="BJ137" s="35"/>
      <c r="BK137" s="35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44"/>
      <c r="CS137" s="19"/>
      <c r="CT137" s="19"/>
      <c r="CU137" s="19"/>
      <c r="CV137" s="19"/>
      <c r="CW137" s="19"/>
      <c r="CX137" s="19"/>
      <c r="CY137" s="19"/>
      <c r="CZ137" s="44"/>
      <c r="DA137" s="19"/>
      <c r="DB137" s="19"/>
      <c r="DC137" s="19"/>
      <c r="DD137" s="44"/>
      <c r="DE137" s="44"/>
      <c r="DF137" s="44"/>
      <c r="DG137" s="44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8"/>
      <c r="EZ137" s="17"/>
      <c r="FA137" s="17"/>
      <c r="FB137" s="17"/>
      <c r="FC137" s="18">
        <v>45</v>
      </c>
      <c r="FD137" s="17">
        <v>11</v>
      </c>
      <c r="FE137" s="19"/>
      <c r="FF137" s="19"/>
      <c r="FG137" s="18"/>
      <c r="FH137" s="17"/>
      <c r="FI137" s="17"/>
      <c r="FJ137" s="17"/>
      <c r="FK137" s="27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</row>
    <row r="138" spans="1:186" s="25" customFormat="1" ht="39" customHeight="1" thickBot="1" x14ac:dyDescent="0.25">
      <c r="A138" s="6" t="s">
        <v>2</v>
      </c>
      <c r="B138" s="1" t="s">
        <v>154</v>
      </c>
      <c r="C138" s="44" t="s">
        <v>5</v>
      </c>
      <c r="D138" s="44"/>
      <c r="E138" s="19"/>
      <c r="F138" s="19"/>
      <c r="G138" s="19"/>
      <c r="H138" s="19"/>
      <c r="I138" s="19"/>
      <c r="J138" s="19"/>
      <c r="K138" s="19"/>
      <c r="L138" s="19">
        <v>145</v>
      </c>
      <c r="M138" s="19">
        <v>36</v>
      </c>
      <c r="N138" s="19">
        <v>36</v>
      </c>
      <c r="O138" s="55">
        <f t="shared" si="15"/>
        <v>75</v>
      </c>
      <c r="P138" s="19"/>
      <c r="Q138" s="19"/>
      <c r="R138" s="19"/>
      <c r="S138" s="19"/>
      <c r="T138" s="19"/>
      <c r="U138" s="19"/>
      <c r="V138" s="19"/>
      <c r="W138" s="19"/>
      <c r="X138" s="19">
        <v>80</v>
      </c>
      <c r="Y138" s="19">
        <v>20</v>
      </c>
      <c r="Z138" s="19">
        <v>20</v>
      </c>
      <c r="AA138" s="55">
        <f t="shared" si="16"/>
        <v>26</v>
      </c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44">
        <v>80</v>
      </c>
      <c r="AO138" s="19">
        <v>20</v>
      </c>
      <c r="AP138" s="19">
        <v>20</v>
      </c>
      <c r="AQ138" s="19">
        <v>5</v>
      </c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35"/>
      <c r="BI138" s="35"/>
      <c r="BJ138" s="35"/>
      <c r="BK138" s="35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44"/>
      <c r="CS138" s="19"/>
      <c r="CT138" s="19"/>
      <c r="CU138" s="19"/>
      <c r="CV138" s="19"/>
      <c r="CW138" s="19"/>
      <c r="CX138" s="19"/>
      <c r="CY138" s="19"/>
      <c r="CZ138" s="44"/>
      <c r="DA138" s="19"/>
      <c r="DB138" s="19"/>
      <c r="DC138" s="19"/>
      <c r="DD138" s="48"/>
      <c r="DE138" s="48"/>
      <c r="DF138" s="47"/>
      <c r="DG138" s="44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8"/>
      <c r="EZ138" s="17"/>
      <c r="FA138" s="17"/>
      <c r="FB138" s="17"/>
      <c r="FC138" s="18">
        <v>45</v>
      </c>
      <c r="FD138" s="17">
        <v>11</v>
      </c>
      <c r="FE138" s="19"/>
      <c r="FF138" s="19"/>
      <c r="FG138" s="18"/>
      <c r="FH138" s="17"/>
      <c r="FI138" s="17"/>
      <c r="FJ138" s="17"/>
      <c r="FK138" s="27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</row>
    <row r="139" spans="1:186" s="5" customFormat="1" ht="24.95" customHeight="1" x14ac:dyDescent="0.25">
      <c r="A139" s="59" t="s">
        <v>87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1"/>
      <c r="FK139" s="30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</row>
    <row r="140" spans="1:186" ht="99.95" customHeight="1" x14ac:dyDescent="0.2">
      <c r="A140" s="10" t="s">
        <v>95</v>
      </c>
      <c r="B140" s="9" t="s">
        <v>96</v>
      </c>
      <c r="C140" s="41" t="s">
        <v>97</v>
      </c>
      <c r="D140" s="41" t="s">
        <v>98</v>
      </c>
      <c r="E140" s="32" t="s">
        <v>176</v>
      </c>
      <c r="F140" s="32" t="s">
        <v>175</v>
      </c>
      <c r="G140" s="32" t="s">
        <v>276</v>
      </c>
      <c r="H140" s="32" t="s">
        <v>99</v>
      </c>
      <c r="I140" s="32" t="s">
        <v>177</v>
      </c>
      <c r="J140" s="32" t="s">
        <v>178</v>
      </c>
      <c r="K140" s="32" t="s">
        <v>295</v>
      </c>
      <c r="L140" s="32" t="s">
        <v>100</v>
      </c>
      <c r="M140" s="32" t="s">
        <v>198</v>
      </c>
      <c r="N140" s="32" t="s">
        <v>199</v>
      </c>
      <c r="O140" s="32" t="s">
        <v>277</v>
      </c>
      <c r="P140" s="32" t="s">
        <v>101</v>
      </c>
      <c r="Q140" s="32" t="s">
        <v>200</v>
      </c>
      <c r="R140" s="32" t="s">
        <v>197</v>
      </c>
      <c r="S140" s="32" t="s">
        <v>294</v>
      </c>
      <c r="T140" s="32" t="s">
        <v>102</v>
      </c>
      <c r="U140" s="32" t="s">
        <v>179</v>
      </c>
      <c r="V140" s="32" t="s">
        <v>180</v>
      </c>
      <c r="W140" s="32" t="s">
        <v>278</v>
      </c>
      <c r="X140" s="32" t="s">
        <v>103</v>
      </c>
      <c r="Y140" s="32" t="s">
        <v>201</v>
      </c>
      <c r="Z140" s="32" t="s">
        <v>202</v>
      </c>
      <c r="AA140" s="32" t="s">
        <v>308</v>
      </c>
      <c r="AB140" s="32" t="s">
        <v>104</v>
      </c>
      <c r="AC140" s="32" t="s">
        <v>181</v>
      </c>
      <c r="AD140" s="32" t="s">
        <v>183</v>
      </c>
      <c r="AE140" s="32" t="s">
        <v>280</v>
      </c>
      <c r="AF140" s="42" t="s">
        <v>241</v>
      </c>
      <c r="AG140" s="32" t="s">
        <v>242</v>
      </c>
      <c r="AH140" s="32" t="s">
        <v>231</v>
      </c>
      <c r="AI140" s="32" t="s">
        <v>267</v>
      </c>
      <c r="AJ140" s="42" t="s">
        <v>105</v>
      </c>
      <c r="AK140" s="32" t="s">
        <v>182</v>
      </c>
      <c r="AL140" s="32" t="s">
        <v>184</v>
      </c>
      <c r="AM140" s="32" t="s">
        <v>281</v>
      </c>
      <c r="AN140" s="43" t="s">
        <v>106</v>
      </c>
      <c r="AO140" s="32" t="s">
        <v>203</v>
      </c>
      <c r="AP140" s="32" t="s">
        <v>204</v>
      </c>
      <c r="AQ140" s="32" t="s">
        <v>303</v>
      </c>
      <c r="AR140" s="42" t="s">
        <v>107</v>
      </c>
      <c r="AS140" s="32" t="s">
        <v>185</v>
      </c>
      <c r="AT140" s="32" t="s">
        <v>191</v>
      </c>
      <c r="AU140" s="32" t="s">
        <v>268</v>
      </c>
      <c r="AV140" s="42" t="s">
        <v>108</v>
      </c>
      <c r="AW140" s="32" t="s">
        <v>186</v>
      </c>
      <c r="AX140" s="32" t="s">
        <v>192</v>
      </c>
      <c r="AY140" s="32" t="s">
        <v>296</v>
      </c>
      <c r="AZ140" s="42" t="s">
        <v>243</v>
      </c>
      <c r="BA140" s="32" t="s">
        <v>244</v>
      </c>
      <c r="BB140" s="32" t="s">
        <v>232</v>
      </c>
      <c r="BC140" s="32" t="s">
        <v>282</v>
      </c>
      <c r="BD140" s="32" t="s">
        <v>109</v>
      </c>
      <c r="BE140" s="32" t="s">
        <v>205</v>
      </c>
      <c r="BF140" s="32" t="s">
        <v>206</v>
      </c>
      <c r="BG140" s="32" t="s">
        <v>283</v>
      </c>
      <c r="BH140" s="32" t="s">
        <v>245</v>
      </c>
      <c r="BI140" s="32" t="s">
        <v>246</v>
      </c>
      <c r="BJ140" s="32" t="s">
        <v>233</v>
      </c>
      <c r="BK140" s="32" t="s">
        <v>269</v>
      </c>
      <c r="BL140" s="42" t="s">
        <v>247</v>
      </c>
      <c r="BM140" s="32" t="s">
        <v>248</v>
      </c>
      <c r="BN140" s="32" t="s">
        <v>234</v>
      </c>
      <c r="BO140" s="32" t="s">
        <v>284</v>
      </c>
      <c r="BP140" s="42" t="s">
        <v>249</v>
      </c>
      <c r="BQ140" s="32" t="s">
        <v>250</v>
      </c>
      <c r="BR140" s="32" t="s">
        <v>235</v>
      </c>
      <c r="BS140" s="32" t="s">
        <v>270</v>
      </c>
      <c r="BT140" s="42" t="s">
        <v>110</v>
      </c>
      <c r="BU140" s="32" t="s">
        <v>207</v>
      </c>
      <c r="BV140" s="32" t="s">
        <v>208</v>
      </c>
      <c r="BW140" s="32" t="s">
        <v>285</v>
      </c>
      <c r="BX140" s="42" t="s">
        <v>264</v>
      </c>
      <c r="BY140" s="32" t="s">
        <v>265</v>
      </c>
      <c r="BZ140" s="32" t="s">
        <v>266</v>
      </c>
      <c r="CA140" s="32" t="s">
        <v>271</v>
      </c>
      <c r="CB140" s="42" t="s">
        <v>125</v>
      </c>
      <c r="CC140" s="32" t="s">
        <v>209</v>
      </c>
      <c r="CD140" s="32" t="s">
        <v>210</v>
      </c>
      <c r="CE140" s="32" t="s">
        <v>272</v>
      </c>
      <c r="CF140" s="42" t="s">
        <v>251</v>
      </c>
      <c r="CG140" s="32" t="s">
        <v>252</v>
      </c>
      <c r="CH140" s="32" t="s">
        <v>236</v>
      </c>
      <c r="CI140" s="32" t="s">
        <v>297</v>
      </c>
      <c r="CJ140" s="42" t="s">
        <v>253</v>
      </c>
      <c r="CK140" s="32" t="s">
        <v>254</v>
      </c>
      <c r="CL140" s="32" t="s">
        <v>237</v>
      </c>
      <c r="CM140" s="32" t="s">
        <v>302</v>
      </c>
      <c r="CN140" s="42" t="s">
        <v>111</v>
      </c>
      <c r="CO140" s="32" t="s">
        <v>187</v>
      </c>
      <c r="CP140" s="32" t="s">
        <v>193</v>
      </c>
      <c r="CQ140" s="32" t="s">
        <v>286</v>
      </c>
      <c r="CR140" s="43" t="s">
        <v>112</v>
      </c>
      <c r="CS140" s="32" t="s">
        <v>211</v>
      </c>
      <c r="CT140" s="32" t="s">
        <v>212</v>
      </c>
      <c r="CU140" s="32" t="s">
        <v>287</v>
      </c>
      <c r="CV140" s="42" t="s">
        <v>113</v>
      </c>
      <c r="CW140" s="32" t="s">
        <v>188</v>
      </c>
      <c r="CX140" s="32" t="s">
        <v>194</v>
      </c>
      <c r="CY140" s="32" t="s">
        <v>309</v>
      </c>
      <c r="CZ140" s="43" t="s">
        <v>114</v>
      </c>
      <c r="DA140" s="32" t="s">
        <v>213</v>
      </c>
      <c r="DB140" s="32" t="s">
        <v>214</v>
      </c>
      <c r="DC140" s="32" t="s">
        <v>298</v>
      </c>
      <c r="DD140" s="43" t="s">
        <v>304</v>
      </c>
      <c r="DE140" s="43" t="s">
        <v>304</v>
      </c>
      <c r="DF140" s="41" t="s">
        <v>305</v>
      </c>
      <c r="DG140" s="43" t="s">
        <v>115</v>
      </c>
      <c r="DH140" s="32" t="s">
        <v>215</v>
      </c>
      <c r="DI140" s="32" t="s">
        <v>216</v>
      </c>
      <c r="DJ140" s="32" t="s">
        <v>299</v>
      </c>
      <c r="DK140" s="42" t="s">
        <v>116</v>
      </c>
      <c r="DL140" s="32" t="s">
        <v>217</v>
      </c>
      <c r="DM140" s="32" t="s">
        <v>218</v>
      </c>
      <c r="DN140" s="32" t="s">
        <v>288</v>
      </c>
      <c r="DO140" s="42" t="s">
        <v>255</v>
      </c>
      <c r="DP140" s="32" t="s">
        <v>256</v>
      </c>
      <c r="DQ140" s="32" t="s">
        <v>238</v>
      </c>
      <c r="DR140" s="32" t="s">
        <v>273</v>
      </c>
      <c r="DS140" s="42" t="s">
        <v>117</v>
      </c>
      <c r="DT140" s="32" t="s">
        <v>189</v>
      </c>
      <c r="DU140" s="32" t="s">
        <v>195</v>
      </c>
      <c r="DV140" s="32" t="s">
        <v>289</v>
      </c>
      <c r="DW140" s="42" t="s">
        <v>118</v>
      </c>
      <c r="DX140" s="32" t="s">
        <v>219</v>
      </c>
      <c r="DY140" s="32" t="s">
        <v>220</v>
      </c>
      <c r="DZ140" s="32" t="s">
        <v>300</v>
      </c>
      <c r="EA140" s="42" t="s">
        <v>119</v>
      </c>
      <c r="EB140" s="32" t="s">
        <v>221</v>
      </c>
      <c r="EC140" s="32" t="s">
        <v>222</v>
      </c>
      <c r="ED140" s="32" t="s">
        <v>301</v>
      </c>
      <c r="EE140" s="42" t="s">
        <v>120</v>
      </c>
      <c r="EF140" s="32" t="s">
        <v>190</v>
      </c>
      <c r="EG140" s="32" t="s">
        <v>196</v>
      </c>
      <c r="EH140" s="32" t="s">
        <v>290</v>
      </c>
      <c r="EI140" s="32" t="s">
        <v>121</v>
      </c>
      <c r="EJ140" s="32" t="s">
        <v>223</v>
      </c>
      <c r="EK140" s="32" t="s">
        <v>224</v>
      </c>
      <c r="EL140" s="32" t="s">
        <v>291</v>
      </c>
      <c r="EM140" s="42" t="s">
        <v>261</v>
      </c>
      <c r="EN140" s="32" t="s">
        <v>262</v>
      </c>
      <c r="EO140" s="32" t="s">
        <v>263</v>
      </c>
      <c r="EP140" s="32" t="s">
        <v>292</v>
      </c>
      <c r="EQ140" s="42" t="s">
        <v>257</v>
      </c>
      <c r="ER140" s="32" t="s">
        <v>258</v>
      </c>
      <c r="ES140" s="32" t="s">
        <v>239</v>
      </c>
      <c r="ET140" s="32" t="s">
        <v>274</v>
      </c>
      <c r="EU140" s="42" t="s">
        <v>122</v>
      </c>
      <c r="EV140" s="32" t="s">
        <v>225</v>
      </c>
      <c r="EW140" s="32" t="s">
        <v>226</v>
      </c>
      <c r="EX140" s="32" t="s">
        <v>293</v>
      </c>
      <c r="EY140" s="16" t="s">
        <v>123</v>
      </c>
      <c r="EZ140" s="14" t="s">
        <v>227</v>
      </c>
      <c r="FA140" s="14" t="s">
        <v>228</v>
      </c>
      <c r="FB140" s="14" t="s">
        <v>307</v>
      </c>
      <c r="FC140" s="16" t="s">
        <v>259</v>
      </c>
      <c r="FD140" s="14" t="s">
        <v>260</v>
      </c>
      <c r="FE140" s="32" t="s">
        <v>240</v>
      </c>
      <c r="FF140" s="32" t="s">
        <v>275</v>
      </c>
      <c r="FG140" s="15" t="s">
        <v>124</v>
      </c>
      <c r="FH140" s="14" t="s">
        <v>229</v>
      </c>
      <c r="FI140" s="14" t="s">
        <v>230</v>
      </c>
      <c r="FJ140" s="14" t="s">
        <v>306</v>
      </c>
      <c r="FK140" s="27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</row>
    <row r="141" spans="1:186" ht="98.25" customHeight="1" x14ac:dyDescent="0.2">
      <c r="A141" s="6" t="s">
        <v>0</v>
      </c>
      <c r="B141" s="1" t="s">
        <v>34</v>
      </c>
      <c r="C141" s="44" t="s">
        <v>5</v>
      </c>
      <c r="D141" s="44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>
        <v>20</v>
      </c>
      <c r="Q141" s="19">
        <v>5</v>
      </c>
      <c r="R141" s="19">
        <v>5</v>
      </c>
      <c r="S141" s="40">
        <v>5</v>
      </c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44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35"/>
      <c r="BI141" s="35"/>
      <c r="BJ141" s="35"/>
      <c r="BK141" s="35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>
        <v>15</v>
      </c>
      <c r="CG141" s="19">
        <v>8</v>
      </c>
      <c r="CH141" s="19"/>
      <c r="CI141" s="45">
        <v>4</v>
      </c>
      <c r="CJ141" s="19"/>
      <c r="CK141" s="19"/>
      <c r="CL141" s="19"/>
      <c r="CM141" s="19"/>
      <c r="CN141" s="19"/>
      <c r="CO141" s="19"/>
      <c r="CP141" s="19"/>
      <c r="CQ141" s="19"/>
      <c r="CR141" s="44"/>
      <c r="CS141" s="19"/>
      <c r="CT141" s="19"/>
      <c r="CU141" s="19"/>
      <c r="CV141" s="19"/>
      <c r="CW141" s="19"/>
      <c r="CX141" s="19"/>
      <c r="CY141" s="19"/>
      <c r="CZ141" s="44"/>
      <c r="DA141" s="19"/>
      <c r="DB141" s="19"/>
      <c r="DC141" s="19"/>
      <c r="DD141" s="44"/>
      <c r="DE141" s="44"/>
      <c r="DF141" s="44"/>
      <c r="DG141" s="44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>
        <v>20</v>
      </c>
      <c r="DX141" s="19">
        <v>5</v>
      </c>
      <c r="DY141" s="19">
        <v>5</v>
      </c>
      <c r="DZ141" s="45">
        <v>5</v>
      </c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8">
        <v>15</v>
      </c>
      <c r="EZ141" s="17">
        <v>4</v>
      </c>
      <c r="FA141" s="17">
        <v>3</v>
      </c>
      <c r="FB141" s="18">
        <v>5</v>
      </c>
      <c r="FC141" s="18"/>
      <c r="FD141" s="17"/>
      <c r="FE141" s="19"/>
      <c r="FF141" s="19"/>
      <c r="FG141" s="18"/>
      <c r="FH141" s="17"/>
      <c r="FI141" s="17"/>
      <c r="FJ141" s="17"/>
      <c r="FK141" s="27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</row>
    <row r="142" spans="1:186" ht="76.5" x14ac:dyDescent="0.2">
      <c r="A142" s="6" t="s">
        <v>1</v>
      </c>
      <c r="B142" s="2" t="s">
        <v>35</v>
      </c>
      <c r="C142" s="44" t="s">
        <v>5</v>
      </c>
      <c r="D142" s="44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>
        <v>20</v>
      </c>
      <c r="Q142" s="19">
        <v>5</v>
      </c>
      <c r="R142" s="19">
        <v>5</v>
      </c>
      <c r="S142" s="40">
        <v>5</v>
      </c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44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35"/>
      <c r="BI142" s="35"/>
      <c r="BJ142" s="35"/>
      <c r="BK142" s="35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>
        <v>15</v>
      </c>
      <c r="CG142" s="19">
        <v>8</v>
      </c>
      <c r="CH142" s="19"/>
      <c r="CI142" s="45">
        <v>4</v>
      </c>
      <c r="CJ142" s="19"/>
      <c r="CK142" s="19"/>
      <c r="CL142" s="19"/>
      <c r="CM142" s="19"/>
      <c r="CN142" s="19"/>
      <c r="CO142" s="19"/>
      <c r="CP142" s="19"/>
      <c r="CQ142" s="19"/>
      <c r="CR142" s="44"/>
      <c r="CS142" s="19"/>
      <c r="CT142" s="19"/>
      <c r="CU142" s="19"/>
      <c r="CV142" s="19"/>
      <c r="CW142" s="19"/>
      <c r="CX142" s="19"/>
      <c r="CY142" s="19"/>
      <c r="CZ142" s="44"/>
      <c r="DA142" s="19"/>
      <c r="DB142" s="19"/>
      <c r="DC142" s="19"/>
      <c r="DD142" s="44"/>
      <c r="DE142" s="44"/>
      <c r="DF142" s="44"/>
      <c r="DG142" s="44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>
        <v>20</v>
      </c>
      <c r="DX142" s="19">
        <v>5</v>
      </c>
      <c r="DY142" s="19">
        <v>5</v>
      </c>
      <c r="DZ142" s="45">
        <v>5</v>
      </c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8">
        <v>15</v>
      </c>
      <c r="EZ142" s="17">
        <v>4</v>
      </c>
      <c r="FA142" s="17">
        <v>3</v>
      </c>
      <c r="FB142" s="18">
        <v>5</v>
      </c>
      <c r="FC142" s="18"/>
      <c r="FD142" s="17"/>
      <c r="FE142" s="19"/>
      <c r="FF142" s="19"/>
      <c r="FG142" s="18"/>
      <c r="FH142" s="17"/>
      <c r="FI142" s="17"/>
      <c r="FJ142" s="17"/>
      <c r="FK142" s="27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</row>
    <row r="143" spans="1:186" s="25" customFormat="1" ht="47.25" customHeight="1" thickBot="1" x14ac:dyDescent="0.25">
      <c r="A143" s="6" t="s">
        <v>2</v>
      </c>
      <c r="B143" s="1" t="s">
        <v>36</v>
      </c>
      <c r="C143" s="44" t="s">
        <v>5</v>
      </c>
      <c r="D143" s="44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>
        <v>20</v>
      </c>
      <c r="Q143" s="19">
        <v>5</v>
      </c>
      <c r="R143" s="19">
        <v>5</v>
      </c>
      <c r="S143" s="40">
        <v>5</v>
      </c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44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35"/>
      <c r="BI143" s="35"/>
      <c r="BJ143" s="35"/>
      <c r="BK143" s="35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>
        <v>15</v>
      </c>
      <c r="CG143" s="19">
        <v>8</v>
      </c>
      <c r="CH143" s="19"/>
      <c r="CI143" s="45">
        <v>4</v>
      </c>
      <c r="CJ143" s="19"/>
      <c r="CK143" s="19"/>
      <c r="CL143" s="19"/>
      <c r="CM143" s="19"/>
      <c r="CN143" s="19"/>
      <c r="CO143" s="19"/>
      <c r="CP143" s="19"/>
      <c r="CQ143" s="19"/>
      <c r="CR143" s="44"/>
      <c r="CS143" s="19"/>
      <c r="CT143" s="19"/>
      <c r="CU143" s="19"/>
      <c r="CV143" s="19"/>
      <c r="CW143" s="19"/>
      <c r="CX143" s="19"/>
      <c r="CY143" s="19"/>
      <c r="CZ143" s="44"/>
      <c r="DA143" s="19"/>
      <c r="DB143" s="19"/>
      <c r="DC143" s="19"/>
      <c r="DD143" s="47"/>
      <c r="DE143" s="47"/>
      <c r="DF143" s="47"/>
      <c r="DG143" s="44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>
        <v>20</v>
      </c>
      <c r="DX143" s="19">
        <v>5</v>
      </c>
      <c r="DY143" s="19">
        <v>5</v>
      </c>
      <c r="DZ143" s="45">
        <v>5</v>
      </c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8">
        <v>15</v>
      </c>
      <c r="EZ143" s="17">
        <v>4</v>
      </c>
      <c r="FA143" s="17">
        <v>3</v>
      </c>
      <c r="FB143" s="18">
        <v>5</v>
      </c>
      <c r="FC143" s="18"/>
      <c r="FD143" s="17"/>
      <c r="FE143" s="19"/>
      <c r="FF143" s="19"/>
      <c r="FG143" s="18"/>
      <c r="FH143" s="17"/>
      <c r="FI143" s="17"/>
      <c r="FJ143" s="17"/>
      <c r="FK143" s="27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</row>
    <row r="144" spans="1:186" s="5" customFormat="1" ht="24.95" customHeight="1" x14ac:dyDescent="0.25">
      <c r="A144" s="59" t="s">
        <v>88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1"/>
      <c r="FK144" s="30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</row>
    <row r="145" spans="1:186" ht="99.95" customHeight="1" x14ac:dyDescent="0.2">
      <c r="A145" s="10" t="s">
        <v>95</v>
      </c>
      <c r="B145" s="9" t="s">
        <v>96</v>
      </c>
      <c r="C145" s="41" t="s">
        <v>97</v>
      </c>
      <c r="D145" s="41" t="s">
        <v>98</v>
      </c>
      <c r="E145" s="32" t="s">
        <v>176</v>
      </c>
      <c r="F145" s="32" t="s">
        <v>175</v>
      </c>
      <c r="G145" s="32" t="s">
        <v>276</v>
      </c>
      <c r="H145" s="32" t="s">
        <v>99</v>
      </c>
      <c r="I145" s="32" t="s">
        <v>177</v>
      </c>
      <c r="J145" s="32" t="s">
        <v>178</v>
      </c>
      <c r="K145" s="32" t="s">
        <v>295</v>
      </c>
      <c r="L145" s="32" t="s">
        <v>100</v>
      </c>
      <c r="M145" s="32" t="s">
        <v>198</v>
      </c>
      <c r="N145" s="32" t="s">
        <v>199</v>
      </c>
      <c r="O145" s="32" t="s">
        <v>277</v>
      </c>
      <c r="P145" s="32" t="s">
        <v>101</v>
      </c>
      <c r="Q145" s="32" t="s">
        <v>200</v>
      </c>
      <c r="R145" s="32" t="s">
        <v>197</v>
      </c>
      <c r="S145" s="32" t="s">
        <v>294</v>
      </c>
      <c r="T145" s="32" t="s">
        <v>102</v>
      </c>
      <c r="U145" s="32" t="s">
        <v>179</v>
      </c>
      <c r="V145" s="32" t="s">
        <v>180</v>
      </c>
      <c r="W145" s="32" t="s">
        <v>278</v>
      </c>
      <c r="X145" s="32" t="s">
        <v>103</v>
      </c>
      <c r="Y145" s="32" t="s">
        <v>201</v>
      </c>
      <c r="Z145" s="32" t="s">
        <v>202</v>
      </c>
      <c r="AA145" s="32" t="s">
        <v>308</v>
      </c>
      <c r="AB145" s="32" t="s">
        <v>104</v>
      </c>
      <c r="AC145" s="32" t="s">
        <v>181</v>
      </c>
      <c r="AD145" s="32" t="s">
        <v>183</v>
      </c>
      <c r="AE145" s="32" t="s">
        <v>280</v>
      </c>
      <c r="AF145" s="42" t="s">
        <v>241</v>
      </c>
      <c r="AG145" s="32" t="s">
        <v>242</v>
      </c>
      <c r="AH145" s="32" t="s">
        <v>231</v>
      </c>
      <c r="AI145" s="32" t="s">
        <v>267</v>
      </c>
      <c r="AJ145" s="42" t="s">
        <v>105</v>
      </c>
      <c r="AK145" s="32" t="s">
        <v>182</v>
      </c>
      <c r="AL145" s="32" t="s">
        <v>184</v>
      </c>
      <c r="AM145" s="32" t="s">
        <v>281</v>
      </c>
      <c r="AN145" s="43" t="s">
        <v>106</v>
      </c>
      <c r="AO145" s="32" t="s">
        <v>203</v>
      </c>
      <c r="AP145" s="32" t="s">
        <v>204</v>
      </c>
      <c r="AQ145" s="32" t="s">
        <v>303</v>
      </c>
      <c r="AR145" s="42" t="s">
        <v>107</v>
      </c>
      <c r="AS145" s="32" t="s">
        <v>185</v>
      </c>
      <c r="AT145" s="32" t="s">
        <v>191</v>
      </c>
      <c r="AU145" s="32" t="s">
        <v>268</v>
      </c>
      <c r="AV145" s="42" t="s">
        <v>108</v>
      </c>
      <c r="AW145" s="32" t="s">
        <v>186</v>
      </c>
      <c r="AX145" s="32" t="s">
        <v>192</v>
      </c>
      <c r="AY145" s="32" t="s">
        <v>296</v>
      </c>
      <c r="AZ145" s="42" t="s">
        <v>243</v>
      </c>
      <c r="BA145" s="32" t="s">
        <v>244</v>
      </c>
      <c r="BB145" s="32" t="s">
        <v>232</v>
      </c>
      <c r="BC145" s="32" t="s">
        <v>282</v>
      </c>
      <c r="BD145" s="32" t="s">
        <v>109</v>
      </c>
      <c r="BE145" s="32" t="s">
        <v>205</v>
      </c>
      <c r="BF145" s="32" t="s">
        <v>206</v>
      </c>
      <c r="BG145" s="32" t="s">
        <v>283</v>
      </c>
      <c r="BH145" s="32" t="s">
        <v>245</v>
      </c>
      <c r="BI145" s="32" t="s">
        <v>246</v>
      </c>
      <c r="BJ145" s="32" t="s">
        <v>233</v>
      </c>
      <c r="BK145" s="32" t="s">
        <v>269</v>
      </c>
      <c r="BL145" s="42" t="s">
        <v>247</v>
      </c>
      <c r="BM145" s="32" t="s">
        <v>248</v>
      </c>
      <c r="BN145" s="32" t="s">
        <v>234</v>
      </c>
      <c r="BO145" s="32" t="s">
        <v>284</v>
      </c>
      <c r="BP145" s="42" t="s">
        <v>249</v>
      </c>
      <c r="BQ145" s="32" t="s">
        <v>250</v>
      </c>
      <c r="BR145" s="32" t="s">
        <v>235</v>
      </c>
      <c r="BS145" s="32" t="s">
        <v>270</v>
      </c>
      <c r="BT145" s="42" t="s">
        <v>110</v>
      </c>
      <c r="BU145" s="32" t="s">
        <v>207</v>
      </c>
      <c r="BV145" s="32" t="s">
        <v>208</v>
      </c>
      <c r="BW145" s="32" t="s">
        <v>285</v>
      </c>
      <c r="BX145" s="42" t="s">
        <v>264</v>
      </c>
      <c r="BY145" s="32" t="s">
        <v>265</v>
      </c>
      <c r="BZ145" s="32" t="s">
        <v>266</v>
      </c>
      <c r="CA145" s="32" t="s">
        <v>271</v>
      </c>
      <c r="CB145" s="42" t="s">
        <v>125</v>
      </c>
      <c r="CC145" s="32" t="s">
        <v>209</v>
      </c>
      <c r="CD145" s="32" t="s">
        <v>210</v>
      </c>
      <c r="CE145" s="32" t="s">
        <v>272</v>
      </c>
      <c r="CF145" s="42" t="s">
        <v>251</v>
      </c>
      <c r="CG145" s="32" t="s">
        <v>252</v>
      </c>
      <c r="CH145" s="32" t="s">
        <v>236</v>
      </c>
      <c r="CI145" s="32" t="s">
        <v>297</v>
      </c>
      <c r="CJ145" s="42" t="s">
        <v>253</v>
      </c>
      <c r="CK145" s="32" t="s">
        <v>254</v>
      </c>
      <c r="CL145" s="32" t="s">
        <v>237</v>
      </c>
      <c r="CM145" s="32" t="s">
        <v>302</v>
      </c>
      <c r="CN145" s="42" t="s">
        <v>111</v>
      </c>
      <c r="CO145" s="32" t="s">
        <v>187</v>
      </c>
      <c r="CP145" s="32" t="s">
        <v>193</v>
      </c>
      <c r="CQ145" s="32" t="s">
        <v>286</v>
      </c>
      <c r="CR145" s="43" t="s">
        <v>112</v>
      </c>
      <c r="CS145" s="32" t="s">
        <v>211</v>
      </c>
      <c r="CT145" s="32" t="s">
        <v>212</v>
      </c>
      <c r="CU145" s="32" t="s">
        <v>287</v>
      </c>
      <c r="CV145" s="42" t="s">
        <v>113</v>
      </c>
      <c r="CW145" s="32" t="s">
        <v>188</v>
      </c>
      <c r="CX145" s="32" t="s">
        <v>194</v>
      </c>
      <c r="CY145" s="32" t="s">
        <v>309</v>
      </c>
      <c r="CZ145" s="43" t="s">
        <v>114</v>
      </c>
      <c r="DA145" s="32" t="s">
        <v>213</v>
      </c>
      <c r="DB145" s="32" t="s">
        <v>214</v>
      </c>
      <c r="DC145" s="32" t="s">
        <v>298</v>
      </c>
      <c r="DD145" s="43" t="s">
        <v>304</v>
      </c>
      <c r="DE145" s="43" t="s">
        <v>304</v>
      </c>
      <c r="DF145" s="41" t="s">
        <v>305</v>
      </c>
      <c r="DG145" s="43" t="s">
        <v>115</v>
      </c>
      <c r="DH145" s="32" t="s">
        <v>215</v>
      </c>
      <c r="DI145" s="32" t="s">
        <v>216</v>
      </c>
      <c r="DJ145" s="32" t="s">
        <v>299</v>
      </c>
      <c r="DK145" s="42" t="s">
        <v>116</v>
      </c>
      <c r="DL145" s="32" t="s">
        <v>217</v>
      </c>
      <c r="DM145" s="32" t="s">
        <v>218</v>
      </c>
      <c r="DN145" s="32" t="s">
        <v>288</v>
      </c>
      <c r="DO145" s="42" t="s">
        <v>255</v>
      </c>
      <c r="DP145" s="32" t="s">
        <v>256</v>
      </c>
      <c r="DQ145" s="32" t="s">
        <v>238</v>
      </c>
      <c r="DR145" s="32" t="s">
        <v>273</v>
      </c>
      <c r="DS145" s="42" t="s">
        <v>117</v>
      </c>
      <c r="DT145" s="32" t="s">
        <v>189</v>
      </c>
      <c r="DU145" s="32" t="s">
        <v>195</v>
      </c>
      <c r="DV145" s="32" t="s">
        <v>289</v>
      </c>
      <c r="DW145" s="42" t="s">
        <v>118</v>
      </c>
      <c r="DX145" s="32" t="s">
        <v>219</v>
      </c>
      <c r="DY145" s="32" t="s">
        <v>220</v>
      </c>
      <c r="DZ145" s="32" t="s">
        <v>300</v>
      </c>
      <c r="EA145" s="42" t="s">
        <v>119</v>
      </c>
      <c r="EB145" s="32" t="s">
        <v>221</v>
      </c>
      <c r="EC145" s="32" t="s">
        <v>222</v>
      </c>
      <c r="ED145" s="32" t="s">
        <v>301</v>
      </c>
      <c r="EE145" s="42" t="s">
        <v>120</v>
      </c>
      <c r="EF145" s="32" t="s">
        <v>190</v>
      </c>
      <c r="EG145" s="32" t="s">
        <v>196</v>
      </c>
      <c r="EH145" s="32" t="s">
        <v>290</v>
      </c>
      <c r="EI145" s="32" t="s">
        <v>121</v>
      </c>
      <c r="EJ145" s="32" t="s">
        <v>223</v>
      </c>
      <c r="EK145" s="32" t="s">
        <v>224</v>
      </c>
      <c r="EL145" s="32" t="s">
        <v>291</v>
      </c>
      <c r="EM145" s="42" t="s">
        <v>261</v>
      </c>
      <c r="EN145" s="32" t="s">
        <v>262</v>
      </c>
      <c r="EO145" s="32" t="s">
        <v>263</v>
      </c>
      <c r="EP145" s="32" t="s">
        <v>292</v>
      </c>
      <c r="EQ145" s="42" t="s">
        <v>257</v>
      </c>
      <c r="ER145" s="32" t="s">
        <v>258</v>
      </c>
      <c r="ES145" s="32" t="s">
        <v>239</v>
      </c>
      <c r="ET145" s="32" t="s">
        <v>274</v>
      </c>
      <c r="EU145" s="42" t="s">
        <v>122</v>
      </c>
      <c r="EV145" s="32" t="s">
        <v>225</v>
      </c>
      <c r="EW145" s="32" t="s">
        <v>226</v>
      </c>
      <c r="EX145" s="32" t="s">
        <v>293</v>
      </c>
      <c r="EY145" s="16" t="s">
        <v>123</v>
      </c>
      <c r="EZ145" s="14" t="s">
        <v>227</v>
      </c>
      <c r="FA145" s="14" t="s">
        <v>228</v>
      </c>
      <c r="FB145" s="14" t="s">
        <v>307</v>
      </c>
      <c r="FC145" s="16" t="s">
        <v>259</v>
      </c>
      <c r="FD145" s="14" t="s">
        <v>260</v>
      </c>
      <c r="FE145" s="32" t="s">
        <v>240</v>
      </c>
      <c r="FF145" s="32" t="s">
        <v>275</v>
      </c>
      <c r="FG145" s="15" t="s">
        <v>124</v>
      </c>
      <c r="FH145" s="14" t="s">
        <v>229</v>
      </c>
      <c r="FI145" s="14" t="s">
        <v>230</v>
      </c>
      <c r="FJ145" s="14" t="s">
        <v>306</v>
      </c>
      <c r="FK145" s="27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</row>
    <row r="146" spans="1:186" ht="114.75" customHeight="1" x14ac:dyDescent="0.2">
      <c r="A146" s="6" t="s">
        <v>0</v>
      </c>
      <c r="B146" s="7" t="s">
        <v>22</v>
      </c>
      <c r="C146" s="44" t="s">
        <v>5</v>
      </c>
      <c r="D146" s="44">
        <v>80</v>
      </c>
      <c r="E146" s="19">
        <v>20</v>
      </c>
      <c r="F146" s="19">
        <v>20</v>
      </c>
      <c r="G146" s="40">
        <v>14</v>
      </c>
      <c r="H146" s="19"/>
      <c r="I146" s="19"/>
      <c r="J146" s="19"/>
      <c r="K146" s="19"/>
      <c r="L146" s="19"/>
      <c r="M146" s="19"/>
      <c r="N146" s="19"/>
      <c r="O146" s="19"/>
      <c r="P146" s="19">
        <v>20</v>
      </c>
      <c r="Q146" s="19">
        <v>5</v>
      </c>
      <c r="R146" s="19">
        <v>5</v>
      </c>
      <c r="S146" s="40">
        <v>5</v>
      </c>
      <c r="T146" s="19">
        <v>40</v>
      </c>
      <c r="U146" s="19">
        <v>10</v>
      </c>
      <c r="V146" s="19">
        <v>10</v>
      </c>
      <c r="W146" s="40">
        <v>10</v>
      </c>
      <c r="X146" s="19">
        <v>70</v>
      </c>
      <c r="Y146" s="19">
        <v>18</v>
      </c>
      <c r="Z146" s="19">
        <v>17</v>
      </c>
      <c r="AA146" s="40">
        <v>10</v>
      </c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44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35"/>
      <c r="BI146" s="35"/>
      <c r="BJ146" s="35"/>
      <c r="BK146" s="35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44"/>
      <c r="CS146" s="19"/>
      <c r="CT146" s="19"/>
      <c r="CU146" s="19"/>
      <c r="CV146" s="19"/>
      <c r="CW146" s="19"/>
      <c r="CX146" s="19"/>
      <c r="CY146" s="19"/>
      <c r="CZ146" s="44">
        <v>20</v>
      </c>
      <c r="DA146" s="19">
        <v>5</v>
      </c>
      <c r="DB146" s="19">
        <v>5</v>
      </c>
      <c r="DC146" s="19"/>
      <c r="DD146" s="44">
        <v>25</v>
      </c>
      <c r="DE146" s="44">
        <v>6</v>
      </c>
      <c r="DF146" s="44">
        <v>10</v>
      </c>
      <c r="DG146" s="44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8"/>
      <c r="EZ146" s="17"/>
      <c r="FA146" s="17"/>
      <c r="FB146" s="17"/>
      <c r="FC146" s="18"/>
      <c r="FD146" s="17"/>
      <c r="FE146" s="19"/>
      <c r="FF146" s="19"/>
      <c r="FG146" s="18"/>
      <c r="FH146" s="17"/>
      <c r="FI146" s="17"/>
      <c r="FJ146" s="17"/>
      <c r="FK146" s="27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</row>
    <row r="147" spans="1:186" ht="117.75" customHeight="1" x14ac:dyDescent="0.2">
      <c r="A147" s="6" t="s">
        <v>1</v>
      </c>
      <c r="B147" s="8" t="s">
        <v>155</v>
      </c>
      <c r="C147" s="44" t="s">
        <v>5</v>
      </c>
      <c r="D147" s="44">
        <v>80</v>
      </c>
      <c r="E147" s="19">
        <v>20</v>
      </c>
      <c r="F147" s="19">
        <v>20</v>
      </c>
      <c r="G147" s="40">
        <v>14</v>
      </c>
      <c r="H147" s="19"/>
      <c r="I147" s="19"/>
      <c r="J147" s="19"/>
      <c r="K147" s="19"/>
      <c r="L147" s="19"/>
      <c r="M147" s="19"/>
      <c r="N147" s="19"/>
      <c r="O147" s="19"/>
      <c r="P147" s="19">
        <v>20</v>
      </c>
      <c r="Q147" s="19">
        <v>5</v>
      </c>
      <c r="R147" s="19">
        <v>5</v>
      </c>
      <c r="S147" s="40">
        <v>5</v>
      </c>
      <c r="T147" s="19">
        <v>40</v>
      </c>
      <c r="U147" s="19">
        <v>10</v>
      </c>
      <c r="V147" s="19">
        <v>10</v>
      </c>
      <c r="W147" s="40">
        <v>10</v>
      </c>
      <c r="X147" s="19">
        <v>70</v>
      </c>
      <c r="Y147" s="19">
        <v>18</v>
      </c>
      <c r="Z147" s="19">
        <v>17</v>
      </c>
      <c r="AA147" s="40">
        <v>10</v>
      </c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44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35"/>
      <c r="BI147" s="35"/>
      <c r="BJ147" s="35"/>
      <c r="BK147" s="35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44"/>
      <c r="CS147" s="19"/>
      <c r="CT147" s="19"/>
      <c r="CU147" s="19"/>
      <c r="CV147" s="19"/>
      <c r="CW147" s="19"/>
      <c r="CX147" s="19"/>
      <c r="CY147" s="19"/>
      <c r="CZ147" s="44">
        <v>20</v>
      </c>
      <c r="DA147" s="19">
        <v>5</v>
      </c>
      <c r="DB147" s="19">
        <v>5</v>
      </c>
      <c r="DC147" s="19"/>
      <c r="DD147" s="44">
        <v>25</v>
      </c>
      <c r="DE147" s="44">
        <v>6</v>
      </c>
      <c r="DF147" s="44">
        <v>10</v>
      </c>
      <c r="DG147" s="44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8"/>
      <c r="EZ147" s="17"/>
      <c r="FA147" s="17"/>
      <c r="FB147" s="17"/>
      <c r="FC147" s="18"/>
      <c r="FD147" s="17"/>
      <c r="FE147" s="19"/>
      <c r="FF147" s="19"/>
      <c r="FG147" s="18"/>
      <c r="FH147" s="17"/>
      <c r="FI147" s="17"/>
      <c r="FJ147" s="17"/>
      <c r="FK147" s="27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</row>
    <row r="148" spans="1:186" ht="51.75" thickBot="1" x14ac:dyDescent="0.25">
      <c r="A148" s="6" t="s">
        <v>2</v>
      </c>
      <c r="B148" s="1" t="s">
        <v>63</v>
      </c>
      <c r="C148" s="44" t="s">
        <v>5</v>
      </c>
      <c r="D148" s="44">
        <v>80</v>
      </c>
      <c r="E148" s="19">
        <v>20</v>
      </c>
      <c r="F148" s="19">
        <v>20</v>
      </c>
      <c r="G148" s="40">
        <v>14</v>
      </c>
      <c r="H148" s="19"/>
      <c r="I148" s="19"/>
      <c r="J148" s="19"/>
      <c r="K148" s="19"/>
      <c r="L148" s="19"/>
      <c r="M148" s="19"/>
      <c r="N148" s="19"/>
      <c r="O148" s="19"/>
      <c r="P148" s="19">
        <v>20</v>
      </c>
      <c r="Q148" s="19">
        <v>5</v>
      </c>
      <c r="R148" s="19">
        <v>5</v>
      </c>
      <c r="S148" s="40">
        <v>5</v>
      </c>
      <c r="T148" s="19">
        <v>40</v>
      </c>
      <c r="U148" s="19">
        <v>10</v>
      </c>
      <c r="V148" s="19">
        <v>10</v>
      </c>
      <c r="W148" s="40">
        <v>10</v>
      </c>
      <c r="X148" s="19">
        <v>70</v>
      </c>
      <c r="Y148" s="19">
        <v>18</v>
      </c>
      <c r="Z148" s="19">
        <v>17</v>
      </c>
      <c r="AA148" s="40">
        <v>10</v>
      </c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44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35"/>
      <c r="BI148" s="35"/>
      <c r="BJ148" s="35"/>
      <c r="BK148" s="35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44"/>
      <c r="CS148" s="19"/>
      <c r="CT148" s="19"/>
      <c r="CU148" s="19"/>
      <c r="CV148" s="19"/>
      <c r="CW148" s="19"/>
      <c r="CX148" s="19"/>
      <c r="CY148" s="19"/>
      <c r="CZ148" s="44">
        <v>20</v>
      </c>
      <c r="DA148" s="19">
        <v>5</v>
      </c>
      <c r="DB148" s="19">
        <v>5</v>
      </c>
      <c r="DC148" s="19"/>
      <c r="DD148" s="48">
        <v>25</v>
      </c>
      <c r="DE148" s="48">
        <v>6</v>
      </c>
      <c r="DF148" s="47">
        <v>10</v>
      </c>
      <c r="DG148" s="44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8"/>
      <c r="EZ148" s="17"/>
      <c r="FA148" s="17"/>
      <c r="FB148" s="17"/>
      <c r="FC148" s="18"/>
      <c r="FD148" s="17"/>
      <c r="FE148" s="19"/>
      <c r="FF148" s="19"/>
      <c r="FG148" s="18"/>
      <c r="FH148" s="17"/>
      <c r="FI148" s="17"/>
      <c r="FJ148" s="17"/>
      <c r="FK148" s="27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</row>
    <row r="149" spans="1:186" s="5" customFormat="1" ht="24.95" customHeight="1" x14ac:dyDescent="0.25">
      <c r="A149" s="66" t="s">
        <v>89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8"/>
      <c r="FK149" s="30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</row>
    <row r="150" spans="1:186" ht="99.95" customHeight="1" x14ac:dyDescent="0.2">
      <c r="A150" s="10" t="s">
        <v>95</v>
      </c>
      <c r="B150" s="9" t="s">
        <v>96</v>
      </c>
      <c r="C150" s="41" t="s">
        <v>97</v>
      </c>
      <c r="D150" s="41" t="s">
        <v>98</v>
      </c>
      <c r="E150" s="32" t="s">
        <v>176</v>
      </c>
      <c r="F150" s="32" t="s">
        <v>175</v>
      </c>
      <c r="G150" s="32" t="s">
        <v>276</v>
      </c>
      <c r="H150" s="32" t="s">
        <v>99</v>
      </c>
      <c r="I150" s="32" t="s">
        <v>177</v>
      </c>
      <c r="J150" s="32" t="s">
        <v>178</v>
      </c>
      <c r="K150" s="32" t="s">
        <v>295</v>
      </c>
      <c r="L150" s="32" t="s">
        <v>100</v>
      </c>
      <c r="M150" s="32" t="s">
        <v>198</v>
      </c>
      <c r="N150" s="32" t="s">
        <v>199</v>
      </c>
      <c r="O150" s="32" t="s">
        <v>277</v>
      </c>
      <c r="P150" s="32" t="s">
        <v>101</v>
      </c>
      <c r="Q150" s="32" t="s">
        <v>200</v>
      </c>
      <c r="R150" s="32" t="s">
        <v>197</v>
      </c>
      <c r="S150" s="32" t="s">
        <v>294</v>
      </c>
      <c r="T150" s="32" t="s">
        <v>102</v>
      </c>
      <c r="U150" s="32" t="s">
        <v>179</v>
      </c>
      <c r="V150" s="32" t="s">
        <v>180</v>
      </c>
      <c r="W150" s="32" t="s">
        <v>278</v>
      </c>
      <c r="X150" s="32" t="s">
        <v>103</v>
      </c>
      <c r="Y150" s="32" t="s">
        <v>201</v>
      </c>
      <c r="Z150" s="32" t="s">
        <v>202</v>
      </c>
      <c r="AA150" s="32" t="s">
        <v>308</v>
      </c>
      <c r="AB150" s="32" t="s">
        <v>104</v>
      </c>
      <c r="AC150" s="32" t="s">
        <v>181</v>
      </c>
      <c r="AD150" s="32" t="s">
        <v>183</v>
      </c>
      <c r="AE150" s="32" t="s">
        <v>280</v>
      </c>
      <c r="AF150" s="42" t="s">
        <v>241</v>
      </c>
      <c r="AG150" s="32" t="s">
        <v>242</v>
      </c>
      <c r="AH150" s="32" t="s">
        <v>231</v>
      </c>
      <c r="AI150" s="32" t="s">
        <v>267</v>
      </c>
      <c r="AJ150" s="42" t="s">
        <v>105</v>
      </c>
      <c r="AK150" s="32" t="s">
        <v>182</v>
      </c>
      <c r="AL150" s="32" t="s">
        <v>184</v>
      </c>
      <c r="AM150" s="32" t="s">
        <v>281</v>
      </c>
      <c r="AN150" s="43" t="s">
        <v>106</v>
      </c>
      <c r="AO150" s="32" t="s">
        <v>203</v>
      </c>
      <c r="AP150" s="32" t="s">
        <v>204</v>
      </c>
      <c r="AQ150" s="32" t="s">
        <v>303</v>
      </c>
      <c r="AR150" s="42" t="s">
        <v>107</v>
      </c>
      <c r="AS150" s="32" t="s">
        <v>185</v>
      </c>
      <c r="AT150" s="32" t="s">
        <v>191</v>
      </c>
      <c r="AU150" s="32" t="s">
        <v>268</v>
      </c>
      <c r="AV150" s="42" t="s">
        <v>108</v>
      </c>
      <c r="AW150" s="32" t="s">
        <v>186</v>
      </c>
      <c r="AX150" s="32" t="s">
        <v>192</v>
      </c>
      <c r="AY150" s="32" t="s">
        <v>296</v>
      </c>
      <c r="AZ150" s="42" t="s">
        <v>243</v>
      </c>
      <c r="BA150" s="32" t="s">
        <v>244</v>
      </c>
      <c r="BB150" s="32" t="s">
        <v>232</v>
      </c>
      <c r="BC150" s="32" t="s">
        <v>282</v>
      </c>
      <c r="BD150" s="32" t="s">
        <v>109</v>
      </c>
      <c r="BE150" s="32" t="s">
        <v>205</v>
      </c>
      <c r="BF150" s="32" t="s">
        <v>206</v>
      </c>
      <c r="BG150" s="32" t="s">
        <v>283</v>
      </c>
      <c r="BH150" s="32" t="s">
        <v>245</v>
      </c>
      <c r="BI150" s="32" t="s">
        <v>246</v>
      </c>
      <c r="BJ150" s="32" t="s">
        <v>233</v>
      </c>
      <c r="BK150" s="32" t="s">
        <v>269</v>
      </c>
      <c r="BL150" s="42" t="s">
        <v>247</v>
      </c>
      <c r="BM150" s="32" t="s">
        <v>248</v>
      </c>
      <c r="BN150" s="32" t="s">
        <v>234</v>
      </c>
      <c r="BO150" s="32" t="s">
        <v>284</v>
      </c>
      <c r="BP150" s="42" t="s">
        <v>249</v>
      </c>
      <c r="BQ150" s="32" t="s">
        <v>250</v>
      </c>
      <c r="BR150" s="32" t="s">
        <v>235</v>
      </c>
      <c r="BS150" s="32" t="s">
        <v>270</v>
      </c>
      <c r="BT150" s="42" t="s">
        <v>110</v>
      </c>
      <c r="BU150" s="32" t="s">
        <v>207</v>
      </c>
      <c r="BV150" s="32" t="s">
        <v>208</v>
      </c>
      <c r="BW150" s="32" t="s">
        <v>285</v>
      </c>
      <c r="BX150" s="42" t="s">
        <v>264</v>
      </c>
      <c r="BY150" s="32" t="s">
        <v>265</v>
      </c>
      <c r="BZ150" s="32" t="s">
        <v>266</v>
      </c>
      <c r="CA150" s="32" t="s">
        <v>271</v>
      </c>
      <c r="CB150" s="42" t="s">
        <v>125</v>
      </c>
      <c r="CC150" s="32" t="s">
        <v>209</v>
      </c>
      <c r="CD150" s="32" t="s">
        <v>210</v>
      </c>
      <c r="CE150" s="32" t="s">
        <v>272</v>
      </c>
      <c r="CF150" s="42" t="s">
        <v>251</v>
      </c>
      <c r="CG150" s="32" t="s">
        <v>252</v>
      </c>
      <c r="CH150" s="32" t="s">
        <v>236</v>
      </c>
      <c r="CI150" s="32" t="s">
        <v>297</v>
      </c>
      <c r="CJ150" s="42" t="s">
        <v>253</v>
      </c>
      <c r="CK150" s="32" t="s">
        <v>254</v>
      </c>
      <c r="CL150" s="32" t="s">
        <v>237</v>
      </c>
      <c r="CM150" s="32" t="s">
        <v>302</v>
      </c>
      <c r="CN150" s="42" t="s">
        <v>111</v>
      </c>
      <c r="CO150" s="32" t="s">
        <v>187</v>
      </c>
      <c r="CP150" s="32" t="s">
        <v>193</v>
      </c>
      <c r="CQ150" s="32" t="s">
        <v>286</v>
      </c>
      <c r="CR150" s="43" t="s">
        <v>112</v>
      </c>
      <c r="CS150" s="32" t="s">
        <v>211</v>
      </c>
      <c r="CT150" s="32" t="s">
        <v>212</v>
      </c>
      <c r="CU150" s="32" t="s">
        <v>287</v>
      </c>
      <c r="CV150" s="42" t="s">
        <v>113</v>
      </c>
      <c r="CW150" s="32" t="s">
        <v>188</v>
      </c>
      <c r="CX150" s="32" t="s">
        <v>194</v>
      </c>
      <c r="CY150" s="32" t="s">
        <v>309</v>
      </c>
      <c r="CZ150" s="43" t="s">
        <v>114</v>
      </c>
      <c r="DA150" s="32" t="s">
        <v>213</v>
      </c>
      <c r="DB150" s="32" t="s">
        <v>214</v>
      </c>
      <c r="DC150" s="32" t="s">
        <v>298</v>
      </c>
      <c r="DD150" s="43" t="s">
        <v>304</v>
      </c>
      <c r="DE150" s="43" t="s">
        <v>304</v>
      </c>
      <c r="DF150" s="41" t="s">
        <v>305</v>
      </c>
      <c r="DG150" s="43" t="s">
        <v>115</v>
      </c>
      <c r="DH150" s="32" t="s">
        <v>215</v>
      </c>
      <c r="DI150" s="32" t="s">
        <v>216</v>
      </c>
      <c r="DJ150" s="32" t="s">
        <v>299</v>
      </c>
      <c r="DK150" s="42" t="s">
        <v>116</v>
      </c>
      <c r="DL150" s="32" t="s">
        <v>217</v>
      </c>
      <c r="DM150" s="32" t="s">
        <v>218</v>
      </c>
      <c r="DN150" s="32" t="s">
        <v>288</v>
      </c>
      <c r="DO150" s="42" t="s">
        <v>255</v>
      </c>
      <c r="DP150" s="32" t="s">
        <v>256</v>
      </c>
      <c r="DQ150" s="32" t="s">
        <v>238</v>
      </c>
      <c r="DR150" s="32" t="s">
        <v>273</v>
      </c>
      <c r="DS150" s="42" t="s">
        <v>117</v>
      </c>
      <c r="DT150" s="32" t="s">
        <v>189</v>
      </c>
      <c r="DU150" s="32" t="s">
        <v>195</v>
      </c>
      <c r="DV150" s="32" t="s">
        <v>289</v>
      </c>
      <c r="DW150" s="42" t="s">
        <v>118</v>
      </c>
      <c r="DX150" s="32" t="s">
        <v>219</v>
      </c>
      <c r="DY150" s="32" t="s">
        <v>220</v>
      </c>
      <c r="DZ150" s="32" t="s">
        <v>300</v>
      </c>
      <c r="EA150" s="42" t="s">
        <v>119</v>
      </c>
      <c r="EB150" s="32" t="s">
        <v>221</v>
      </c>
      <c r="EC150" s="32" t="s">
        <v>222</v>
      </c>
      <c r="ED150" s="32" t="s">
        <v>301</v>
      </c>
      <c r="EE150" s="42" t="s">
        <v>120</v>
      </c>
      <c r="EF150" s="32" t="s">
        <v>190</v>
      </c>
      <c r="EG150" s="32" t="s">
        <v>196</v>
      </c>
      <c r="EH150" s="32" t="s">
        <v>290</v>
      </c>
      <c r="EI150" s="32" t="s">
        <v>121</v>
      </c>
      <c r="EJ150" s="32" t="s">
        <v>223</v>
      </c>
      <c r="EK150" s="32" t="s">
        <v>224</v>
      </c>
      <c r="EL150" s="32" t="s">
        <v>291</v>
      </c>
      <c r="EM150" s="42" t="s">
        <v>261</v>
      </c>
      <c r="EN150" s="32" t="s">
        <v>262</v>
      </c>
      <c r="EO150" s="32" t="s">
        <v>263</v>
      </c>
      <c r="EP150" s="32" t="s">
        <v>292</v>
      </c>
      <c r="EQ150" s="42" t="s">
        <v>257</v>
      </c>
      <c r="ER150" s="32" t="s">
        <v>258</v>
      </c>
      <c r="ES150" s="32" t="s">
        <v>239</v>
      </c>
      <c r="ET150" s="32" t="s">
        <v>274</v>
      </c>
      <c r="EU150" s="42" t="s">
        <v>122</v>
      </c>
      <c r="EV150" s="32" t="s">
        <v>225</v>
      </c>
      <c r="EW150" s="32" t="s">
        <v>226</v>
      </c>
      <c r="EX150" s="32" t="s">
        <v>293</v>
      </c>
      <c r="EY150" s="16" t="s">
        <v>123</v>
      </c>
      <c r="EZ150" s="14" t="s">
        <v>227</v>
      </c>
      <c r="FA150" s="14" t="s">
        <v>228</v>
      </c>
      <c r="FB150" s="14" t="s">
        <v>307</v>
      </c>
      <c r="FC150" s="16" t="s">
        <v>259</v>
      </c>
      <c r="FD150" s="14" t="s">
        <v>260</v>
      </c>
      <c r="FE150" s="32" t="s">
        <v>240</v>
      </c>
      <c r="FF150" s="32" t="s">
        <v>275</v>
      </c>
      <c r="FG150" s="15" t="s">
        <v>124</v>
      </c>
      <c r="FH150" s="14" t="s">
        <v>229</v>
      </c>
      <c r="FI150" s="14" t="s">
        <v>230</v>
      </c>
      <c r="FJ150" s="14" t="s">
        <v>306</v>
      </c>
      <c r="FK150" s="27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</row>
    <row r="151" spans="1:186" ht="141.75" customHeight="1" x14ac:dyDescent="0.2">
      <c r="A151" s="6" t="s">
        <v>0</v>
      </c>
      <c r="B151" s="2" t="s">
        <v>156</v>
      </c>
      <c r="C151" s="44" t="s">
        <v>5</v>
      </c>
      <c r="D151" s="44">
        <v>620</v>
      </c>
      <c r="E151" s="19">
        <v>155</v>
      </c>
      <c r="F151" s="19">
        <v>155</v>
      </c>
      <c r="G151" s="40">
        <v>80</v>
      </c>
      <c r="H151" s="19">
        <v>235</v>
      </c>
      <c r="I151" s="19">
        <v>59</v>
      </c>
      <c r="J151" s="19">
        <v>59</v>
      </c>
      <c r="K151" s="45">
        <v>40</v>
      </c>
      <c r="L151" s="19">
        <v>130</v>
      </c>
      <c r="M151" s="19">
        <v>33</v>
      </c>
      <c r="N151" s="19">
        <v>33</v>
      </c>
      <c r="O151" s="40">
        <v>31</v>
      </c>
      <c r="P151" s="19">
        <v>80</v>
      </c>
      <c r="Q151" s="19">
        <v>20</v>
      </c>
      <c r="R151" s="19">
        <v>20</v>
      </c>
      <c r="S151" s="40">
        <v>20</v>
      </c>
      <c r="T151" s="19">
        <v>65</v>
      </c>
      <c r="U151" s="19">
        <v>16</v>
      </c>
      <c r="V151" s="19">
        <v>15</v>
      </c>
      <c r="W151" s="40">
        <v>16</v>
      </c>
      <c r="X151" s="19">
        <v>130</v>
      </c>
      <c r="Y151" s="19">
        <v>33</v>
      </c>
      <c r="Z151" s="19">
        <v>17</v>
      </c>
      <c r="AA151" s="40">
        <v>18</v>
      </c>
      <c r="AB151" s="19">
        <v>70</v>
      </c>
      <c r="AC151" s="19">
        <v>18</v>
      </c>
      <c r="AD151" s="19">
        <v>8</v>
      </c>
      <c r="AE151" s="40">
        <v>20</v>
      </c>
      <c r="AF151" s="19">
        <v>120</v>
      </c>
      <c r="AG151" s="19">
        <v>30</v>
      </c>
      <c r="AH151" s="19">
        <v>26</v>
      </c>
      <c r="AI151" s="19"/>
      <c r="AJ151" s="19">
        <v>90</v>
      </c>
      <c r="AK151" s="19">
        <v>23</v>
      </c>
      <c r="AL151" s="19">
        <v>22</v>
      </c>
      <c r="AM151" s="19"/>
      <c r="AN151" s="44"/>
      <c r="AO151" s="19"/>
      <c r="AP151" s="19"/>
      <c r="AQ151" s="19"/>
      <c r="AR151" s="19">
        <v>43</v>
      </c>
      <c r="AS151" s="19">
        <v>11</v>
      </c>
      <c r="AT151" s="19">
        <v>10</v>
      </c>
      <c r="AU151" s="19"/>
      <c r="AV151" s="19"/>
      <c r="AW151" s="19"/>
      <c r="AX151" s="19"/>
      <c r="AY151" s="19"/>
      <c r="AZ151" s="19">
        <v>25</v>
      </c>
      <c r="BA151" s="19">
        <v>6</v>
      </c>
      <c r="BB151" s="19">
        <v>4</v>
      </c>
      <c r="BC151" s="40">
        <v>6</v>
      </c>
      <c r="BD151" s="19">
        <v>50</v>
      </c>
      <c r="BE151" s="19">
        <v>13</v>
      </c>
      <c r="BF151" s="19">
        <v>12</v>
      </c>
      <c r="BG151" s="40">
        <v>5</v>
      </c>
      <c r="BH151" s="35"/>
      <c r="BI151" s="35"/>
      <c r="BJ151" s="35"/>
      <c r="BK151" s="35"/>
      <c r="BL151" s="19"/>
      <c r="BM151" s="19"/>
      <c r="BN151" s="19"/>
      <c r="BO151" s="19"/>
      <c r="BP151" s="19">
        <v>20</v>
      </c>
      <c r="BQ151" s="19">
        <v>5</v>
      </c>
      <c r="BR151" s="19">
        <v>5</v>
      </c>
      <c r="BS151" s="19"/>
      <c r="BT151" s="19"/>
      <c r="BU151" s="19"/>
      <c r="BV151" s="19"/>
      <c r="BW151" s="19"/>
      <c r="BX151" s="19">
        <v>13</v>
      </c>
      <c r="BY151" s="19">
        <v>3</v>
      </c>
      <c r="BZ151" s="19">
        <v>2</v>
      </c>
      <c r="CA151" s="19"/>
      <c r="CB151" s="19">
        <v>65</v>
      </c>
      <c r="CC151" s="19">
        <v>16</v>
      </c>
      <c r="CD151" s="19">
        <v>16</v>
      </c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44"/>
      <c r="CS151" s="19"/>
      <c r="CT151" s="19"/>
      <c r="CU151" s="19"/>
      <c r="CV151" s="19"/>
      <c r="CW151" s="19"/>
      <c r="CX151" s="19"/>
      <c r="CY151" s="19"/>
      <c r="CZ151" s="44"/>
      <c r="DA151" s="19"/>
      <c r="DB151" s="19"/>
      <c r="DC151" s="19"/>
      <c r="DD151" s="44"/>
      <c r="DE151" s="44"/>
      <c r="DF151" s="44"/>
      <c r="DG151" s="44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>
        <v>50</v>
      </c>
      <c r="DT151" s="19">
        <v>13</v>
      </c>
      <c r="DU151" s="19">
        <v>12</v>
      </c>
      <c r="DV151" s="40">
        <v>7</v>
      </c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8"/>
      <c r="EZ151" s="17"/>
      <c r="FA151" s="17"/>
      <c r="FB151" s="17"/>
      <c r="FC151" s="18"/>
      <c r="FD151" s="17"/>
      <c r="FE151" s="19"/>
      <c r="FF151" s="19"/>
      <c r="FG151" s="18"/>
      <c r="FH151" s="17"/>
      <c r="FI151" s="17"/>
      <c r="FJ151" s="17"/>
      <c r="FK151" s="27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</row>
    <row r="152" spans="1:186" ht="51" x14ac:dyDescent="0.2">
      <c r="A152" s="6" t="s">
        <v>1</v>
      </c>
      <c r="B152" s="2" t="s">
        <v>157</v>
      </c>
      <c r="C152" s="44" t="s">
        <v>5</v>
      </c>
      <c r="D152" s="44">
        <v>640</v>
      </c>
      <c r="E152" s="19">
        <v>160</v>
      </c>
      <c r="F152" s="19">
        <v>160</v>
      </c>
      <c r="G152" s="40">
        <v>90</v>
      </c>
      <c r="H152" s="19">
        <v>244</v>
      </c>
      <c r="I152" s="19">
        <v>61</v>
      </c>
      <c r="J152" s="19">
        <v>61</v>
      </c>
      <c r="K152" s="45">
        <v>40</v>
      </c>
      <c r="L152" s="19">
        <v>139</v>
      </c>
      <c r="M152" s="19">
        <v>35</v>
      </c>
      <c r="N152" s="19">
        <v>31</v>
      </c>
      <c r="O152" s="40">
        <v>36</v>
      </c>
      <c r="P152" s="19">
        <v>83</v>
      </c>
      <c r="Q152" s="19">
        <v>21</v>
      </c>
      <c r="R152" s="19">
        <v>21</v>
      </c>
      <c r="S152" s="40">
        <v>21</v>
      </c>
      <c r="T152" s="19">
        <v>69</v>
      </c>
      <c r="U152" s="19">
        <v>17</v>
      </c>
      <c r="V152" s="19">
        <v>17</v>
      </c>
      <c r="W152" s="40">
        <v>17</v>
      </c>
      <c r="X152" s="19">
        <v>130</v>
      </c>
      <c r="Y152" s="19">
        <v>33</v>
      </c>
      <c r="Z152" s="19">
        <v>17</v>
      </c>
      <c r="AA152" s="40">
        <v>18</v>
      </c>
      <c r="AB152" s="19">
        <v>77</v>
      </c>
      <c r="AC152" s="19">
        <v>19</v>
      </c>
      <c r="AD152" s="19">
        <v>8</v>
      </c>
      <c r="AE152" s="40">
        <v>22</v>
      </c>
      <c r="AF152" s="19">
        <v>120</v>
      </c>
      <c r="AG152" s="19">
        <v>30</v>
      </c>
      <c r="AH152" s="19">
        <v>26</v>
      </c>
      <c r="AI152" s="19"/>
      <c r="AJ152" s="19">
        <v>90</v>
      </c>
      <c r="AK152" s="19">
        <v>23</v>
      </c>
      <c r="AL152" s="19">
        <v>22</v>
      </c>
      <c r="AM152" s="19"/>
      <c r="AN152" s="44"/>
      <c r="AO152" s="19"/>
      <c r="AP152" s="19"/>
      <c r="AQ152" s="19"/>
      <c r="AR152" s="19">
        <v>46</v>
      </c>
      <c r="AS152" s="19">
        <v>12</v>
      </c>
      <c r="AT152" s="19">
        <v>12</v>
      </c>
      <c r="AU152" s="19"/>
      <c r="AV152" s="19"/>
      <c r="AW152" s="19"/>
      <c r="AX152" s="19"/>
      <c r="AY152" s="19"/>
      <c r="AZ152" s="19">
        <v>25</v>
      </c>
      <c r="BA152" s="19">
        <v>6</v>
      </c>
      <c r="BB152" s="19">
        <v>4</v>
      </c>
      <c r="BC152" s="40">
        <v>6</v>
      </c>
      <c r="BD152" s="19">
        <v>50</v>
      </c>
      <c r="BE152" s="19">
        <v>13</v>
      </c>
      <c r="BF152" s="19">
        <v>12</v>
      </c>
      <c r="BG152" s="40">
        <v>5</v>
      </c>
      <c r="BH152" s="35"/>
      <c r="BI152" s="35"/>
      <c r="BJ152" s="35"/>
      <c r="BK152" s="35"/>
      <c r="BL152" s="19"/>
      <c r="BM152" s="19"/>
      <c r="BN152" s="19"/>
      <c r="BO152" s="19"/>
      <c r="BP152" s="19">
        <v>20</v>
      </c>
      <c r="BQ152" s="19">
        <v>5</v>
      </c>
      <c r="BR152" s="19">
        <v>5</v>
      </c>
      <c r="BS152" s="19"/>
      <c r="BT152" s="19"/>
      <c r="BU152" s="19"/>
      <c r="BV152" s="19"/>
      <c r="BW152" s="19"/>
      <c r="BX152" s="19">
        <v>13</v>
      </c>
      <c r="BY152" s="19">
        <v>3</v>
      </c>
      <c r="BZ152" s="19">
        <v>2</v>
      </c>
      <c r="CA152" s="19"/>
      <c r="CB152" s="19">
        <v>65</v>
      </c>
      <c r="CC152" s="19">
        <v>16</v>
      </c>
      <c r="CD152" s="19">
        <v>16</v>
      </c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44"/>
      <c r="CS152" s="19"/>
      <c r="CT152" s="19"/>
      <c r="CU152" s="19"/>
      <c r="CV152" s="19"/>
      <c r="CW152" s="19"/>
      <c r="CX152" s="19"/>
      <c r="CY152" s="19"/>
      <c r="CZ152" s="44"/>
      <c r="DA152" s="19"/>
      <c r="DB152" s="19"/>
      <c r="DC152" s="19"/>
      <c r="DD152" s="44"/>
      <c r="DE152" s="44"/>
      <c r="DF152" s="44"/>
      <c r="DG152" s="44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>
        <v>50</v>
      </c>
      <c r="DT152" s="19">
        <v>13</v>
      </c>
      <c r="DU152" s="19">
        <v>12</v>
      </c>
      <c r="DV152" s="40">
        <v>7</v>
      </c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8"/>
      <c r="EZ152" s="17"/>
      <c r="FA152" s="17"/>
      <c r="FB152" s="17"/>
      <c r="FC152" s="18"/>
      <c r="FD152" s="17"/>
      <c r="FE152" s="19"/>
      <c r="FF152" s="19"/>
      <c r="FG152" s="18"/>
      <c r="FH152" s="17"/>
      <c r="FI152" s="17"/>
      <c r="FJ152" s="17"/>
      <c r="FK152" s="27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</row>
    <row r="153" spans="1:186" ht="51" x14ac:dyDescent="0.2">
      <c r="A153" s="6" t="s">
        <v>2</v>
      </c>
      <c r="B153" s="3" t="s">
        <v>158</v>
      </c>
      <c r="C153" s="44" t="s">
        <v>5</v>
      </c>
      <c r="D153" s="44">
        <v>620</v>
      </c>
      <c r="E153" s="19">
        <v>155</v>
      </c>
      <c r="F153" s="19">
        <v>155</v>
      </c>
      <c r="G153" s="40">
        <v>80</v>
      </c>
      <c r="H153" s="19">
        <v>235</v>
      </c>
      <c r="I153" s="19">
        <v>59</v>
      </c>
      <c r="J153" s="19">
        <v>58</v>
      </c>
      <c r="K153" s="45">
        <v>58.75</v>
      </c>
      <c r="L153" s="19">
        <v>130</v>
      </c>
      <c r="M153" s="19">
        <v>33</v>
      </c>
      <c r="N153" s="19">
        <v>32</v>
      </c>
      <c r="O153" s="40">
        <v>31</v>
      </c>
      <c r="P153" s="19">
        <v>80</v>
      </c>
      <c r="Q153" s="19">
        <v>20</v>
      </c>
      <c r="R153" s="19">
        <v>20</v>
      </c>
      <c r="S153" s="40">
        <v>20</v>
      </c>
      <c r="T153" s="19">
        <v>65</v>
      </c>
      <c r="U153" s="19">
        <v>16</v>
      </c>
      <c r="V153" s="19">
        <v>16</v>
      </c>
      <c r="W153" s="40">
        <v>16</v>
      </c>
      <c r="X153" s="19">
        <v>130</v>
      </c>
      <c r="Y153" s="19">
        <v>33</v>
      </c>
      <c r="Z153" s="19">
        <v>17</v>
      </c>
      <c r="AA153" s="40">
        <v>18</v>
      </c>
      <c r="AB153" s="19">
        <v>70</v>
      </c>
      <c r="AC153" s="19">
        <v>18</v>
      </c>
      <c r="AD153" s="19">
        <v>8</v>
      </c>
      <c r="AE153" s="40">
        <v>20</v>
      </c>
      <c r="AF153" s="19">
        <v>120</v>
      </c>
      <c r="AG153" s="19">
        <v>30</v>
      </c>
      <c r="AH153" s="19">
        <v>26</v>
      </c>
      <c r="AI153" s="19"/>
      <c r="AJ153" s="19">
        <v>90</v>
      </c>
      <c r="AK153" s="19">
        <v>23</v>
      </c>
      <c r="AL153" s="19">
        <v>22</v>
      </c>
      <c r="AM153" s="19"/>
      <c r="AN153" s="44"/>
      <c r="AO153" s="19"/>
      <c r="AP153" s="19"/>
      <c r="AQ153" s="19"/>
      <c r="AR153" s="19">
        <v>43</v>
      </c>
      <c r="AS153" s="19">
        <v>11</v>
      </c>
      <c r="AT153" s="19">
        <v>10</v>
      </c>
      <c r="AU153" s="19"/>
      <c r="AV153" s="19"/>
      <c r="AW153" s="19"/>
      <c r="AX153" s="19"/>
      <c r="AY153" s="19"/>
      <c r="AZ153" s="19">
        <v>25</v>
      </c>
      <c r="BA153" s="19">
        <v>6</v>
      </c>
      <c r="BB153" s="19">
        <v>4</v>
      </c>
      <c r="BC153" s="40">
        <v>6</v>
      </c>
      <c r="BD153" s="19">
        <v>50</v>
      </c>
      <c r="BE153" s="19">
        <v>13</v>
      </c>
      <c r="BF153" s="19">
        <v>12</v>
      </c>
      <c r="BG153" s="40">
        <v>5</v>
      </c>
      <c r="BH153" s="35"/>
      <c r="BI153" s="35"/>
      <c r="BJ153" s="35"/>
      <c r="BK153" s="35"/>
      <c r="BL153" s="19"/>
      <c r="BM153" s="19"/>
      <c r="BN153" s="19"/>
      <c r="BO153" s="19"/>
      <c r="BP153" s="19">
        <v>20</v>
      </c>
      <c r="BQ153" s="19">
        <v>5</v>
      </c>
      <c r="BR153" s="19">
        <v>5</v>
      </c>
      <c r="BS153" s="19"/>
      <c r="BT153" s="19"/>
      <c r="BU153" s="19"/>
      <c r="BV153" s="19"/>
      <c r="BW153" s="19"/>
      <c r="BX153" s="19">
        <v>13</v>
      </c>
      <c r="BY153" s="19">
        <v>3</v>
      </c>
      <c r="BZ153" s="19">
        <v>2</v>
      </c>
      <c r="CA153" s="19"/>
      <c r="CB153" s="19">
        <v>65</v>
      </c>
      <c r="CC153" s="19">
        <v>16</v>
      </c>
      <c r="CD153" s="19">
        <v>16</v>
      </c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44"/>
      <c r="CS153" s="19"/>
      <c r="CT153" s="19"/>
      <c r="CU153" s="19"/>
      <c r="CV153" s="19"/>
      <c r="CW153" s="19"/>
      <c r="CX153" s="19"/>
      <c r="CY153" s="19"/>
      <c r="CZ153" s="44"/>
      <c r="DA153" s="19"/>
      <c r="DB153" s="19"/>
      <c r="DC153" s="19"/>
      <c r="DD153" s="44"/>
      <c r="DE153" s="44"/>
      <c r="DF153" s="44"/>
      <c r="DG153" s="44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>
        <v>50</v>
      </c>
      <c r="DT153" s="19">
        <v>13</v>
      </c>
      <c r="DU153" s="19">
        <v>12</v>
      </c>
      <c r="DV153" s="40">
        <v>7</v>
      </c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8"/>
      <c r="EZ153" s="17"/>
      <c r="FA153" s="17"/>
      <c r="FB153" s="17"/>
      <c r="FC153" s="18"/>
      <c r="FD153" s="17"/>
      <c r="FE153" s="19"/>
      <c r="FF153" s="19"/>
      <c r="FG153" s="18"/>
      <c r="FH153" s="17"/>
      <c r="FI153" s="17"/>
      <c r="FJ153" s="17"/>
      <c r="FK153" s="27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</row>
    <row r="154" spans="1:186" ht="25.5" x14ac:dyDescent="0.2">
      <c r="A154" s="6" t="s">
        <v>3</v>
      </c>
      <c r="B154" s="3" t="s">
        <v>159</v>
      </c>
      <c r="C154" s="44" t="s">
        <v>5</v>
      </c>
      <c r="D154" s="44">
        <v>26</v>
      </c>
      <c r="E154" s="19">
        <v>7</v>
      </c>
      <c r="F154" s="19">
        <v>6</v>
      </c>
      <c r="G154" s="40">
        <v>5</v>
      </c>
      <c r="H154" s="19">
        <v>10</v>
      </c>
      <c r="I154" s="19">
        <v>3</v>
      </c>
      <c r="J154" s="19">
        <v>2</v>
      </c>
      <c r="K154" s="45">
        <v>2</v>
      </c>
      <c r="L154" s="19">
        <v>10</v>
      </c>
      <c r="M154" s="19">
        <v>3</v>
      </c>
      <c r="N154" s="19">
        <v>2</v>
      </c>
      <c r="O154" s="40">
        <v>2</v>
      </c>
      <c r="P154" s="19">
        <v>5</v>
      </c>
      <c r="Q154" s="19">
        <v>1</v>
      </c>
      <c r="R154" s="19">
        <v>1</v>
      </c>
      <c r="S154" s="40">
        <v>1</v>
      </c>
      <c r="T154" s="19">
        <v>3</v>
      </c>
      <c r="U154" s="19">
        <v>1</v>
      </c>
      <c r="V154" s="19"/>
      <c r="W154" s="40">
        <v>1</v>
      </c>
      <c r="X154" s="19">
        <v>5</v>
      </c>
      <c r="Y154" s="19">
        <v>1</v>
      </c>
      <c r="Z154" s="19">
        <v>1</v>
      </c>
      <c r="AA154" s="40">
        <v>0</v>
      </c>
      <c r="AB154" s="19">
        <v>2</v>
      </c>
      <c r="AC154" s="19">
        <v>1</v>
      </c>
      <c r="AD154" s="19"/>
      <c r="AE154" s="40">
        <v>1</v>
      </c>
      <c r="AF154" s="19"/>
      <c r="AG154" s="19">
        <f t="shared" ref="AG154:AG156" si="17">AF154/4</f>
        <v>0</v>
      </c>
      <c r="AH154" s="19"/>
      <c r="AI154" s="19"/>
      <c r="AJ154" s="19">
        <v>3</v>
      </c>
      <c r="AK154" s="19">
        <v>1</v>
      </c>
      <c r="AL154" s="19"/>
      <c r="AM154" s="40">
        <v>1</v>
      </c>
      <c r="AN154" s="44"/>
      <c r="AO154" s="19"/>
      <c r="AP154" s="19"/>
      <c r="AQ154" s="19"/>
      <c r="AR154" s="19">
        <v>3</v>
      </c>
      <c r="AS154" s="19">
        <v>1</v>
      </c>
      <c r="AT154" s="19"/>
      <c r="AU154" s="19"/>
      <c r="AV154" s="19"/>
      <c r="AW154" s="19"/>
      <c r="AX154" s="19"/>
      <c r="AY154" s="19"/>
      <c r="AZ154" s="19">
        <v>2</v>
      </c>
      <c r="BA154" s="19">
        <v>1</v>
      </c>
      <c r="BB154" s="19">
        <v>1</v>
      </c>
      <c r="BC154" s="19"/>
      <c r="BD154" s="19">
        <v>2</v>
      </c>
      <c r="BE154" s="19">
        <v>1</v>
      </c>
      <c r="BF154" s="19"/>
      <c r="BG154" s="19"/>
      <c r="BH154" s="35"/>
      <c r="BI154" s="35"/>
      <c r="BJ154" s="35"/>
      <c r="BK154" s="35"/>
      <c r="BL154" s="19"/>
      <c r="BM154" s="19"/>
      <c r="BN154" s="19"/>
      <c r="BO154" s="19"/>
      <c r="BP154" s="19">
        <v>3</v>
      </c>
      <c r="BQ154" s="19">
        <v>1</v>
      </c>
      <c r="BR154" s="19">
        <v>1</v>
      </c>
      <c r="BS154" s="19"/>
      <c r="BT154" s="19"/>
      <c r="BU154" s="19"/>
      <c r="BV154" s="19"/>
      <c r="BW154" s="19"/>
      <c r="BX154" s="19">
        <v>3</v>
      </c>
      <c r="BY154" s="19">
        <v>1</v>
      </c>
      <c r="BZ154" s="19">
        <v>1</v>
      </c>
      <c r="CA154" s="19"/>
      <c r="CB154" s="19">
        <v>5</v>
      </c>
      <c r="CC154" s="19">
        <v>1</v>
      </c>
      <c r="CD154" s="19">
        <v>1</v>
      </c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44"/>
      <c r="CS154" s="19"/>
      <c r="CT154" s="19"/>
      <c r="CU154" s="19"/>
      <c r="CV154" s="19"/>
      <c r="CW154" s="19"/>
      <c r="CX154" s="19"/>
      <c r="CY154" s="19"/>
      <c r="CZ154" s="44"/>
      <c r="DA154" s="19"/>
      <c r="DB154" s="19"/>
      <c r="DC154" s="19"/>
      <c r="DD154" s="44"/>
      <c r="DE154" s="44"/>
      <c r="DF154" s="44"/>
      <c r="DG154" s="44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>
        <v>2</v>
      </c>
      <c r="DT154" s="19">
        <v>1</v>
      </c>
      <c r="DU154" s="19"/>
      <c r="DV154" s="40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8"/>
      <c r="EZ154" s="17"/>
      <c r="FA154" s="17"/>
      <c r="FB154" s="17"/>
      <c r="FC154" s="18"/>
      <c r="FD154" s="17"/>
      <c r="FE154" s="19"/>
      <c r="FF154" s="19"/>
      <c r="FG154" s="18"/>
      <c r="FH154" s="17"/>
      <c r="FI154" s="17"/>
      <c r="FJ154" s="17"/>
      <c r="FK154" s="27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</row>
    <row r="155" spans="1:186" ht="114.75" x14ac:dyDescent="0.2">
      <c r="A155" s="6">
        <v>5</v>
      </c>
      <c r="B155" s="2" t="s">
        <v>160</v>
      </c>
      <c r="C155" s="44" t="s">
        <v>5</v>
      </c>
      <c r="D155" s="44">
        <v>20</v>
      </c>
      <c r="E155" s="19">
        <v>5</v>
      </c>
      <c r="F155" s="19">
        <v>5</v>
      </c>
      <c r="G155" s="40">
        <v>4</v>
      </c>
      <c r="H155" s="19">
        <v>9</v>
      </c>
      <c r="I155" s="19">
        <v>2</v>
      </c>
      <c r="J155" s="19">
        <v>2</v>
      </c>
      <c r="K155" s="45">
        <v>2.25</v>
      </c>
      <c r="L155" s="19">
        <v>9</v>
      </c>
      <c r="M155" s="19">
        <v>2</v>
      </c>
      <c r="N155" s="19">
        <v>1</v>
      </c>
      <c r="O155" s="40">
        <v>2</v>
      </c>
      <c r="P155" s="19">
        <v>3</v>
      </c>
      <c r="Q155" s="19">
        <v>1</v>
      </c>
      <c r="R155" s="19"/>
      <c r="S155" s="40">
        <v>1</v>
      </c>
      <c r="T155" s="19">
        <v>4</v>
      </c>
      <c r="U155" s="19">
        <v>1</v>
      </c>
      <c r="V155" s="19">
        <v>1</v>
      </c>
      <c r="W155" s="55">
        <f>1+1</f>
        <v>2</v>
      </c>
      <c r="X155" s="19"/>
      <c r="Y155" s="19">
        <f t="shared" ref="Y155" si="18">X155/4</f>
        <v>0</v>
      </c>
      <c r="Z155" s="19"/>
      <c r="AA155" s="19"/>
      <c r="AB155" s="19">
        <v>7</v>
      </c>
      <c r="AC155" s="19">
        <v>2</v>
      </c>
      <c r="AD155" s="19">
        <v>2</v>
      </c>
      <c r="AE155" s="40">
        <v>2</v>
      </c>
      <c r="AF155" s="19"/>
      <c r="AG155" s="19">
        <f t="shared" si="17"/>
        <v>0</v>
      </c>
      <c r="AH155" s="19"/>
      <c r="AI155" s="19"/>
      <c r="AJ155" s="19"/>
      <c r="AK155" s="19">
        <f t="shared" ref="AK155" si="19">AJ155/4</f>
        <v>0</v>
      </c>
      <c r="AL155" s="19"/>
      <c r="AM155" s="19"/>
      <c r="AN155" s="44"/>
      <c r="AO155" s="19"/>
      <c r="AP155" s="19"/>
      <c r="AQ155" s="19"/>
      <c r="AR155" s="19">
        <v>3</v>
      </c>
      <c r="AS155" s="19">
        <v>1</v>
      </c>
      <c r="AT155" s="19"/>
      <c r="AU155" s="19"/>
      <c r="AV155" s="19"/>
      <c r="AW155" s="19"/>
      <c r="AX155" s="19"/>
      <c r="AY155" s="19"/>
      <c r="AZ155" s="19"/>
      <c r="BA155" s="19">
        <f t="shared" ref="BA155:BA164" si="20">AZ155/4</f>
        <v>0</v>
      </c>
      <c r="BB155" s="19"/>
      <c r="BC155" s="19"/>
      <c r="BD155" s="19"/>
      <c r="BE155" s="19" t="e">
        <f>#REF!/4</f>
        <v>#REF!</v>
      </c>
      <c r="BF155" s="19"/>
      <c r="BG155" s="19"/>
      <c r="BH155" s="35"/>
      <c r="BI155" s="35"/>
      <c r="BJ155" s="35"/>
      <c r="BK155" s="35"/>
      <c r="BL155" s="19"/>
      <c r="BM155" s="19"/>
      <c r="BN155" s="19"/>
      <c r="BO155" s="19"/>
      <c r="BP155" s="19"/>
      <c r="BQ155" s="19">
        <f t="shared" ref="BQ155:BQ164" si="21">BP155/4</f>
        <v>0</v>
      </c>
      <c r="BR155" s="19"/>
      <c r="BS155" s="19"/>
      <c r="BT155" s="19"/>
      <c r="BU155" s="19"/>
      <c r="BV155" s="19"/>
      <c r="BW155" s="19"/>
      <c r="BX155" s="19"/>
      <c r="BY155" s="19">
        <f t="shared" ref="BY155:BY164" si="22">BX155/4</f>
        <v>0</v>
      </c>
      <c r="BZ155" s="19"/>
      <c r="CA155" s="19"/>
      <c r="CB155" s="19"/>
      <c r="CC155" s="19">
        <f t="shared" ref="CC155" si="23">CB155/4</f>
        <v>0</v>
      </c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44"/>
      <c r="CS155" s="19"/>
      <c r="CT155" s="19"/>
      <c r="CU155" s="19"/>
      <c r="CV155" s="19"/>
      <c r="CW155" s="19"/>
      <c r="CX155" s="19"/>
      <c r="CY155" s="19"/>
      <c r="CZ155" s="44"/>
      <c r="DA155" s="19"/>
      <c r="DB155" s="19"/>
      <c r="DC155" s="19"/>
      <c r="DD155" s="44"/>
      <c r="DE155" s="44"/>
      <c r="DF155" s="44"/>
      <c r="DG155" s="44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>
        <f t="shared" ref="DT155" si="24">DS155/4</f>
        <v>0</v>
      </c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8"/>
      <c r="EZ155" s="17"/>
      <c r="FA155" s="17"/>
      <c r="FB155" s="17"/>
      <c r="FC155" s="18"/>
      <c r="FD155" s="17"/>
      <c r="FE155" s="19"/>
      <c r="FF155" s="19"/>
      <c r="FG155" s="18"/>
      <c r="FH155" s="17"/>
      <c r="FI155" s="17"/>
      <c r="FJ155" s="17"/>
      <c r="FK155" s="27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</row>
    <row r="156" spans="1:186" ht="51" customHeight="1" x14ac:dyDescent="0.2">
      <c r="A156" s="6">
        <v>6</v>
      </c>
      <c r="B156" s="3" t="s">
        <v>161</v>
      </c>
      <c r="C156" s="44" t="s">
        <v>5</v>
      </c>
      <c r="D156" s="44">
        <v>20</v>
      </c>
      <c r="E156" s="19">
        <v>5</v>
      </c>
      <c r="F156" s="19">
        <v>5</v>
      </c>
      <c r="G156" s="40">
        <v>4</v>
      </c>
      <c r="H156" s="19">
        <v>9</v>
      </c>
      <c r="I156" s="19">
        <v>2</v>
      </c>
      <c r="J156" s="19">
        <v>2</v>
      </c>
      <c r="K156" s="45">
        <v>2</v>
      </c>
      <c r="L156" s="19">
        <v>9</v>
      </c>
      <c r="M156" s="19">
        <v>2</v>
      </c>
      <c r="N156" s="19">
        <v>1</v>
      </c>
      <c r="O156" s="40">
        <v>2</v>
      </c>
      <c r="P156" s="19">
        <v>3</v>
      </c>
      <c r="Q156" s="19">
        <v>1</v>
      </c>
      <c r="R156" s="19"/>
      <c r="S156" s="40">
        <v>1</v>
      </c>
      <c r="T156" s="19">
        <v>4</v>
      </c>
      <c r="U156" s="19">
        <v>1</v>
      </c>
      <c r="V156" s="19">
        <v>1</v>
      </c>
      <c r="W156" s="55">
        <f>1+1</f>
        <v>2</v>
      </c>
      <c r="X156" s="19"/>
      <c r="Y156" s="19">
        <f t="shared" ref="Y156" si="25">X156/4</f>
        <v>0</v>
      </c>
      <c r="Z156" s="19"/>
      <c r="AA156" s="19"/>
      <c r="AB156" s="19">
        <v>7</v>
      </c>
      <c r="AC156" s="19">
        <v>2</v>
      </c>
      <c r="AD156" s="19">
        <v>2</v>
      </c>
      <c r="AE156" s="40">
        <v>2</v>
      </c>
      <c r="AF156" s="19"/>
      <c r="AG156" s="19">
        <f t="shared" si="17"/>
        <v>0</v>
      </c>
      <c r="AH156" s="19"/>
      <c r="AI156" s="19"/>
      <c r="AJ156" s="19"/>
      <c r="AK156" s="19">
        <f t="shared" ref="AK156" si="26">AJ156/4</f>
        <v>0</v>
      </c>
      <c r="AL156" s="19"/>
      <c r="AM156" s="19"/>
      <c r="AN156" s="44"/>
      <c r="AO156" s="19"/>
      <c r="AP156" s="19"/>
      <c r="AQ156" s="19"/>
      <c r="AR156" s="19">
        <v>3</v>
      </c>
      <c r="AS156" s="19">
        <v>1</v>
      </c>
      <c r="AT156" s="19"/>
      <c r="AU156" s="19"/>
      <c r="AV156" s="19"/>
      <c r="AW156" s="19"/>
      <c r="AX156" s="19"/>
      <c r="AY156" s="19"/>
      <c r="AZ156" s="19"/>
      <c r="BA156" s="19">
        <f t="shared" si="20"/>
        <v>0</v>
      </c>
      <c r="BB156" s="19"/>
      <c r="BC156" s="19"/>
      <c r="BD156" s="19"/>
      <c r="BE156" s="19" t="e">
        <f>#REF!/4</f>
        <v>#REF!</v>
      </c>
      <c r="BF156" s="19"/>
      <c r="BG156" s="19"/>
      <c r="BH156" s="35"/>
      <c r="BI156" s="35"/>
      <c r="BJ156" s="35"/>
      <c r="BK156" s="35"/>
      <c r="BL156" s="19"/>
      <c r="BM156" s="19"/>
      <c r="BN156" s="19"/>
      <c r="BO156" s="19"/>
      <c r="BP156" s="19"/>
      <c r="BQ156" s="19">
        <f t="shared" si="21"/>
        <v>0</v>
      </c>
      <c r="BR156" s="19"/>
      <c r="BS156" s="19"/>
      <c r="BT156" s="19"/>
      <c r="BU156" s="19"/>
      <c r="BV156" s="19"/>
      <c r="BW156" s="19"/>
      <c r="BX156" s="19"/>
      <c r="BY156" s="19">
        <f t="shared" si="22"/>
        <v>0</v>
      </c>
      <c r="BZ156" s="19"/>
      <c r="CA156" s="19"/>
      <c r="CB156" s="19"/>
      <c r="CC156" s="19">
        <f t="shared" ref="CC156" si="27">CB156/4</f>
        <v>0</v>
      </c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44"/>
      <c r="CS156" s="19"/>
      <c r="CT156" s="19"/>
      <c r="CU156" s="19"/>
      <c r="CV156" s="19"/>
      <c r="CW156" s="19"/>
      <c r="CX156" s="19"/>
      <c r="CY156" s="19"/>
      <c r="CZ156" s="44"/>
      <c r="DA156" s="19"/>
      <c r="DB156" s="19"/>
      <c r="DC156" s="19"/>
      <c r="DD156" s="44"/>
      <c r="DE156" s="44"/>
      <c r="DF156" s="44"/>
      <c r="DG156" s="44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>
        <f t="shared" ref="DT156" si="28">DS156/4</f>
        <v>0</v>
      </c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8"/>
      <c r="EZ156" s="17"/>
      <c r="FA156" s="17"/>
      <c r="FB156" s="17"/>
      <c r="FC156" s="18"/>
      <c r="FD156" s="17"/>
      <c r="FE156" s="19"/>
      <c r="FF156" s="19"/>
      <c r="FG156" s="18"/>
      <c r="FH156" s="17"/>
      <c r="FI156" s="17"/>
      <c r="FJ156" s="17"/>
      <c r="FK156" s="27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</row>
    <row r="157" spans="1:186" ht="91.5" customHeight="1" x14ac:dyDescent="0.2">
      <c r="A157" s="6">
        <v>7</v>
      </c>
      <c r="B157" s="3" t="s">
        <v>162</v>
      </c>
      <c r="C157" s="44" t="s">
        <v>5</v>
      </c>
      <c r="D157" s="44">
        <v>50</v>
      </c>
      <c r="E157" s="19">
        <v>12</v>
      </c>
      <c r="F157" s="19">
        <v>12</v>
      </c>
      <c r="G157" s="40">
        <v>9</v>
      </c>
      <c r="H157" s="19">
        <v>24</v>
      </c>
      <c r="I157" s="19">
        <v>6</v>
      </c>
      <c r="J157" s="19">
        <v>4</v>
      </c>
      <c r="K157" s="45">
        <v>6</v>
      </c>
      <c r="L157" s="19">
        <v>18</v>
      </c>
      <c r="M157" s="19">
        <v>5</v>
      </c>
      <c r="N157" s="19">
        <v>2</v>
      </c>
      <c r="O157" s="40">
        <v>4</v>
      </c>
      <c r="P157" s="19">
        <v>12</v>
      </c>
      <c r="Q157" s="19">
        <v>3</v>
      </c>
      <c r="R157" s="19">
        <v>3</v>
      </c>
      <c r="S157" s="40">
        <v>3</v>
      </c>
      <c r="T157" s="19">
        <v>12</v>
      </c>
      <c r="U157" s="19">
        <v>3</v>
      </c>
      <c r="V157" s="19">
        <v>3</v>
      </c>
      <c r="W157" s="55">
        <f>3+2</f>
        <v>5</v>
      </c>
      <c r="X157" s="19"/>
      <c r="Y157" s="19">
        <f t="shared" ref="Y157" si="29">X157/4</f>
        <v>0</v>
      </c>
      <c r="Z157" s="19"/>
      <c r="AA157" s="19"/>
      <c r="AB157" s="19">
        <v>14</v>
      </c>
      <c r="AC157" s="19">
        <v>4</v>
      </c>
      <c r="AD157" s="19">
        <v>3</v>
      </c>
      <c r="AE157" s="40">
        <v>4</v>
      </c>
      <c r="AF157" s="19">
        <v>5</v>
      </c>
      <c r="AG157" s="19">
        <v>1</v>
      </c>
      <c r="AH157" s="19">
        <v>1</v>
      </c>
      <c r="AI157" s="19"/>
      <c r="AJ157" s="19"/>
      <c r="AK157" s="19">
        <f t="shared" ref="AK157" si="30">AJ157/4</f>
        <v>0</v>
      </c>
      <c r="AL157" s="19"/>
      <c r="AM157" s="19"/>
      <c r="AN157" s="44"/>
      <c r="AO157" s="19"/>
      <c r="AP157" s="19"/>
      <c r="AQ157" s="19"/>
      <c r="AR157" s="19">
        <v>7</v>
      </c>
      <c r="AS157" s="19">
        <v>2</v>
      </c>
      <c r="AT157" s="19">
        <v>1</v>
      </c>
      <c r="AU157" s="19"/>
      <c r="AV157" s="19"/>
      <c r="AW157" s="19"/>
      <c r="AX157" s="19"/>
      <c r="AY157" s="19"/>
      <c r="AZ157" s="19"/>
      <c r="BA157" s="19">
        <f t="shared" si="20"/>
        <v>0</v>
      </c>
      <c r="BB157" s="19"/>
      <c r="BC157" s="19"/>
      <c r="BD157" s="19"/>
      <c r="BE157" s="19" t="e">
        <f>#REF!/4</f>
        <v>#REF!</v>
      </c>
      <c r="BF157" s="19"/>
      <c r="BG157" s="19"/>
      <c r="BH157" s="35"/>
      <c r="BI157" s="35"/>
      <c r="BJ157" s="35"/>
      <c r="BK157" s="35"/>
      <c r="BL157" s="19"/>
      <c r="BM157" s="19"/>
      <c r="BN157" s="19"/>
      <c r="BO157" s="19"/>
      <c r="BP157" s="19"/>
      <c r="BQ157" s="19">
        <f t="shared" si="21"/>
        <v>0</v>
      </c>
      <c r="BR157" s="19"/>
      <c r="BS157" s="19"/>
      <c r="BT157" s="19"/>
      <c r="BU157" s="19"/>
      <c r="BV157" s="19"/>
      <c r="BW157" s="19"/>
      <c r="BX157" s="19"/>
      <c r="BY157" s="19">
        <f t="shared" si="22"/>
        <v>0</v>
      </c>
      <c r="BZ157" s="19"/>
      <c r="CA157" s="19"/>
      <c r="CB157" s="19"/>
      <c r="CC157" s="19">
        <f t="shared" ref="CC157" si="31">CB157/4</f>
        <v>0</v>
      </c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44"/>
      <c r="CS157" s="19"/>
      <c r="CT157" s="19"/>
      <c r="CU157" s="19"/>
      <c r="CV157" s="19"/>
      <c r="CW157" s="19"/>
      <c r="CX157" s="19"/>
      <c r="CY157" s="19"/>
      <c r="CZ157" s="44"/>
      <c r="DA157" s="19"/>
      <c r="DB157" s="19"/>
      <c r="DC157" s="19"/>
      <c r="DD157" s="44"/>
      <c r="DE157" s="44"/>
      <c r="DF157" s="44"/>
      <c r="DG157" s="44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>
        <f t="shared" ref="DT157" si="32">DS157/4</f>
        <v>0</v>
      </c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8"/>
      <c r="EZ157" s="17"/>
      <c r="FA157" s="17"/>
      <c r="FB157" s="17"/>
      <c r="FC157" s="18"/>
      <c r="FD157" s="17"/>
      <c r="FE157" s="19"/>
      <c r="FF157" s="19"/>
      <c r="FG157" s="18"/>
      <c r="FH157" s="17"/>
      <c r="FI157" s="17"/>
      <c r="FJ157" s="17"/>
      <c r="FK157" s="27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</row>
    <row r="158" spans="1:186" ht="27.95" customHeight="1" x14ac:dyDescent="0.2">
      <c r="A158" s="6">
        <v>8</v>
      </c>
      <c r="B158" s="3" t="s">
        <v>163</v>
      </c>
      <c r="C158" s="44" t="s">
        <v>5</v>
      </c>
      <c r="D158" s="44">
        <v>25</v>
      </c>
      <c r="E158" s="19">
        <v>6</v>
      </c>
      <c r="F158" s="19">
        <v>6</v>
      </c>
      <c r="G158" s="40">
        <v>5</v>
      </c>
      <c r="H158" s="19">
        <v>10</v>
      </c>
      <c r="I158" s="19">
        <v>3</v>
      </c>
      <c r="J158" s="19">
        <v>2</v>
      </c>
      <c r="K158" s="45">
        <v>2</v>
      </c>
      <c r="L158" s="19">
        <v>10</v>
      </c>
      <c r="M158" s="19">
        <v>3</v>
      </c>
      <c r="N158" s="19">
        <v>1</v>
      </c>
      <c r="O158" s="40">
        <v>2</v>
      </c>
      <c r="P158" s="19">
        <v>3</v>
      </c>
      <c r="Q158" s="19">
        <v>1</v>
      </c>
      <c r="R158" s="19"/>
      <c r="S158" s="40">
        <v>1</v>
      </c>
      <c r="T158" s="19">
        <v>4</v>
      </c>
      <c r="U158" s="19">
        <v>1</v>
      </c>
      <c r="V158" s="19">
        <v>1</v>
      </c>
      <c r="W158" s="55">
        <f>1+1</f>
        <v>2</v>
      </c>
      <c r="X158" s="19"/>
      <c r="Y158" s="19">
        <f t="shared" ref="Y158" si="33">X158/4</f>
        <v>0</v>
      </c>
      <c r="Z158" s="19"/>
      <c r="AA158" s="19"/>
      <c r="AB158" s="19">
        <v>6</v>
      </c>
      <c r="AC158" s="19">
        <v>2</v>
      </c>
      <c r="AD158" s="19">
        <v>1</v>
      </c>
      <c r="AE158" s="40">
        <v>1</v>
      </c>
      <c r="AF158" s="19">
        <v>5</v>
      </c>
      <c r="AG158" s="19">
        <v>1</v>
      </c>
      <c r="AH158" s="19">
        <v>1</v>
      </c>
      <c r="AI158" s="19"/>
      <c r="AJ158" s="19"/>
      <c r="AK158" s="19">
        <f t="shared" ref="AK158" si="34">AJ158/4</f>
        <v>0</v>
      </c>
      <c r="AL158" s="19"/>
      <c r="AM158" s="19"/>
      <c r="AN158" s="44"/>
      <c r="AO158" s="19"/>
      <c r="AP158" s="19"/>
      <c r="AQ158" s="19"/>
      <c r="AR158" s="19">
        <v>3</v>
      </c>
      <c r="AS158" s="19">
        <v>1</v>
      </c>
      <c r="AT158" s="19"/>
      <c r="AU158" s="19"/>
      <c r="AV158" s="19"/>
      <c r="AW158" s="19"/>
      <c r="AX158" s="19"/>
      <c r="AY158" s="19"/>
      <c r="AZ158" s="19"/>
      <c r="BA158" s="19">
        <f t="shared" si="20"/>
        <v>0</v>
      </c>
      <c r="BB158" s="19"/>
      <c r="BC158" s="19"/>
      <c r="BD158" s="19"/>
      <c r="BE158" s="19" t="e">
        <f>#REF!/4</f>
        <v>#REF!</v>
      </c>
      <c r="BF158" s="19"/>
      <c r="BG158" s="19"/>
      <c r="BH158" s="35"/>
      <c r="BI158" s="35"/>
      <c r="BJ158" s="35"/>
      <c r="BK158" s="35"/>
      <c r="BL158" s="19"/>
      <c r="BM158" s="19"/>
      <c r="BN158" s="19"/>
      <c r="BO158" s="19"/>
      <c r="BP158" s="19"/>
      <c r="BQ158" s="19">
        <f t="shared" si="21"/>
        <v>0</v>
      </c>
      <c r="BR158" s="19"/>
      <c r="BS158" s="19"/>
      <c r="BT158" s="19"/>
      <c r="BU158" s="19"/>
      <c r="BV158" s="19"/>
      <c r="BW158" s="19"/>
      <c r="BX158" s="19"/>
      <c r="BY158" s="19">
        <f t="shared" si="22"/>
        <v>0</v>
      </c>
      <c r="BZ158" s="19"/>
      <c r="CA158" s="19"/>
      <c r="CB158" s="19"/>
      <c r="CC158" s="19">
        <f t="shared" ref="CC158" si="35">CB158/4</f>
        <v>0</v>
      </c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44"/>
      <c r="CS158" s="19"/>
      <c r="CT158" s="19"/>
      <c r="CU158" s="19"/>
      <c r="CV158" s="19"/>
      <c r="CW158" s="19"/>
      <c r="CX158" s="19"/>
      <c r="CY158" s="19"/>
      <c r="CZ158" s="44"/>
      <c r="DA158" s="19"/>
      <c r="DB158" s="19"/>
      <c r="DC158" s="19"/>
      <c r="DD158" s="44"/>
      <c r="DE158" s="44"/>
      <c r="DF158" s="44"/>
      <c r="DG158" s="44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>
        <f t="shared" ref="DT158" si="36">DS158/4</f>
        <v>0</v>
      </c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8"/>
      <c r="EZ158" s="17"/>
      <c r="FA158" s="17"/>
      <c r="FB158" s="17"/>
      <c r="FC158" s="18"/>
      <c r="FD158" s="17"/>
      <c r="FE158" s="19"/>
      <c r="FF158" s="19"/>
      <c r="FG158" s="18"/>
      <c r="FH158" s="17"/>
      <c r="FI158" s="17"/>
      <c r="FJ158" s="17"/>
      <c r="FK158" s="27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</row>
    <row r="159" spans="1:186" ht="38.25" x14ac:dyDescent="0.2">
      <c r="A159" s="6">
        <v>9</v>
      </c>
      <c r="B159" s="3" t="s">
        <v>164</v>
      </c>
      <c r="C159" s="44" t="s">
        <v>5</v>
      </c>
      <c r="D159" s="44">
        <v>35</v>
      </c>
      <c r="E159" s="19">
        <v>9</v>
      </c>
      <c r="F159" s="19">
        <v>8</v>
      </c>
      <c r="G159" s="40">
        <v>6</v>
      </c>
      <c r="H159" s="19">
        <v>10</v>
      </c>
      <c r="I159" s="19">
        <v>3</v>
      </c>
      <c r="J159" s="19">
        <v>2</v>
      </c>
      <c r="K159" s="45">
        <v>2</v>
      </c>
      <c r="L159" s="19">
        <v>12</v>
      </c>
      <c r="M159" s="19">
        <v>3</v>
      </c>
      <c r="N159" s="19">
        <v>1</v>
      </c>
      <c r="O159" s="40">
        <v>3</v>
      </c>
      <c r="P159" s="19">
        <v>3</v>
      </c>
      <c r="Q159" s="19">
        <v>1</v>
      </c>
      <c r="R159" s="19"/>
      <c r="S159" s="40">
        <v>1</v>
      </c>
      <c r="T159" s="19">
        <v>5</v>
      </c>
      <c r="U159" s="19">
        <v>1</v>
      </c>
      <c r="V159" s="19">
        <v>1</v>
      </c>
      <c r="W159" s="55">
        <f>1+3</f>
        <v>4</v>
      </c>
      <c r="X159" s="19"/>
      <c r="Y159" s="19">
        <f t="shared" ref="Y159" si="37">X159/4</f>
        <v>0</v>
      </c>
      <c r="Z159" s="19"/>
      <c r="AA159" s="19"/>
      <c r="AB159" s="19">
        <v>4</v>
      </c>
      <c r="AC159" s="19">
        <v>1</v>
      </c>
      <c r="AD159" s="19">
        <v>1</v>
      </c>
      <c r="AE159" s="40"/>
      <c r="AF159" s="19"/>
      <c r="AG159" s="19">
        <f t="shared" ref="AG159:AG164" si="38">AF159/4</f>
        <v>0</v>
      </c>
      <c r="AH159" s="19"/>
      <c r="AI159" s="19"/>
      <c r="AJ159" s="19"/>
      <c r="AK159" s="19">
        <f t="shared" ref="AK159" si="39">AJ159/4</f>
        <v>0</v>
      </c>
      <c r="AL159" s="19"/>
      <c r="AM159" s="19"/>
      <c r="AN159" s="44"/>
      <c r="AO159" s="19"/>
      <c r="AP159" s="19"/>
      <c r="AQ159" s="19"/>
      <c r="AR159" s="19">
        <v>5</v>
      </c>
      <c r="AS159" s="19">
        <v>1</v>
      </c>
      <c r="AT159" s="19">
        <v>1</v>
      </c>
      <c r="AU159" s="19"/>
      <c r="AV159" s="19"/>
      <c r="AW159" s="19"/>
      <c r="AX159" s="19"/>
      <c r="AY159" s="19"/>
      <c r="AZ159" s="19"/>
      <c r="BA159" s="19">
        <f t="shared" si="20"/>
        <v>0</v>
      </c>
      <c r="BB159" s="19"/>
      <c r="BC159" s="19"/>
      <c r="BD159" s="19"/>
      <c r="BE159" s="19" t="e">
        <f>#REF!/4</f>
        <v>#REF!</v>
      </c>
      <c r="BF159" s="19"/>
      <c r="BG159" s="19"/>
      <c r="BH159" s="35"/>
      <c r="BI159" s="35"/>
      <c r="BJ159" s="35"/>
      <c r="BK159" s="35"/>
      <c r="BL159" s="19"/>
      <c r="BM159" s="19"/>
      <c r="BN159" s="19"/>
      <c r="BO159" s="19"/>
      <c r="BP159" s="19"/>
      <c r="BQ159" s="19">
        <f t="shared" si="21"/>
        <v>0</v>
      </c>
      <c r="BR159" s="19"/>
      <c r="BS159" s="19"/>
      <c r="BT159" s="19"/>
      <c r="BU159" s="19"/>
      <c r="BV159" s="19"/>
      <c r="BW159" s="19"/>
      <c r="BX159" s="19"/>
      <c r="BY159" s="19">
        <f t="shared" si="22"/>
        <v>0</v>
      </c>
      <c r="BZ159" s="19"/>
      <c r="CA159" s="19"/>
      <c r="CB159" s="19"/>
      <c r="CC159" s="19">
        <f t="shared" ref="CC159" si="40">CB159/4</f>
        <v>0</v>
      </c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44"/>
      <c r="CS159" s="19"/>
      <c r="CT159" s="19"/>
      <c r="CU159" s="19"/>
      <c r="CV159" s="19"/>
      <c r="CW159" s="19"/>
      <c r="CX159" s="19"/>
      <c r="CY159" s="19"/>
      <c r="CZ159" s="44"/>
      <c r="DA159" s="19"/>
      <c r="DB159" s="19"/>
      <c r="DC159" s="19"/>
      <c r="DD159" s="44"/>
      <c r="DE159" s="44"/>
      <c r="DF159" s="44"/>
      <c r="DG159" s="44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>
        <f t="shared" ref="DT159" si="41">DS159/4</f>
        <v>0</v>
      </c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8"/>
      <c r="EZ159" s="17"/>
      <c r="FA159" s="17"/>
      <c r="FB159" s="17"/>
      <c r="FC159" s="18"/>
      <c r="FD159" s="17"/>
      <c r="FE159" s="19"/>
      <c r="FF159" s="19"/>
      <c r="FG159" s="18"/>
      <c r="FH159" s="17"/>
      <c r="FI159" s="17"/>
      <c r="FJ159" s="17"/>
      <c r="FK159" s="27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</row>
    <row r="160" spans="1:186" ht="31.5" customHeight="1" x14ac:dyDescent="0.2">
      <c r="A160" s="6">
        <v>10</v>
      </c>
      <c r="B160" s="3" t="s">
        <v>165</v>
      </c>
      <c r="C160" s="44" t="s">
        <v>5</v>
      </c>
      <c r="D160" s="44">
        <v>6</v>
      </c>
      <c r="E160" s="19">
        <v>2</v>
      </c>
      <c r="F160" s="19">
        <v>1</v>
      </c>
      <c r="G160" s="40">
        <v>1</v>
      </c>
      <c r="H160" s="19">
        <v>2</v>
      </c>
      <c r="I160" s="19">
        <v>1</v>
      </c>
      <c r="J160" s="19"/>
      <c r="K160" s="19"/>
      <c r="L160" s="19">
        <v>2</v>
      </c>
      <c r="M160" s="19">
        <v>1</v>
      </c>
      <c r="N160" s="19">
        <v>1</v>
      </c>
      <c r="O160" s="40"/>
      <c r="P160" s="19">
        <v>2</v>
      </c>
      <c r="Q160" s="19">
        <v>1</v>
      </c>
      <c r="R160" s="19"/>
      <c r="S160" s="40">
        <v>1</v>
      </c>
      <c r="T160" s="19">
        <v>1</v>
      </c>
      <c r="U160" s="19">
        <v>1</v>
      </c>
      <c r="V160" s="19"/>
      <c r="W160" s="40"/>
      <c r="X160" s="19"/>
      <c r="Y160" s="19">
        <f t="shared" ref="Y160" si="42">X160/4</f>
        <v>0</v>
      </c>
      <c r="Z160" s="19"/>
      <c r="AA160" s="19"/>
      <c r="AB160" s="19">
        <v>1</v>
      </c>
      <c r="AC160" s="19">
        <v>1</v>
      </c>
      <c r="AD160" s="19"/>
      <c r="AE160" s="40"/>
      <c r="AF160" s="19"/>
      <c r="AG160" s="19">
        <f t="shared" si="38"/>
        <v>0</v>
      </c>
      <c r="AH160" s="19"/>
      <c r="AI160" s="19"/>
      <c r="AJ160" s="19"/>
      <c r="AK160" s="19">
        <f t="shared" ref="AK160" si="43">AJ160/4</f>
        <v>0</v>
      </c>
      <c r="AL160" s="19"/>
      <c r="AM160" s="19"/>
      <c r="AN160" s="44"/>
      <c r="AO160" s="19"/>
      <c r="AP160" s="19"/>
      <c r="AQ160" s="19"/>
      <c r="AR160" s="19">
        <v>1</v>
      </c>
      <c r="AS160" s="19">
        <v>1</v>
      </c>
      <c r="AT160" s="19"/>
      <c r="AU160" s="19"/>
      <c r="AV160" s="19"/>
      <c r="AW160" s="19"/>
      <c r="AX160" s="19"/>
      <c r="AY160" s="19"/>
      <c r="AZ160" s="19"/>
      <c r="BA160" s="19">
        <f t="shared" si="20"/>
        <v>0</v>
      </c>
      <c r="BB160" s="19"/>
      <c r="BC160" s="19"/>
      <c r="BD160" s="19"/>
      <c r="BE160" s="19" t="e">
        <f>#REF!/4</f>
        <v>#REF!</v>
      </c>
      <c r="BF160" s="19"/>
      <c r="BG160" s="19"/>
      <c r="BH160" s="35"/>
      <c r="BI160" s="35"/>
      <c r="BJ160" s="35"/>
      <c r="BK160" s="35"/>
      <c r="BL160" s="19"/>
      <c r="BM160" s="19"/>
      <c r="BN160" s="19"/>
      <c r="BO160" s="19"/>
      <c r="BP160" s="19"/>
      <c r="BQ160" s="19">
        <f t="shared" si="21"/>
        <v>0</v>
      </c>
      <c r="BR160" s="19"/>
      <c r="BS160" s="19"/>
      <c r="BT160" s="19"/>
      <c r="BU160" s="19"/>
      <c r="BV160" s="19"/>
      <c r="BW160" s="19"/>
      <c r="BX160" s="19"/>
      <c r="BY160" s="19">
        <f t="shared" si="22"/>
        <v>0</v>
      </c>
      <c r="BZ160" s="19"/>
      <c r="CA160" s="19"/>
      <c r="CB160" s="19"/>
      <c r="CC160" s="19">
        <f t="shared" ref="CC160" si="44">CB160/4</f>
        <v>0</v>
      </c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44"/>
      <c r="CS160" s="19"/>
      <c r="CT160" s="19"/>
      <c r="CU160" s="19"/>
      <c r="CV160" s="19"/>
      <c r="CW160" s="19"/>
      <c r="CX160" s="19"/>
      <c r="CY160" s="19"/>
      <c r="CZ160" s="44"/>
      <c r="DA160" s="19"/>
      <c r="DB160" s="19"/>
      <c r="DC160" s="19"/>
      <c r="DD160" s="44"/>
      <c r="DE160" s="44"/>
      <c r="DF160" s="44"/>
      <c r="DG160" s="44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>
        <f t="shared" ref="DT160" si="45">DS160/4</f>
        <v>0</v>
      </c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8"/>
      <c r="EZ160" s="17"/>
      <c r="FA160" s="17"/>
      <c r="FB160" s="17"/>
      <c r="FC160" s="18"/>
      <c r="FD160" s="17"/>
      <c r="FE160" s="19"/>
      <c r="FF160" s="19"/>
      <c r="FG160" s="18"/>
      <c r="FH160" s="17"/>
      <c r="FI160" s="17"/>
      <c r="FJ160" s="17"/>
      <c r="FK160" s="27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</row>
    <row r="161" spans="1:186" ht="90.95" customHeight="1" x14ac:dyDescent="0.2">
      <c r="A161" s="6">
        <v>11</v>
      </c>
      <c r="B161" s="2" t="s">
        <v>166</v>
      </c>
      <c r="C161" s="44" t="s">
        <v>5</v>
      </c>
      <c r="D161" s="44">
        <v>5</v>
      </c>
      <c r="E161" s="19">
        <v>1</v>
      </c>
      <c r="F161" s="19">
        <v>3</v>
      </c>
      <c r="G161" s="40">
        <v>1</v>
      </c>
      <c r="H161" s="19">
        <v>2</v>
      </c>
      <c r="I161" s="19">
        <v>1</v>
      </c>
      <c r="J161" s="19"/>
      <c r="K161" s="19"/>
      <c r="L161" s="19">
        <v>1</v>
      </c>
      <c r="M161" s="19">
        <v>1</v>
      </c>
      <c r="N161" s="19"/>
      <c r="O161" s="40"/>
      <c r="P161" s="19">
        <v>2</v>
      </c>
      <c r="Q161" s="19">
        <v>1</v>
      </c>
      <c r="R161" s="19"/>
      <c r="S161" s="40">
        <v>1</v>
      </c>
      <c r="T161" s="19">
        <v>2</v>
      </c>
      <c r="U161" s="19">
        <v>1</v>
      </c>
      <c r="V161" s="19"/>
      <c r="W161" s="40">
        <v>1</v>
      </c>
      <c r="X161" s="19"/>
      <c r="Y161" s="19">
        <f t="shared" ref="Y161" si="46">X161/4</f>
        <v>0</v>
      </c>
      <c r="Z161" s="19"/>
      <c r="AA161" s="19"/>
      <c r="AB161" s="19"/>
      <c r="AC161" s="19">
        <f t="shared" ref="AC161" si="47">AB161/4</f>
        <v>0</v>
      </c>
      <c r="AD161" s="19"/>
      <c r="AE161" s="19"/>
      <c r="AF161" s="19"/>
      <c r="AG161" s="19">
        <f t="shared" si="38"/>
        <v>0</v>
      </c>
      <c r="AH161" s="19"/>
      <c r="AI161" s="19"/>
      <c r="AJ161" s="19"/>
      <c r="AK161" s="19">
        <f t="shared" ref="AK161" si="48">AJ161/4</f>
        <v>0</v>
      </c>
      <c r="AL161" s="19"/>
      <c r="AM161" s="19"/>
      <c r="AN161" s="44"/>
      <c r="AO161" s="19"/>
      <c r="AP161" s="19"/>
      <c r="AQ161" s="19"/>
      <c r="AR161" s="19"/>
      <c r="AS161" s="19">
        <f t="shared" ref="AS161" si="49">AR161/4</f>
        <v>0</v>
      </c>
      <c r="AT161" s="19"/>
      <c r="AU161" s="19"/>
      <c r="AV161" s="19"/>
      <c r="AW161" s="19"/>
      <c r="AX161" s="19"/>
      <c r="AY161" s="19"/>
      <c r="AZ161" s="19"/>
      <c r="BA161" s="19">
        <f t="shared" si="20"/>
        <v>0</v>
      </c>
      <c r="BB161" s="19"/>
      <c r="BC161" s="19"/>
      <c r="BD161" s="19"/>
      <c r="BE161" s="19" t="e">
        <f>#REF!/4</f>
        <v>#REF!</v>
      </c>
      <c r="BF161" s="19"/>
      <c r="BG161" s="19"/>
      <c r="BH161" s="35"/>
      <c r="BI161" s="35"/>
      <c r="BJ161" s="35"/>
      <c r="BK161" s="35"/>
      <c r="BL161" s="19"/>
      <c r="BM161" s="19"/>
      <c r="BN161" s="19"/>
      <c r="BO161" s="19"/>
      <c r="BP161" s="19"/>
      <c r="BQ161" s="19">
        <f t="shared" si="21"/>
        <v>0</v>
      </c>
      <c r="BR161" s="19"/>
      <c r="BS161" s="19"/>
      <c r="BT161" s="19"/>
      <c r="BU161" s="19"/>
      <c r="BV161" s="19"/>
      <c r="BW161" s="19"/>
      <c r="BX161" s="19"/>
      <c r="BY161" s="19">
        <f t="shared" si="22"/>
        <v>0</v>
      </c>
      <c r="BZ161" s="19"/>
      <c r="CA161" s="19"/>
      <c r="CB161" s="19"/>
      <c r="CC161" s="19">
        <f t="shared" ref="CC161" si="50">CB161/4</f>
        <v>0</v>
      </c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44"/>
      <c r="CS161" s="19"/>
      <c r="CT161" s="19"/>
      <c r="CU161" s="19"/>
      <c r="CV161" s="19"/>
      <c r="CW161" s="19"/>
      <c r="CX161" s="19"/>
      <c r="CY161" s="19"/>
      <c r="CZ161" s="44"/>
      <c r="DA161" s="19"/>
      <c r="DB161" s="19"/>
      <c r="DC161" s="19"/>
      <c r="DD161" s="44"/>
      <c r="DE161" s="44"/>
      <c r="DF161" s="44"/>
      <c r="DG161" s="44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>
        <f t="shared" ref="DT161" si="51">DS161/4</f>
        <v>0</v>
      </c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8"/>
      <c r="EZ161" s="17"/>
      <c r="FA161" s="17"/>
      <c r="FB161" s="17"/>
      <c r="FC161" s="18"/>
      <c r="FD161" s="17"/>
      <c r="FE161" s="19"/>
      <c r="FF161" s="19"/>
      <c r="FG161" s="18"/>
      <c r="FH161" s="17"/>
      <c r="FI161" s="17"/>
      <c r="FJ161" s="17"/>
      <c r="FK161" s="27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</row>
    <row r="162" spans="1:186" ht="87.95" customHeight="1" x14ac:dyDescent="0.2">
      <c r="A162" s="6">
        <v>12</v>
      </c>
      <c r="B162" s="2" t="s">
        <v>167</v>
      </c>
      <c r="C162" s="44" t="s">
        <v>5</v>
      </c>
      <c r="D162" s="44">
        <v>5</v>
      </c>
      <c r="E162" s="19">
        <v>1</v>
      </c>
      <c r="F162" s="19">
        <v>3</v>
      </c>
      <c r="G162" s="40">
        <v>1</v>
      </c>
      <c r="H162" s="19">
        <v>2</v>
      </c>
      <c r="I162" s="19">
        <v>1</v>
      </c>
      <c r="J162" s="19"/>
      <c r="K162" s="19"/>
      <c r="L162" s="19">
        <v>1</v>
      </c>
      <c r="M162" s="19">
        <v>1</v>
      </c>
      <c r="N162" s="19"/>
      <c r="O162" s="40"/>
      <c r="P162" s="19">
        <v>2</v>
      </c>
      <c r="Q162" s="19">
        <v>1</v>
      </c>
      <c r="R162" s="19"/>
      <c r="S162" s="40">
        <v>1</v>
      </c>
      <c r="T162" s="19">
        <v>2</v>
      </c>
      <c r="U162" s="19">
        <v>1</v>
      </c>
      <c r="V162" s="19"/>
      <c r="W162" s="40">
        <v>1</v>
      </c>
      <c r="X162" s="19"/>
      <c r="Y162" s="19">
        <f t="shared" ref="Y162" si="52">X162/4</f>
        <v>0</v>
      </c>
      <c r="Z162" s="19"/>
      <c r="AA162" s="19"/>
      <c r="AB162" s="19"/>
      <c r="AC162" s="19">
        <f t="shared" ref="AC162" si="53">AB162/4</f>
        <v>0</v>
      </c>
      <c r="AD162" s="19"/>
      <c r="AE162" s="19"/>
      <c r="AF162" s="19"/>
      <c r="AG162" s="19">
        <f t="shared" si="38"/>
        <v>0</v>
      </c>
      <c r="AH162" s="19"/>
      <c r="AI162" s="19"/>
      <c r="AJ162" s="19"/>
      <c r="AK162" s="19">
        <f t="shared" ref="AK162" si="54">AJ162/4</f>
        <v>0</v>
      </c>
      <c r="AL162" s="19"/>
      <c r="AM162" s="19"/>
      <c r="AN162" s="44"/>
      <c r="AO162" s="19"/>
      <c r="AP162" s="19"/>
      <c r="AQ162" s="19"/>
      <c r="AR162" s="19"/>
      <c r="AS162" s="19">
        <f t="shared" ref="AS162" si="55">AR162/4</f>
        <v>0</v>
      </c>
      <c r="AT162" s="19"/>
      <c r="AU162" s="19"/>
      <c r="AV162" s="19"/>
      <c r="AW162" s="19"/>
      <c r="AX162" s="19"/>
      <c r="AY162" s="19"/>
      <c r="AZ162" s="19"/>
      <c r="BA162" s="19">
        <f t="shared" si="20"/>
        <v>0</v>
      </c>
      <c r="BB162" s="19"/>
      <c r="BC162" s="19"/>
      <c r="BD162" s="19"/>
      <c r="BE162" s="19" t="e">
        <f>#REF!/4</f>
        <v>#REF!</v>
      </c>
      <c r="BF162" s="19"/>
      <c r="BG162" s="19"/>
      <c r="BH162" s="35"/>
      <c r="BI162" s="35"/>
      <c r="BJ162" s="35"/>
      <c r="BK162" s="35"/>
      <c r="BL162" s="19"/>
      <c r="BM162" s="19"/>
      <c r="BN162" s="19"/>
      <c r="BO162" s="19"/>
      <c r="BP162" s="19"/>
      <c r="BQ162" s="19">
        <f t="shared" si="21"/>
        <v>0</v>
      </c>
      <c r="BR162" s="19"/>
      <c r="BS162" s="19"/>
      <c r="BT162" s="19"/>
      <c r="BU162" s="19"/>
      <c r="BV162" s="19"/>
      <c r="BW162" s="19"/>
      <c r="BX162" s="19"/>
      <c r="BY162" s="19">
        <f t="shared" si="22"/>
        <v>0</v>
      </c>
      <c r="BZ162" s="19"/>
      <c r="CA162" s="19"/>
      <c r="CB162" s="19"/>
      <c r="CC162" s="19">
        <f t="shared" ref="CC162" si="56">CB162/4</f>
        <v>0</v>
      </c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44"/>
      <c r="CS162" s="19"/>
      <c r="CT162" s="19"/>
      <c r="CU162" s="19"/>
      <c r="CV162" s="19"/>
      <c r="CW162" s="19"/>
      <c r="CX162" s="19"/>
      <c r="CY162" s="19"/>
      <c r="CZ162" s="44"/>
      <c r="DA162" s="19"/>
      <c r="DB162" s="19"/>
      <c r="DC162" s="19"/>
      <c r="DD162" s="44"/>
      <c r="DE162" s="44"/>
      <c r="DF162" s="44"/>
      <c r="DG162" s="44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>
        <f t="shared" ref="DT162" si="57">DS162/4</f>
        <v>0</v>
      </c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8"/>
      <c r="EZ162" s="17"/>
      <c r="FA162" s="17"/>
      <c r="FB162" s="17"/>
      <c r="FC162" s="18"/>
      <c r="FD162" s="17"/>
      <c r="FE162" s="19"/>
      <c r="FF162" s="19"/>
      <c r="FG162" s="18"/>
      <c r="FH162" s="17"/>
      <c r="FI162" s="17"/>
      <c r="FJ162" s="17"/>
      <c r="FK162" s="27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</row>
    <row r="163" spans="1:186" ht="38.25" x14ac:dyDescent="0.2">
      <c r="A163" s="6">
        <v>13</v>
      </c>
      <c r="B163" s="3" t="s">
        <v>168</v>
      </c>
      <c r="C163" s="44" t="s">
        <v>5</v>
      </c>
      <c r="D163" s="44">
        <v>5</v>
      </c>
      <c r="E163" s="19">
        <v>1</v>
      </c>
      <c r="F163" s="19">
        <v>3</v>
      </c>
      <c r="G163" s="40">
        <v>1</v>
      </c>
      <c r="H163" s="19">
        <v>2</v>
      </c>
      <c r="I163" s="19">
        <v>1</v>
      </c>
      <c r="J163" s="19"/>
      <c r="K163" s="19"/>
      <c r="L163" s="19">
        <v>1</v>
      </c>
      <c r="M163" s="19">
        <v>1</v>
      </c>
      <c r="N163" s="19"/>
      <c r="O163" s="40"/>
      <c r="P163" s="19">
        <v>2</v>
      </c>
      <c r="Q163" s="19">
        <v>1</v>
      </c>
      <c r="R163" s="19"/>
      <c r="S163" s="40">
        <v>1</v>
      </c>
      <c r="T163" s="19">
        <v>2</v>
      </c>
      <c r="U163" s="19">
        <v>1</v>
      </c>
      <c r="V163" s="19"/>
      <c r="W163" s="40">
        <v>1</v>
      </c>
      <c r="X163" s="19"/>
      <c r="Y163" s="19">
        <f t="shared" ref="Y163" si="58">X163/4</f>
        <v>0</v>
      </c>
      <c r="Z163" s="19"/>
      <c r="AA163" s="19"/>
      <c r="AB163" s="19"/>
      <c r="AC163" s="19">
        <f t="shared" ref="AC163" si="59">AB163/4</f>
        <v>0</v>
      </c>
      <c r="AD163" s="19"/>
      <c r="AE163" s="19"/>
      <c r="AF163" s="19"/>
      <c r="AG163" s="19">
        <f t="shared" si="38"/>
        <v>0</v>
      </c>
      <c r="AH163" s="19"/>
      <c r="AI163" s="19"/>
      <c r="AJ163" s="19"/>
      <c r="AK163" s="19">
        <f t="shared" ref="AK163" si="60">AJ163/4</f>
        <v>0</v>
      </c>
      <c r="AL163" s="19"/>
      <c r="AM163" s="19"/>
      <c r="AN163" s="44"/>
      <c r="AO163" s="19"/>
      <c r="AP163" s="19"/>
      <c r="AQ163" s="19"/>
      <c r="AR163" s="19"/>
      <c r="AS163" s="19">
        <f t="shared" ref="AS163" si="61">AR163/4</f>
        <v>0</v>
      </c>
      <c r="AT163" s="19"/>
      <c r="AU163" s="19"/>
      <c r="AV163" s="19"/>
      <c r="AW163" s="19"/>
      <c r="AX163" s="19"/>
      <c r="AY163" s="19"/>
      <c r="AZ163" s="19"/>
      <c r="BA163" s="19">
        <f t="shared" si="20"/>
        <v>0</v>
      </c>
      <c r="BB163" s="19"/>
      <c r="BC163" s="19"/>
      <c r="BD163" s="19"/>
      <c r="BE163" s="19" t="e">
        <f>#REF!/4</f>
        <v>#REF!</v>
      </c>
      <c r="BF163" s="19"/>
      <c r="BG163" s="19"/>
      <c r="BH163" s="35"/>
      <c r="BI163" s="35"/>
      <c r="BJ163" s="35"/>
      <c r="BK163" s="35"/>
      <c r="BL163" s="19"/>
      <c r="BM163" s="19"/>
      <c r="BN163" s="19"/>
      <c r="BO163" s="19"/>
      <c r="BP163" s="19"/>
      <c r="BQ163" s="19">
        <f t="shared" si="21"/>
        <v>0</v>
      </c>
      <c r="BR163" s="19"/>
      <c r="BS163" s="19"/>
      <c r="BT163" s="19"/>
      <c r="BU163" s="19"/>
      <c r="BV163" s="19"/>
      <c r="BW163" s="19"/>
      <c r="BX163" s="19"/>
      <c r="BY163" s="19">
        <f t="shared" si="22"/>
        <v>0</v>
      </c>
      <c r="BZ163" s="19"/>
      <c r="CA163" s="19"/>
      <c r="CB163" s="19"/>
      <c r="CC163" s="19">
        <f t="shared" ref="CC163" si="62">CB163/4</f>
        <v>0</v>
      </c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44"/>
      <c r="CS163" s="19"/>
      <c r="CT163" s="19"/>
      <c r="CU163" s="19"/>
      <c r="CV163" s="19"/>
      <c r="CW163" s="19"/>
      <c r="CX163" s="19"/>
      <c r="CY163" s="19"/>
      <c r="CZ163" s="44"/>
      <c r="DA163" s="19"/>
      <c r="DB163" s="19"/>
      <c r="DC163" s="19"/>
      <c r="DD163" s="44"/>
      <c r="DE163" s="44"/>
      <c r="DF163" s="44"/>
      <c r="DG163" s="44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>
        <f t="shared" ref="DT163" si="63">DS163/4</f>
        <v>0</v>
      </c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8"/>
      <c r="EZ163" s="17"/>
      <c r="FA163" s="17"/>
      <c r="FB163" s="17"/>
      <c r="FC163" s="18"/>
      <c r="FD163" s="17"/>
      <c r="FE163" s="19"/>
      <c r="FF163" s="19"/>
      <c r="FG163" s="18"/>
      <c r="FH163" s="17"/>
      <c r="FI163" s="17"/>
      <c r="FJ163" s="17"/>
      <c r="FK163" s="27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</row>
    <row r="164" spans="1:186" ht="39.75" customHeight="1" thickBot="1" x14ac:dyDescent="0.25">
      <c r="A164" s="6">
        <v>14</v>
      </c>
      <c r="B164" s="3" t="s">
        <v>169</v>
      </c>
      <c r="C164" s="44" t="s">
        <v>5</v>
      </c>
      <c r="D164" s="44">
        <v>2</v>
      </c>
      <c r="E164" s="19">
        <v>1</v>
      </c>
      <c r="F164" s="19">
        <v>1</v>
      </c>
      <c r="G164" s="40"/>
      <c r="H164" s="19">
        <v>1</v>
      </c>
      <c r="I164" s="19">
        <v>1</v>
      </c>
      <c r="J164" s="19"/>
      <c r="K164" s="19"/>
      <c r="L164" s="19">
        <v>1</v>
      </c>
      <c r="M164" s="19">
        <v>1</v>
      </c>
      <c r="N164" s="19"/>
      <c r="O164" s="40"/>
      <c r="P164" s="19">
        <v>1</v>
      </c>
      <c r="Q164" s="19">
        <v>1</v>
      </c>
      <c r="R164" s="19"/>
      <c r="S164" s="40"/>
      <c r="T164" s="19">
        <v>1</v>
      </c>
      <c r="U164" s="19">
        <v>1</v>
      </c>
      <c r="V164" s="19"/>
      <c r="W164" s="40"/>
      <c r="X164" s="19"/>
      <c r="Y164" s="19">
        <f t="shared" ref="Y164" si="64">X164/4</f>
        <v>0</v>
      </c>
      <c r="Z164" s="19"/>
      <c r="AA164" s="19"/>
      <c r="AB164" s="19"/>
      <c r="AC164" s="19">
        <f t="shared" ref="AC164" si="65">AB164/4</f>
        <v>0</v>
      </c>
      <c r="AD164" s="19"/>
      <c r="AE164" s="19"/>
      <c r="AF164" s="19"/>
      <c r="AG164" s="19">
        <f t="shared" si="38"/>
        <v>0</v>
      </c>
      <c r="AH164" s="19"/>
      <c r="AI164" s="19"/>
      <c r="AJ164" s="19"/>
      <c r="AK164" s="19">
        <f t="shared" ref="AK164" si="66">AJ164/4</f>
        <v>0</v>
      </c>
      <c r="AL164" s="19"/>
      <c r="AM164" s="19"/>
      <c r="AN164" s="44"/>
      <c r="AO164" s="19"/>
      <c r="AP164" s="19"/>
      <c r="AQ164" s="19"/>
      <c r="AR164" s="19"/>
      <c r="AS164" s="19">
        <f t="shared" ref="AS164" si="67">AR164/4</f>
        <v>0</v>
      </c>
      <c r="AT164" s="19"/>
      <c r="AU164" s="19"/>
      <c r="AV164" s="19"/>
      <c r="AW164" s="19"/>
      <c r="AX164" s="19"/>
      <c r="AY164" s="19"/>
      <c r="AZ164" s="19"/>
      <c r="BA164" s="19">
        <f t="shared" si="20"/>
        <v>0</v>
      </c>
      <c r="BB164" s="19"/>
      <c r="BC164" s="19"/>
      <c r="BD164" s="19"/>
      <c r="BE164" s="19" t="e">
        <f>#REF!/4</f>
        <v>#REF!</v>
      </c>
      <c r="BF164" s="19"/>
      <c r="BG164" s="19"/>
      <c r="BH164" s="35"/>
      <c r="BI164" s="35"/>
      <c r="BJ164" s="35"/>
      <c r="BK164" s="35"/>
      <c r="BL164" s="19"/>
      <c r="BM164" s="19"/>
      <c r="BN164" s="19"/>
      <c r="BO164" s="19"/>
      <c r="BP164" s="19"/>
      <c r="BQ164" s="19">
        <f t="shared" si="21"/>
        <v>0</v>
      </c>
      <c r="BR164" s="19"/>
      <c r="BS164" s="19"/>
      <c r="BT164" s="19"/>
      <c r="BU164" s="19"/>
      <c r="BV164" s="19"/>
      <c r="BW164" s="19"/>
      <c r="BX164" s="19"/>
      <c r="BY164" s="19">
        <f t="shared" si="22"/>
        <v>0</v>
      </c>
      <c r="BZ164" s="19"/>
      <c r="CA164" s="19"/>
      <c r="CB164" s="19"/>
      <c r="CC164" s="19">
        <f t="shared" ref="CC164" si="68">CB164/4</f>
        <v>0</v>
      </c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44"/>
      <c r="CS164" s="19"/>
      <c r="CT164" s="19"/>
      <c r="CU164" s="19"/>
      <c r="CV164" s="19"/>
      <c r="CW164" s="19"/>
      <c r="CX164" s="19"/>
      <c r="CY164" s="19"/>
      <c r="CZ164" s="44"/>
      <c r="DA164" s="19"/>
      <c r="DB164" s="19"/>
      <c r="DC164" s="19"/>
      <c r="DD164" s="48"/>
      <c r="DE164" s="48"/>
      <c r="DF164" s="47"/>
      <c r="DG164" s="44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>
        <f t="shared" ref="DT164" si="69">DS164/4</f>
        <v>0</v>
      </c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8"/>
      <c r="EZ164" s="17"/>
      <c r="FA164" s="17"/>
      <c r="FB164" s="17"/>
      <c r="FC164" s="18"/>
      <c r="FD164" s="17"/>
      <c r="FE164" s="19"/>
      <c r="FF164" s="19"/>
      <c r="FG164" s="18"/>
      <c r="FH164" s="17"/>
      <c r="FI164" s="17"/>
      <c r="FJ164" s="17"/>
      <c r="FK164" s="27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</row>
    <row r="165" spans="1:186" s="5" customFormat="1" ht="24.95" customHeight="1" x14ac:dyDescent="0.25">
      <c r="A165" s="59" t="s">
        <v>90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1"/>
      <c r="FK165" s="30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</row>
    <row r="166" spans="1:186" ht="99.95" customHeight="1" x14ac:dyDescent="0.2">
      <c r="A166" s="10" t="s">
        <v>95</v>
      </c>
      <c r="B166" s="9" t="s">
        <v>96</v>
      </c>
      <c r="C166" s="41" t="s">
        <v>97</v>
      </c>
      <c r="D166" s="41" t="s">
        <v>98</v>
      </c>
      <c r="E166" s="32" t="s">
        <v>176</v>
      </c>
      <c r="F166" s="32" t="s">
        <v>175</v>
      </c>
      <c r="G166" s="32" t="s">
        <v>276</v>
      </c>
      <c r="H166" s="32" t="s">
        <v>99</v>
      </c>
      <c r="I166" s="32" t="s">
        <v>177</v>
      </c>
      <c r="J166" s="32" t="s">
        <v>178</v>
      </c>
      <c r="K166" s="32" t="s">
        <v>295</v>
      </c>
      <c r="L166" s="32" t="s">
        <v>100</v>
      </c>
      <c r="M166" s="32" t="s">
        <v>198</v>
      </c>
      <c r="N166" s="32" t="s">
        <v>199</v>
      </c>
      <c r="O166" s="32" t="s">
        <v>277</v>
      </c>
      <c r="P166" s="32" t="s">
        <v>101</v>
      </c>
      <c r="Q166" s="32" t="s">
        <v>200</v>
      </c>
      <c r="R166" s="32" t="s">
        <v>197</v>
      </c>
      <c r="S166" s="32" t="s">
        <v>294</v>
      </c>
      <c r="T166" s="32" t="s">
        <v>102</v>
      </c>
      <c r="U166" s="32" t="s">
        <v>179</v>
      </c>
      <c r="V166" s="32" t="s">
        <v>180</v>
      </c>
      <c r="W166" s="32" t="s">
        <v>278</v>
      </c>
      <c r="X166" s="32" t="s">
        <v>103</v>
      </c>
      <c r="Y166" s="32" t="s">
        <v>201</v>
      </c>
      <c r="Z166" s="32" t="s">
        <v>202</v>
      </c>
      <c r="AA166" s="32" t="s">
        <v>308</v>
      </c>
      <c r="AB166" s="32" t="s">
        <v>104</v>
      </c>
      <c r="AC166" s="32" t="s">
        <v>181</v>
      </c>
      <c r="AD166" s="32" t="s">
        <v>183</v>
      </c>
      <c r="AE166" s="32" t="s">
        <v>280</v>
      </c>
      <c r="AF166" s="42" t="s">
        <v>241</v>
      </c>
      <c r="AG166" s="32" t="s">
        <v>242</v>
      </c>
      <c r="AH166" s="32" t="s">
        <v>231</v>
      </c>
      <c r="AI166" s="32" t="s">
        <v>267</v>
      </c>
      <c r="AJ166" s="42" t="s">
        <v>105</v>
      </c>
      <c r="AK166" s="32" t="s">
        <v>182</v>
      </c>
      <c r="AL166" s="32" t="s">
        <v>184</v>
      </c>
      <c r="AM166" s="32" t="s">
        <v>281</v>
      </c>
      <c r="AN166" s="43" t="s">
        <v>106</v>
      </c>
      <c r="AO166" s="32" t="s">
        <v>203</v>
      </c>
      <c r="AP166" s="32" t="s">
        <v>204</v>
      </c>
      <c r="AQ166" s="32" t="s">
        <v>303</v>
      </c>
      <c r="AR166" s="42" t="s">
        <v>107</v>
      </c>
      <c r="AS166" s="32" t="s">
        <v>185</v>
      </c>
      <c r="AT166" s="32" t="s">
        <v>191</v>
      </c>
      <c r="AU166" s="32" t="s">
        <v>268</v>
      </c>
      <c r="AV166" s="42" t="s">
        <v>108</v>
      </c>
      <c r="AW166" s="32" t="s">
        <v>186</v>
      </c>
      <c r="AX166" s="32" t="s">
        <v>192</v>
      </c>
      <c r="AY166" s="32" t="s">
        <v>296</v>
      </c>
      <c r="AZ166" s="42" t="s">
        <v>243</v>
      </c>
      <c r="BA166" s="32" t="s">
        <v>244</v>
      </c>
      <c r="BB166" s="32" t="s">
        <v>232</v>
      </c>
      <c r="BC166" s="32" t="s">
        <v>282</v>
      </c>
      <c r="BD166" s="32" t="s">
        <v>109</v>
      </c>
      <c r="BE166" s="32" t="s">
        <v>205</v>
      </c>
      <c r="BF166" s="32" t="s">
        <v>206</v>
      </c>
      <c r="BG166" s="32" t="s">
        <v>283</v>
      </c>
      <c r="BH166" s="32" t="s">
        <v>245</v>
      </c>
      <c r="BI166" s="32" t="s">
        <v>246</v>
      </c>
      <c r="BJ166" s="32" t="s">
        <v>233</v>
      </c>
      <c r="BK166" s="32" t="s">
        <v>269</v>
      </c>
      <c r="BL166" s="42" t="s">
        <v>247</v>
      </c>
      <c r="BM166" s="32" t="s">
        <v>248</v>
      </c>
      <c r="BN166" s="32" t="s">
        <v>234</v>
      </c>
      <c r="BO166" s="32" t="s">
        <v>284</v>
      </c>
      <c r="BP166" s="42" t="s">
        <v>249</v>
      </c>
      <c r="BQ166" s="32" t="s">
        <v>250</v>
      </c>
      <c r="BR166" s="32" t="s">
        <v>235</v>
      </c>
      <c r="BS166" s="32" t="s">
        <v>270</v>
      </c>
      <c r="BT166" s="42" t="s">
        <v>110</v>
      </c>
      <c r="BU166" s="32" t="s">
        <v>207</v>
      </c>
      <c r="BV166" s="32" t="s">
        <v>208</v>
      </c>
      <c r="BW166" s="32" t="s">
        <v>285</v>
      </c>
      <c r="BX166" s="42" t="s">
        <v>264</v>
      </c>
      <c r="BY166" s="32" t="s">
        <v>265</v>
      </c>
      <c r="BZ166" s="32" t="s">
        <v>266</v>
      </c>
      <c r="CA166" s="32" t="s">
        <v>271</v>
      </c>
      <c r="CB166" s="42" t="s">
        <v>125</v>
      </c>
      <c r="CC166" s="32" t="s">
        <v>209</v>
      </c>
      <c r="CD166" s="32" t="s">
        <v>210</v>
      </c>
      <c r="CE166" s="32" t="s">
        <v>272</v>
      </c>
      <c r="CF166" s="42" t="s">
        <v>251</v>
      </c>
      <c r="CG166" s="32" t="s">
        <v>252</v>
      </c>
      <c r="CH166" s="32" t="s">
        <v>236</v>
      </c>
      <c r="CI166" s="32" t="s">
        <v>297</v>
      </c>
      <c r="CJ166" s="42" t="s">
        <v>253</v>
      </c>
      <c r="CK166" s="32" t="s">
        <v>254</v>
      </c>
      <c r="CL166" s="32" t="s">
        <v>237</v>
      </c>
      <c r="CM166" s="32" t="s">
        <v>302</v>
      </c>
      <c r="CN166" s="42" t="s">
        <v>111</v>
      </c>
      <c r="CO166" s="32" t="s">
        <v>187</v>
      </c>
      <c r="CP166" s="32" t="s">
        <v>193</v>
      </c>
      <c r="CQ166" s="32" t="s">
        <v>286</v>
      </c>
      <c r="CR166" s="43" t="s">
        <v>112</v>
      </c>
      <c r="CS166" s="32" t="s">
        <v>211</v>
      </c>
      <c r="CT166" s="32" t="s">
        <v>212</v>
      </c>
      <c r="CU166" s="32" t="s">
        <v>287</v>
      </c>
      <c r="CV166" s="42" t="s">
        <v>113</v>
      </c>
      <c r="CW166" s="32" t="s">
        <v>188</v>
      </c>
      <c r="CX166" s="32" t="s">
        <v>194</v>
      </c>
      <c r="CY166" s="32" t="s">
        <v>309</v>
      </c>
      <c r="CZ166" s="43" t="s">
        <v>114</v>
      </c>
      <c r="DA166" s="32" t="s">
        <v>213</v>
      </c>
      <c r="DB166" s="32" t="s">
        <v>214</v>
      </c>
      <c r="DC166" s="32" t="s">
        <v>298</v>
      </c>
      <c r="DD166" s="43" t="s">
        <v>304</v>
      </c>
      <c r="DE166" s="43" t="s">
        <v>304</v>
      </c>
      <c r="DF166" s="41" t="s">
        <v>305</v>
      </c>
      <c r="DG166" s="43" t="s">
        <v>115</v>
      </c>
      <c r="DH166" s="32" t="s">
        <v>215</v>
      </c>
      <c r="DI166" s="32" t="s">
        <v>216</v>
      </c>
      <c r="DJ166" s="32" t="s">
        <v>299</v>
      </c>
      <c r="DK166" s="42" t="s">
        <v>116</v>
      </c>
      <c r="DL166" s="32" t="s">
        <v>217</v>
      </c>
      <c r="DM166" s="32" t="s">
        <v>218</v>
      </c>
      <c r="DN166" s="32" t="s">
        <v>288</v>
      </c>
      <c r="DO166" s="42" t="s">
        <v>255</v>
      </c>
      <c r="DP166" s="32" t="s">
        <v>256</v>
      </c>
      <c r="DQ166" s="32" t="s">
        <v>238</v>
      </c>
      <c r="DR166" s="32" t="s">
        <v>273</v>
      </c>
      <c r="DS166" s="42" t="s">
        <v>117</v>
      </c>
      <c r="DT166" s="32" t="s">
        <v>189</v>
      </c>
      <c r="DU166" s="32" t="s">
        <v>195</v>
      </c>
      <c r="DV166" s="32" t="s">
        <v>289</v>
      </c>
      <c r="DW166" s="42" t="s">
        <v>118</v>
      </c>
      <c r="DX166" s="32" t="s">
        <v>219</v>
      </c>
      <c r="DY166" s="32" t="s">
        <v>220</v>
      </c>
      <c r="DZ166" s="32" t="s">
        <v>300</v>
      </c>
      <c r="EA166" s="42" t="s">
        <v>119</v>
      </c>
      <c r="EB166" s="32" t="s">
        <v>221</v>
      </c>
      <c r="EC166" s="32" t="s">
        <v>222</v>
      </c>
      <c r="ED166" s="32" t="s">
        <v>301</v>
      </c>
      <c r="EE166" s="42" t="s">
        <v>120</v>
      </c>
      <c r="EF166" s="32" t="s">
        <v>190</v>
      </c>
      <c r="EG166" s="32" t="s">
        <v>196</v>
      </c>
      <c r="EH166" s="32" t="s">
        <v>290</v>
      </c>
      <c r="EI166" s="32" t="s">
        <v>121</v>
      </c>
      <c r="EJ166" s="32" t="s">
        <v>223</v>
      </c>
      <c r="EK166" s="32" t="s">
        <v>224</v>
      </c>
      <c r="EL166" s="32" t="s">
        <v>291</v>
      </c>
      <c r="EM166" s="42" t="s">
        <v>261</v>
      </c>
      <c r="EN166" s="32" t="s">
        <v>262</v>
      </c>
      <c r="EO166" s="32" t="s">
        <v>263</v>
      </c>
      <c r="EP166" s="32" t="s">
        <v>292</v>
      </c>
      <c r="EQ166" s="42" t="s">
        <v>257</v>
      </c>
      <c r="ER166" s="32" t="s">
        <v>258</v>
      </c>
      <c r="ES166" s="32" t="s">
        <v>239</v>
      </c>
      <c r="ET166" s="32" t="s">
        <v>274</v>
      </c>
      <c r="EU166" s="42" t="s">
        <v>122</v>
      </c>
      <c r="EV166" s="32" t="s">
        <v>225</v>
      </c>
      <c r="EW166" s="32" t="s">
        <v>226</v>
      </c>
      <c r="EX166" s="32" t="s">
        <v>293</v>
      </c>
      <c r="EY166" s="16" t="s">
        <v>123</v>
      </c>
      <c r="EZ166" s="14" t="s">
        <v>227</v>
      </c>
      <c r="FA166" s="14" t="s">
        <v>228</v>
      </c>
      <c r="FB166" s="14" t="s">
        <v>307</v>
      </c>
      <c r="FC166" s="16" t="s">
        <v>259</v>
      </c>
      <c r="FD166" s="14" t="s">
        <v>260</v>
      </c>
      <c r="FE166" s="32" t="s">
        <v>240</v>
      </c>
      <c r="FF166" s="32" t="s">
        <v>275</v>
      </c>
      <c r="FG166" s="15" t="s">
        <v>124</v>
      </c>
      <c r="FH166" s="14" t="s">
        <v>229</v>
      </c>
      <c r="FI166" s="14" t="s">
        <v>230</v>
      </c>
      <c r="FJ166" s="14" t="s">
        <v>306</v>
      </c>
      <c r="FK166" s="27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</row>
    <row r="167" spans="1:186" ht="76.5" x14ac:dyDescent="0.2">
      <c r="A167" s="6" t="s">
        <v>0</v>
      </c>
      <c r="B167" s="2" t="s">
        <v>37</v>
      </c>
      <c r="C167" s="44" t="s">
        <v>5</v>
      </c>
      <c r="D167" s="44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44">
        <v>30</v>
      </c>
      <c r="AO167" s="19">
        <v>8</v>
      </c>
      <c r="AP167" s="19">
        <v>7</v>
      </c>
      <c r="AQ167" s="19">
        <v>3</v>
      </c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35"/>
      <c r="BI167" s="35"/>
      <c r="BJ167" s="35"/>
      <c r="BK167" s="35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44"/>
      <c r="CS167" s="19"/>
      <c r="CT167" s="19"/>
      <c r="CU167" s="19"/>
      <c r="CV167" s="19"/>
      <c r="CW167" s="19"/>
      <c r="CX167" s="19"/>
      <c r="CY167" s="19"/>
      <c r="CZ167" s="44"/>
      <c r="DA167" s="19"/>
      <c r="DB167" s="19"/>
      <c r="DC167" s="19"/>
      <c r="DD167" s="44"/>
      <c r="DE167" s="44"/>
      <c r="DF167" s="44"/>
      <c r="DG167" s="44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>
        <v>5</v>
      </c>
      <c r="DT167" s="19">
        <v>1</v>
      </c>
      <c r="DU167" s="19">
        <v>1</v>
      </c>
      <c r="DV167" s="40">
        <v>1</v>
      </c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8"/>
      <c r="EZ167" s="17"/>
      <c r="FA167" s="17"/>
      <c r="FB167" s="17"/>
      <c r="FC167" s="18"/>
      <c r="FD167" s="17"/>
      <c r="FE167" s="19"/>
      <c r="FF167" s="19"/>
      <c r="FG167" s="18"/>
      <c r="FH167" s="17"/>
      <c r="FI167" s="17"/>
      <c r="FJ167" s="17"/>
      <c r="FK167" s="27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</row>
    <row r="168" spans="1:186" ht="51" x14ac:dyDescent="0.2">
      <c r="A168" s="6" t="s">
        <v>1</v>
      </c>
      <c r="B168" s="2" t="s">
        <v>38</v>
      </c>
      <c r="C168" s="44" t="s">
        <v>5</v>
      </c>
      <c r="D168" s="44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44">
        <v>30</v>
      </c>
      <c r="AO168" s="19">
        <v>8</v>
      </c>
      <c r="AP168" s="19">
        <v>7</v>
      </c>
      <c r="AQ168" s="19">
        <v>3</v>
      </c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35"/>
      <c r="BI168" s="35"/>
      <c r="BJ168" s="35"/>
      <c r="BK168" s="35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44"/>
      <c r="CS168" s="19"/>
      <c r="CT168" s="19"/>
      <c r="CU168" s="19"/>
      <c r="CV168" s="19"/>
      <c r="CW168" s="19"/>
      <c r="CX168" s="19"/>
      <c r="CY168" s="19"/>
      <c r="CZ168" s="44"/>
      <c r="DA168" s="19"/>
      <c r="DB168" s="19"/>
      <c r="DC168" s="19"/>
      <c r="DD168" s="44"/>
      <c r="DE168" s="44"/>
      <c r="DF168" s="44"/>
      <c r="DG168" s="44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>
        <v>5</v>
      </c>
      <c r="DT168" s="19">
        <v>1</v>
      </c>
      <c r="DU168" s="19">
        <v>1</v>
      </c>
      <c r="DV168" s="40">
        <v>1</v>
      </c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8"/>
      <c r="EZ168" s="17"/>
      <c r="FA168" s="17"/>
      <c r="FB168" s="17"/>
      <c r="FC168" s="18"/>
      <c r="FD168" s="17"/>
      <c r="FE168" s="19"/>
      <c r="FF168" s="19"/>
      <c r="FG168" s="18"/>
      <c r="FH168" s="17"/>
      <c r="FI168" s="17"/>
      <c r="FJ168" s="17"/>
      <c r="FK168" s="27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</row>
    <row r="169" spans="1:186" s="25" customFormat="1" ht="39" thickBot="1" x14ac:dyDescent="0.25">
      <c r="A169" s="6" t="s">
        <v>2</v>
      </c>
      <c r="B169" s="3" t="s">
        <v>39</v>
      </c>
      <c r="C169" s="44" t="s">
        <v>5</v>
      </c>
      <c r="D169" s="44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44">
        <v>30</v>
      </c>
      <c r="AO169" s="19">
        <v>8</v>
      </c>
      <c r="AP169" s="19">
        <v>7</v>
      </c>
      <c r="AQ169" s="19">
        <v>3</v>
      </c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35"/>
      <c r="BI169" s="35"/>
      <c r="BJ169" s="35"/>
      <c r="BK169" s="35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44"/>
      <c r="CS169" s="19"/>
      <c r="CT169" s="19"/>
      <c r="CU169" s="19"/>
      <c r="CV169" s="19"/>
      <c r="CW169" s="19"/>
      <c r="CX169" s="19"/>
      <c r="CY169" s="19"/>
      <c r="CZ169" s="44"/>
      <c r="DA169" s="19"/>
      <c r="DB169" s="19"/>
      <c r="DC169" s="19"/>
      <c r="DD169" s="48"/>
      <c r="DE169" s="48"/>
      <c r="DF169" s="47"/>
      <c r="DG169" s="44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>
        <v>5</v>
      </c>
      <c r="DT169" s="19">
        <v>1</v>
      </c>
      <c r="DU169" s="19">
        <v>1</v>
      </c>
      <c r="DV169" s="40">
        <v>1</v>
      </c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8"/>
      <c r="EZ169" s="17"/>
      <c r="FA169" s="17"/>
      <c r="FB169" s="17"/>
      <c r="FC169" s="18"/>
      <c r="FD169" s="17"/>
      <c r="FE169" s="19"/>
      <c r="FF169" s="19"/>
      <c r="FG169" s="18"/>
      <c r="FH169" s="17"/>
      <c r="FI169" s="17"/>
      <c r="FJ169" s="17"/>
      <c r="FK169" s="27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</row>
    <row r="170" spans="1:186" s="5" customFormat="1" ht="24.95" customHeight="1" x14ac:dyDescent="0.25">
      <c r="A170" s="59" t="s">
        <v>91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1"/>
      <c r="FK170" s="30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</row>
    <row r="171" spans="1:186" ht="99.95" customHeight="1" x14ac:dyDescent="0.2">
      <c r="A171" s="10" t="s">
        <v>95</v>
      </c>
      <c r="B171" s="9" t="s">
        <v>96</v>
      </c>
      <c r="C171" s="41" t="s">
        <v>97</v>
      </c>
      <c r="D171" s="41" t="s">
        <v>98</v>
      </c>
      <c r="E171" s="32" t="s">
        <v>176</v>
      </c>
      <c r="F171" s="32" t="s">
        <v>175</v>
      </c>
      <c r="G171" s="32" t="s">
        <v>276</v>
      </c>
      <c r="H171" s="32" t="s">
        <v>99</v>
      </c>
      <c r="I171" s="32" t="s">
        <v>177</v>
      </c>
      <c r="J171" s="32" t="s">
        <v>178</v>
      </c>
      <c r="K171" s="32" t="s">
        <v>295</v>
      </c>
      <c r="L171" s="32" t="s">
        <v>100</v>
      </c>
      <c r="M171" s="32" t="s">
        <v>198</v>
      </c>
      <c r="N171" s="32" t="s">
        <v>199</v>
      </c>
      <c r="O171" s="32" t="s">
        <v>277</v>
      </c>
      <c r="P171" s="32" t="s">
        <v>101</v>
      </c>
      <c r="Q171" s="32" t="s">
        <v>200</v>
      </c>
      <c r="R171" s="32" t="s">
        <v>197</v>
      </c>
      <c r="S171" s="32" t="s">
        <v>294</v>
      </c>
      <c r="T171" s="32" t="s">
        <v>102</v>
      </c>
      <c r="U171" s="32" t="s">
        <v>179</v>
      </c>
      <c r="V171" s="32" t="s">
        <v>180</v>
      </c>
      <c r="W171" s="32" t="s">
        <v>278</v>
      </c>
      <c r="X171" s="32" t="s">
        <v>103</v>
      </c>
      <c r="Y171" s="32" t="s">
        <v>201</v>
      </c>
      <c r="Z171" s="32" t="s">
        <v>202</v>
      </c>
      <c r="AA171" s="32" t="s">
        <v>308</v>
      </c>
      <c r="AB171" s="32" t="s">
        <v>104</v>
      </c>
      <c r="AC171" s="32" t="s">
        <v>181</v>
      </c>
      <c r="AD171" s="32" t="s">
        <v>183</v>
      </c>
      <c r="AE171" s="32" t="s">
        <v>280</v>
      </c>
      <c r="AF171" s="42" t="s">
        <v>241</v>
      </c>
      <c r="AG171" s="32" t="s">
        <v>242</v>
      </c>
      <c r="AH171" s="32" t="s">
        <v>231</v>
      </c>
      <c r="AI171" s="32" t="s">
        <v>267</v>
      </c>
      <c r="AJ171" s="42" t="s">
        <v>105</v>
      </c>
      <c r="AK171" s="32" t="s">
        <v>182</v>
      </c>
      <c r="AL171" s="32" t="s">
        <v>184</v>
      </c>
      <c r="AM171" s="32" t="s">
        <v>281</v>
      </c>
      <c r="AN171" s="43" t="s">
        <v>106</v>
      </c>
      <c r="AO171" s="32" t="s">
        <v>203</v>
      </c>
      <c r="AP171" s="32" t="s">
        <v>204</v>
      </c>
      <c r="AQ171" s="32" t="s">
        <v>303</v>
      </c>
      <c r="AR171" s="42" t="s">
        <v>107</v>
      </c>
      <c r="AS171" s="32" t="s">
        <v>185</v>
      </c>
      <c r="AT171" s="32" t="s">
        <v>191</v>
      </c>
      <c r="AU171" s="32" t="s">
        <v>268</v>
      </c>
      <c r="AV171" s="42" t="s">
        <v>108</v>
      </c>
      <c r="AW171" s="32" t="s">
        <v>186</v>
      </c>
      <c r="AX171" s="32" t="s">
        <v>192</v>
      </c>
      <c r="AY171" s="32" t="s">
        <v>296</v>
      </c>
      <c r="AZ171" s="42" t="s">
        <v>243</v>
      </c>
      <c r="BA171" s="32" t="s">
        <v>244</v>
      </c>
      <c r="BB171" s="32" t="s">
        <v>232</v>
      </c>
      <c r="BC171" s="32" t="s">
        <v>282</v>
      </c>
      <c r="BD171" s="32" t="s">
        <v>109</v>
      </c>
      <c r="BE171" s="32" t="s">
        <v>205</v>
      </c>
      <c r="BF171" s="32" t="s">
        <v>206</v>
      </c>
      <c r="BG171" s="32" t="s">
        <v>283</v>
      </c>
      <c r="BH171" s="32" t="s">
        <v>245</v>
      </c>
      <c r="BI171" s="32" t="s">
        <v>246</v>
      </c>
      <c r="BJ171" s="32" t="s">
        <v>233</v>
      </c>
      <c r="BK171" s="32" t="s">
        <v>269</v>
      </c>
      <c r="BL171" s="42" t="s">
        <v>247</v>
      </c>
      <c r="BM171" s="32" t="s">
        <v>248</v>
      </c>
      <c r="BN171" s="32" t="s">
        <v>234</v>
      </c>
      <c r="BO171" s="32" t="s">
        <v>284</v>
      </c>
      <c r="BP171" s="42" t="s">
        <v>249</v>
      </c>
      <c r="BQ171" s="32" t="s">
        <v>250</v>
      </c>
      <c r="BR171" s="32" t="s">
        <v>235</v>
      </c>
      <c r="BS171" s="32" t="s">
        <v>270</v>
      </c>
      <c r="BT171" s="42" t="s">
        <v>110</v>
      </c>
      <c r="BU171" s="32" t="s">
        <v>207</v>
      </c>
      <c r="BV171" s="32" t="s">
        <v>208</v>
      </c>
      <c r="BW171" s="32" t="s">
        <v>285</v>
      </c>
      <c r="BX171" s="42" t="s">
        <v>264</v>
      </c>
      <c r="BY171" s="32" t="s">
        <v>265</v>
      </c>
      <c r="BZ171" s="32" t="s">
        <v>266</v>
      </c>
      <c r="CA171" s="32" t="s">
        <v>271</v>
      </c>
      <c r="CB171" s="42" t="s">
        <v>125</v>
      </c>
      <c r="CC171" s="32" t="s">
        <v>209</v>
      </c>
      <c r="CD171" s="32" t="s">
        <v>210</v>
      </c>
      <c r="CE171" s="32" t="s">
        <v>272</v>
      </c>
      <c r="CF171" s="42" t="s">
        <v>251</v>
      </c>
      <c r="CG171" s="32" t="s">
        <v>252</v>
      </c>
      <c r="CH171" s="32" t="s">
        <v>236</v>
      </c>
      <c r="CI171" s="32" t="s">
        <v>297</v>
      </c>
      <c r="CJ171" s="42" t="s">
        <v>253</v>
      </c>
      <c r="CK171" s="32" t="s">
        <v>254</v>
      </c>
      <c r="CL171" s="32" t="s">
        <v>237</v>
      </c>
      <c r="CM171" s="32" t="s">
        <v>302</v>
      </c>
      <c r="CN171" s="42" t="s">
        <v>111</v>
      </c>
      <c r="CO171" s="32" t="s">
        <v>187</v>
      </c>
      <c r="CP171" s="32" t="s">
        <v>193</v>
      </c>
      <c r="CQ171" s="32" t="s">
        <v>286</v>
      </c>
      <c r="CR171" s="43" t="s">
        <v>112</v>
      </c>
      <c r="CS171" s="32" t="s">
        <v>211</v>
      </c>
      <c r="CT171" s="32" t="s">
        <v>212</v>
      </c>
      <c r="CU171" s="32" t="s">
        <v>287</v>
      </c>
      <c r="CV171" s="42" t="s">
        <v>113</v>
      </c>
      <c r="CW171" s="32" t="s">
        <v>188</v>
      </c>
      <c r="CX171" s="32" t="s">
        <v>194</v>
      </c>
      <c r="CY171" s="32" t="s">
        <v>309</v>
      </c>
      <c r="CZ171" s="43" t="s">
        <v>114</v>
      </c>
      <c r="DA171" s="32" t="s">
        <v>213</v>
      </c>
      <c r="DB171" s="32" t="s">
        <v>214</v>
      </c>
      <c r="DC171" s="32" t="s">
        <v>298</v>
      </c>
      <c r="DD171" s="43" t="s">
        <v>304</v>
      </c>
      <c r="DE171" s="43" t="s">
        <v>304</v>
      </c>
      <c r="DF171" s="41" t="s">
        <v>305</v>
      </c>
      <c r="DG171" s="43" t="s">
        <v>115</v>
      </c>
      <c r="DH171" s="32" t="s">
        <v>215</v>
      </c>
      <c r="DI171" s="32" t="s">
        <v>216</v>
      </c>
      <c r="DJ171" s="32" t="s">
        <v>299</v>
      </c>
      <c r="DK171" s="42" t="s">
        <v>116</v>
      </c>
      <c r="DL171" s="32" t="s">
        <v>217</v>
      </c>
      <c r="DM171" s="32" t="s">
        <v>218</v>
      </c>
      <c r="DN171" s="32" t="s">
        <v>288</v>
      </c>
      <c r="DO171" s="42" t="s">
        <v>255</v>
      </c>
      <c r="DP171" s="32" t="s">
        <v>256</v>
      </c>
      <c r="DQ171" s="32" t="s">
        <v>238</v>
      </c>
      <c r="DR171" s="32" t="s">
        <v>273</v>
      </c>
      <c r="DS171" s="42" t="s">
        <v>117</v>
      </c>
      <c r="DT171" s="32" t="s">
        <v>189</v>
      </c>
      <c r="DU171" s="32" t="s">
        <v>195</v>
      </c>
      <c r="DV171" s="32" t="s">
        <v>289</v>
      </c>
      <c r="DW171" s="42" t="s">
        <v>118</v>
      </c>
      <c r="DX171" s="32" t="s">
        <v>219</v>
      </c>
      <c r="DY171" s="32" t="s">
        <v>220</v>
      </c>
      <c r="DZ171" s="32" t="s">
        <v>300</v>
      </c>
      <c r="EA171" s="42" t="s">
        <v>119</v>
      </c>
      <c r="EB171" s="32" t="s">
        <v>221</v>
      </c>
      <c r="EC171" s="32" t="s">
        <v>222</v>
      </c>
      <c r="ED171" s="32" t="s">
        <v>301</v>
      </c>
      <c r="EE171" s="42" t="s">
        <v>120</v>
      </c>
      <c r="EF171" s="32" t="s">
        <v>190</v>
      </c>
      <c r="EG171" s="32" t="s">
        <v>196</v>
      </c>
      <c r="EH171" s="32" t="s">
        <v>290</v>
      </c>
      <c r="EI171" s="32" t="s">
        <v>121</v>
      </c>
      <c r="EJ171" s="32" t="s">
        <v>223</v>
      </c>
      <c r="EK171" s="32" t="s">
        <v>224</v>
      </c>
      <c r="EL171" s="32" t="s">
        <v>291</v>
      </c>
      <c r="EM171" s="42" t="s">
        <v>261</v>
      </c>
      <c r="EN171" s="32" t="s">
        <v>262</v>
      </c>
      <c r="EO171" s="32" t="s">
        <v>263</v>
      </c>
      <c r="EP171" s="32" t="s">
        <v>292</v>
      </c>
      <c r="EQ171" s="42" t="s">
        <v>257</v>
      </c>
      <c r="ER171" s="32" t="s">
        <v>258</v>
      </c>
      <c r="ES171" s="32" t="s">
        <v>239</v>
      </c>
      <c r="ET171" s="32" t="s">
        <v>274</v>
      </c>
      <c r="EU171" s="42" t="s">
        <v>122</v>
      </c>
      <c r="EV171" s="32" t="s">
        <v>225</v>
      </c>
      <c r="EW171" s="32" t="s">
        <v>226</v>
      </c>
      <c r="EX171" s="32" t="s">
        <v>293</v>
      </c>
      <c r="EY171" s="16" t="s">
        <v>123</v>
      </c>
      <c r="EZ171" s="14" t="s">
        <v>227</v>
      </c>
      <c r="FA171" s="14" t="s">
        <v>228</v>
      </c>
      <c r="FB171" s="14" t="s">
        <v>307</v>
      </c>
      <c r="FC171" s="16" t="s">
        <v>259</v>
      </c>
      <c r="FD171" s="14" t="s">
        <v>260</v>
      </c>
      <c r="FE171" s="32" t="s">
        <v>240</v>
      </c>
      <c r="FF171" s="32" t="s">
        <v>275</v>
      </c>
      <c r="FG171" s="15" t="s">
        <v>124</v>
      </c>
      <c r="FH171" s="14" t="s">
        <v>229</v>
      </c>
      <c r="FI171" s="14" t="s">
        <v>230</v>
      </c>
      <c r="FJ171" s="14" t="s">
        <v>306</v>
      </c>
      <c r="FK171" s="27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</row>
    <row r="172" spans="1:186" ht="89.25" x14ac:dyDescent="0.2">
      <c r="A172" s="6" t="s">
        <v>0</v>
      </c>
      <c r="B172" s="2" t="s">
        <v>170</v>
      </c>
      <c r="C172" s="44" t="s">
        <v>5</v>
      </c>
      <c r="D172" s="44"/>
      <c r="E172" s="19"/>
      <c r="F172" s="19"/>
      <c r="G172" s="19"/>
      <c r="H172" s="19">
        <v>50</v>
      </c>
      <c r="I172" s="19">
        <v>13</v>
      </c>
      <c r="J172" s="19">
        <v>12</v>
      </c>
      <c r="K172" s="45">
        <v>5</v>
      </c>
      <c r="L172" s="19"/>
      <c r="M172" s="19"/>
      <c r="N172" s="19"/>
      <c r="O172" s="19"/>
      <c r="P172" s="19">
        <v>15</v>
      </c>
      <c r="Q172" s="19">
        <v>4</v>
      </c>
      <c r="R172" s="19">
        <v>3</v>
      </c>
      <c r="S172" s="40">
        <v>4</v>
      </c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>
        <v>25</v>
      </c>
      <c r="AG172" s="19">
        <v>6</v>
      </c>
      <c r="AH172" s="19">
        <v>5</v>
      </c>
      <c r="AI172" s="19"/>
      <c r="AJ172" s="19"/>
      <c r="AK172" s="19"/>
      <c r="AL172" s="19"/>
      <c r="AM172" s="19"/>
      <c r="AN172" s="44"/>
      <c r="AO172" s="19"/>
      <c r="AP172" s="19"/>
      <c r="AQ172" s="19"/>
      <c r="AR172" s="24" t="s">
        <v>6</v>
      </c>
      <c r="AS172" s="24" t="s">
        <v>6</v>
      </c>
      <c r="AT172" s="24"/>
      <c r="AU172" s="24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35"/>
      <c r="BI172" s="35"/>
      <c r="BJ172" s="35"/>
      <c r="BK172" s="35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>
        <v>40</v>
      </c>
      <c r="CG172" s="19">
        <v>20</v>
      </c>
      <c r="CH172" s="19"/>
      <c r="CI172" s="19">
        <v>10</v>
      </c>
      <c r="CJ172" s="19"/>
      <c r="CK172" s="19"/>
      <c r="CL172" s="19"/>
      <c r="CM172" s="19"/>
      <c r="CN172" s="19"/>
      <c r="CO172" s="19"/>
      <c r="CP172" s="19"/>
      <c r="CQ172" s="19"/>
      <c r="CR172" s="44"/>
      <c r="CS172" s="19"/>
      <c r="CT172" s="19"/>
      <c r="CU172" s="19"/>
      <c r="CV172" s="19"/>
      <c r="CW172" s="19"/>
      <c r="CX172" s="19"/>
      <c r="CY172" s="19"/>
      <c r="CZ172" s="44"/>
      <c r="DA172" s="19"/>
      <c r="DB172" s="19"/>
      <c r="DC172" s="19"/>
      <c r="DD172" s="44"/>
      <c r="DE172" s="44"/>
      <c r="DF172" s="44"/>
      <c r="DG172" s="44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8"/>
      <c r="EZ172" s="17"/>
      <c r="FA172" s="17"/>
      <c r="FB172" s="17"/>
      <c r="FC172" s="18"/>
      <c r="FD172" s="17"/>
      <c r="FE172" s="19"/>
      <c r="FF172" s="19"/>
      <c r="FG172" s="18"/>
      <c r="FH172" s="17"/>
      <c r="FI172" s="17"/>
      <c r="FJ172" s="17"/>
      <c r="FK172" s="27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</row>
    <row r="173" spans="1:186" ht="63.75" customHeight="1" x14ac:dyDescent="0.2">
      <c r="A173" s="6" t="s">
        <v>1</v>
      </c>
      <c r="B173" s="2" t="s">
        <v>40</v>
      </c>
      <c r="C173" s="44" t="s">
        <v>5</v>
      </c>
      <c r="D173" s="44"/>
      <c r="E173" s="19"/>
      <c r="F173" s="19"/>
      <c r="G173" s="19"/>
      <c r="H173" s="19">
        <v>50</v>
      </c>
      <c r="I173" s="19">
        <v>13</v>
      </c>
      <c r="J173" s="19">
        <v>12</v>
      </c>
      <c r="K173" s="45">
        <v>5</v>
      </c>
      <c r="L173" s="19"/>
      <c r="M173" s="19"/>
      <c r="N173" s="19"/>
      <c r="O173" s="19"/>
      <c r="P173" s="19">
        <v>15</v>
      </c>
      <c r="Q173" s="19">
        <v>4</v>
      </c>
      <c r="R173" s="19">
        <v>3</v>
      </c>
      <c r="S173" s="40">
        <v>4</v>
      </c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>
        <v>25</v>
      </c>
      <c r="AG173" s="19">
        <v>6</v>
      </c>
      <c r="AH173" s="19">
        <v>5</v>
      </c>
      <c r="AI173" s="19"/>
      <c r="AJ173" s="19"/>
      <c r="AK173" s="19"/>
      <c r="AL173" s="19"/>
      <c r="AM173" s="19"/>
      <c r="AN173" s="44"/>
      <c r="AO173" s="19"/>
      <c r="AP173" s="19"/>
      <c r="AQ173" s="19"/>
      <c r="AR173" s="24" t="s">
        <v>6</v>
      </c>
      <c r="AS173" s="24" t="s">
        <v>6</v>
      </c>
      <c r="AT173" s="24"/>
      <c r="AU173" s="24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35"/>
      <c r="BI173" s="35"/>
      <c r="BJ173" s="35"/>
      <c r="BK173" s="35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>
        <v>40</v>
      </c>
      <c r="CG173" s="19">
        <v>20</v>
      </c>
      <c r="CH173" s="19"/>
      <c r="CI173" s="19">
        <v>10</v>
      </c>
      <c r="CJ173" s="19"/>
      <c r="CK173" s="19"/>
      <c r="CL173" s="19"/>
      <c r="CM173" s="19"/>
      <c r="CN173" s="19"/>
      <c r="CO173" s="19"/>
      <c r="CP173" s="19"/>
      <c r="CQ173" s="19"/>
      <c r="CR173" s="44"/>
      <c r="CS173" s="19"/>
      <c r="CT173" s="19"/>
      <c r="CU173" s="19"/>
      <c r="CV173" s="19"/>
      <c r="CW173" s="19"/>
      <c r="CX173" s="19"/>
      <c r="CY173" s="19"/>
      <c r="CZ173" s="44"/>
      <c r="DA173" s="19"/>
      <c r="DB173" s="19"/>
      <c r="DC173" s="19"/>
      <c r="DD173" s="44"/>
      <c r="DE173" s="44"/>
      <c r="DF173" s="44"/>
      <c r="DG173" s="44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8"/>
      <c r="EZ173" s="17"/>
      <c r="FA173" s="17"/>
      <c r="FB173" s="17"/>
      <c r="FC173" s="18"/>
      <c r="FD173" s="17"/>
      <c r="FE173" s="19"/>
      <c r="FF173" s="19"/>
      <c r="FG173" s="18"/>
      <c r="FH173" s="17"/>
      <c r="FI173" s="17"/>
      <c r="FJ173" s="17"/>
      <c r="FK173" s="27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</row>
    <row r="174" spans="1:186" ht="38.25" x14ac:dyDescent="0.2">
      <c r="A174" s="6" t="s">
        <v>2</v>
      </c>
      <c r="B174" s="3" t="s">
        <v>130</v>
      </c>
      <c r="C174" s="44" t="s">
        <v>5</v>
      </c>
      <c r="D174" s="44"/>
      <c r="E174" s="19"/>
      <c r="F174" s="19"/>
      <c r="G174" s="19"/>
      <c r="H174" s="19">
        <v>50</v>
      </c>
      <c r="I174" s="19">
        <v>13</v>
      </c>
      <c r="J174" s="19">
        <v>12</v>
      </c>
      <c r="K174" s="45">
        <v>5</v>
      </c>
      <c r="L174" s="19"/>
      <c r="M174" s="19"/>
      <c r="N174" s="19"/>
      <c r="O174" s="19"/>
      <c r="P174" s="19">
        <v>15</v>
      </c>
      <c r="Q174" s="19">
        <v>4</v>
      </c>
      <c r="R174" s="19">
        <v>3</v>
      </c>
      <c r="S174" s="40">
        <v>4</v>
      </c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>
        <v>25</v>
      </c>
      <c r="AG174" s="19">
        <v>6</v>
      </c>
      <c r="AH174" s="19">
        <v>5</v>
      </c>
      <c r="AI174" s="19"/>
      <c r="AJ174" s="19"/>
      <c r="AK174" s="19"/>
      <c r="AL174" s="19"/>
      <c r="AM174" s="19"/>
      <c r="AN174" s="44"/>
      <c r="AO174" s="19"/>
      <c r="AP174" s="19"/>
      <c r="AQ174" s="19"/>
      <c r="AR174" s="24" t="s">
        <v>6</v>
      </c>
      <c r="AS174" s="24" t="s">
        <v>6</v>
      </c>
      <c r="AT174" s="24"/>
      <c r="AU174" s="24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35"/>
      <c r="BI174" s="35"/>
      <c r="BJ174" s="35"/>
      <c r="BK174" s="35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>
        <v>40</v>
      </c>
      <c r="CG174" s="19">
        <v>20</v>
      </c>
      <c r="CH174" s="19"/>
      <c r="CI174" s="19">
        <v>10</v>
      </c>
      <c r="CJ174" s="19"/>
      <c r="CK174" s="19"/>
      <c r="CL174" s="19"/>
      <c r="CM174" s="19"/>
      <c r="CN174" s="19"/>
      <c r="CO174" s="19"/>
      <c r="CP174" s="19"/>
      <c r="CQ174" s="19"/>
      <c r="CR174" s="44"/>
      <c r="CS174" s="19"/>
      <c r="CT174" s="19"/>
      <c r="CU174" s="19"/>
      <c r="CV174" s="19"/>
      <c r="CW174" s="19"/>
      <c r="CX174" s="19"/>
      <c r="CY174" s="19"/>
      <c r="CZ174" s="44"/>
      <c r="DA174" s="19"/>
      <c r="DB174" s="19"/>
      <c r="DC174" s="19"/>
      <c r="DD174" s="44"/>
      <c r="DE174" s="44"/>
      <c r="DF174" s="44"/>
      <c r="DG174" s="44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8"/>
      <c r="EZ174" s="17"/>
      <c r="FA174" s="17"/>
      <c r="FB174" s="17"/>
      <c r="FC174" s="18"/>
      <c r="FD174" s="17"/>
      <c r="FE174" s="19"/>
      <c r="FF174" s="19"/>
      <c r="FG174" s="18"/>
      <c r="FH174" s="17"/>
      <c r="FI174" s="17"/>
      <c r="FJ174" s="17"/>
      <c r="FK174" s="27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</row>
    <row r="175" spans="1:186" s="25" customFormat="1" ht="26.25" thickBot="1" x14ac:dyDescent="0.25">
      <c r="A175" s="6">
        <v>4</v>
      </c>
      <c r="B175" s="3" t="s">
        <v>171</v>
      </c>
      <c r="C175" s="44"/>
      <c r="D175" s="44"/>
      <c r="E175" s="19"/>
      <c r="F175" s="19"/>
      <c r="G175" s="19"/>
      <c r="H175" s="19">
        <v>3</v>
      </c>
      <c r="I175" s="19">
        <v>1</v>
      </c>
      <c r="J175" s="19"/>
      <c r="K175" s="45">
        <v>1</v>
      </c>
      <c r="L175" s="19"/>
      <c r="M175" s="19"/>
      <c r="N175" s="19"/>
      <c r="O175" s="19"/>
      <c r="P175" s="19">
        <v>5</v>
      </c>
      <c r="Q175" s="19">
        <v>1</v>
      </c>
      <c r="R175" s="19">
        <v>1</v>
      </c>
      <c r="S175" s="40">
        <v>1</v>
      </c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>
        <v>2</v>
      </c>
      <c r="AG175" s="19">
        <v>1</v>
      </c>
      <c r="AH175" s="19"/>
      <c r="AI175" s="19"/>
      <c r="AJ175" s="19" t="s">
        <v>6</v>
      </c>
      <c r="AK175" s="19" t="s">
        <v>6</v>
      </c>
      <c r="AL175" s="19"/>
      <c r="AM175" s="19"/>
      <c r="AN175" s="44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35"/>
      <c r="BI175" s="35"/>
      <c r="BJ175" s="35"/>
      <c r="BK175" s="35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>
        <v>2</v>
      </c>
      <c r="CG175" s="19">
        <v>1</v>
      </c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44"/>
      <c r="CS175" s="19"/>
      <c r="CT175" s="19"/>
      <c r="CU175" s="19"/>
      <c r="CV175" s="19"/>
      <c r="CW175" s="19"/>
      <c r="CX175" s="19"/>
      <c r="CY175" s="19"/>
      <c r="CZ175" s="44"/>
      <c r="DA175" s="19"/>
      <c r="DB175" s="19"/>
      <c r="DC175" s="19"/>
      <c r="DD175" s="47"/>
      <c r="DE175" s="47"/>
      <c r="DF175" s="47"/>
      <c r="DG175" s="44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8"/>
      <c r="EZ175" s="17"/>
      <c r="FA175" s="17"/>
      <c r="FB175" s="17"/>
      <c r="FC175" s="18"/>
      <c r="FD175" s="17"/>
      <c r="FE175" s="19"/>
      <c r="FF175" s="19"/>
      <c r="FG175" s="18"/>
      <c r="FH175" s="17"/>
      <c r="FI175" s="17"/>
      <c r="FJ175" s="17"/>
      <c r="FK175" s="27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</row>
    <row r="176" spans="1:186" s="5" customFormat="1" ht="24.95" customHeight="1" x14ac:dyDescent="0.25">
      <c r="A176" s="62" t="s">
        <v>92</v>
      </c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  <c r="DM176" s="62"/>
      <c r="DN176" s="62"/>
      <c r="DO176" s="62"/>
      <c r="DP176" s="62"/>
      <c r="DQ176" s="62"/>
      <c r="DR176" s="62"/>
      <c r="DS176" s="62"/>
      <c r="DT176" s="62"/>
      <c r="DU176" s="62"/>
      <c r="DV176" s="62"/>
      <c r="DW176" s="62"/>
      <c r="DX176" s="62"/>
      <c r="DY176" s="62"/>
      <c r="DZ176" s="62"/>
      <c r="EA176" s="62"/>
      <c r="EB176" s="62"/>
      <c r="EC176" s="62"/>
      <c r="ED176" s="62"/>
      <c r="EE176" s="62"/>
      <c r="EF176" s="62"/>
      <c r="EG176" s="62"/>
      <c r="EH176" s="62"/>
      <c r="EI176" s="62"/>
      <c r="EJ176" s="62"/>
      <c r="EK176" s="62"/>
      <c r="EL176" s="62"/>
      <c r="EM176" s="62"/>
      <c r="EN176" s="62"/>
      <c r="EO176" s="62"/>
      <c r="EP176" s="62"/>
      <c r="EQ176" s="62"/>
      <c r="ER176" s="62"/>
      <c r="ES176" s="62"/>
      <c r="ET176" s="62"/>
      <c r="EU176" s="62"/>
      <c r="EV176" s="62"/>
      <c r="EW176" s="62"/>
      <c r="EX176" s="62"/>
      <c r="EY176" s="62"/>
      <c r="EZ176" s="62"/>
      <c r="FA176" s="62"/>
      <c r="FB176" s="62"/>
      <c r="FC176" s="62"/>
      <c r="FD176" s="62"/>
      <c r="FE176" s="62"/>
      <c r="FF176" s="62"/>
      <c r="FG176" s="62"/>
      <c r="FH176" s="62"/>
      <c r="FI176" s="62"/>
      <c r="FJ176" s="37"/>
      <c r="FK176" s="30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</row>
    <row r="177" spans="1:186" ht="99.95" customHeight="1" x14ac:dyDescent="0.2">
      <c r="A177" s="10" t="s">
        <v>95</v>
      </c>
      <c r="B177" s="9" t="s">
        <v>96</v>
      </c>
      <c r="C177" s="41" t="s">
        <v>97</v>
      </c>
      <c r="D177" s="41" t="s">
        <v>98</v>
      </c>
      <c r="E177" s="32" t="s">
        <v>176</v>
      </c>
      <c r="F177" s="32" t="s">
        <v>175</v>
      </c>
      <c r="G177" s="32" t="s">
        <v>276</v>
      </c>
      <c r="H177" s="32" t="s">
        <v>99</v>
      </c>
      <c r="I177" s="32" t="s">
        <v>177</v>
      </c>
      <c r="J177" s="32" t="s">
        <v>178</v>
      </c>
      <c r="K177" s="32" t="s">
        <v>295</v>
      </c>
      <c r="L177" s="32" t="s">
        <v>100</v>
      </c>
      <c r="M177" s="32" t="s">
        <v>198</v>
      </c>
      <c r="N177" s="32" t="s">
        <v>199</v>
      </c>
      <c r="O177" s="32" t="s">
        <v>277</v>
      </c>
      <c r="P177" s="32" t="s">
        <v>101</v>
      </c>
      <c r="Q177" s="32" t="s">
        <v>200</v>
      </c>
      <c r="R177" s="32" t="s">
        <v>197</v>
      </c>
      <c r="S177" s="32" t="s">
        <v>294</v>
      </c>
      <c r="T177" s="32" t="s">
        <v>102</v>
      </c>
      <c r="U177" s="32" t="s">
        <v>179</v>
      </c>
      <c r="V177" s="32" t="s">
        <v>180</v>
      </c>
      <c r="W177" s="32" t="s">
        <v>278</v>
      </c>
      <c r="X177" s="32" t="s">
        <v>103</v>
      </c>
      <c r="Y177" s="32" t="s">
        <v>201</v>
      </c>
      <c r="Z177" s="32" t="s">
        <v>202</v>
      </c>
      <c r="AA177" s="32" t="s">
        <v>308</v>
      </c>
      <c r="AB177" s="32" t="s">
        <v>104</v>
      </c>
      <c r="AC177" s="32" t="s">
        <v>181</v>
      </c>
      <c r="AD177" s="32" t="s">
        <v>183</v>
      </c>
      <c r="AE177" s="32" t="s">
        <v>280</v>
      </c>
      <c r="AF177" s="42" t="s">
        <v>241</v>
      </c>
      <c r="AG177" s="32" t="s">
        <v>242</v>
      </c>
      <c r="AH177" s="32" t="s">
        <v>231</v>
      </c>
      <c r="AI177" s="32" t="s">
        <v>267</v>
      </c>
      <c r="AJ177" s="42" t="s">
        <v>105</v>
      </c>
      <c r="AK177" s="32" t="s">
        <v>182</v>
      </c>
      <c r="AL177" s="32" t="s">
        <v>184</v>
      </c>
      <c r="AM177" s="32" t="s">
        <v>281</v>
      </c>
      <c r="AN177" s="43" t="s">
        <v>106</v>
      </c>
      <c r="AO177" s="32" t="s">
        <v>203</v>
      </c>
      <c r="AP177" s="32" t="s">
        <v>204</v>
      </c>
      <c r="AQ177" s="32" t="s">
        <v>303</v>
      </c>
      <c r="AR177" s="42" t="s">
        <v>107</v>
      </c>
      <c r="AS177" s="32" t="s">
        <v>185</v>
      </c>
      <c r="AT177" s="32" t="s">
        <v>191</v>
      </c>
      <c r="AU177" s="32" t="s">
        <v>268</v>
      </c>
      <c r="AV177" s="42" t="s">
        <v>108</v>
      </c>
      <c r="AW177" s="32" t="s">
        <v>186</v>
      </c>
      <c r="AX177" s="32" t="s">
        <v>192</v>
      </c>
      <c r="AY177" s="32" t="s">
        <v>296</v>
      </c>
      <c r="AZ177" s="42" t="s">
        <v>243</v>
      </c>
      <c r="BA177" s="32" t="s">
        <v>244</v>
      </c>
      <c r="BB177" s="32" t="s">
        <v>232</v>
      </c>
      <c r="BC177" s="32" t="s">
        <v>282</v>
      </c>
      <c r="BD177" s="32" t="s">
        <v>109</v>
      </c>
      <c r="BE177" s="32" t="s">
        <v>205</v>
      </c>
      <c r="BF177" s="32" t="s">
        <v>206</v>
      </c>
      <c r="BG177" s="32" t="s">
        <v>283</v>
      </c>
      <c r="BH177" s="32" t="s">
        <v>245</v>
      </c>
      <c r="BI177" s="32" t="s">
        <v>246</v>
      </c>
      <c r="BJ177" s="32" t="s">
        <v>233</v>
      </c>
      <c r="BK177" s="32" t="s">
        <v>269</v>
      </c>
      <c r="BL177" s="42" t="s">
        <v>247</v>
      </c>
      <c r="BM177" s="32" t="s">
        <v>248</v>
      </c>
      <c r="BN177" s="32" t="s">
        <v>234</v>
      </c>
      <c r="BO177" s="32" t="s">
        <v>284</v>
      </c>
      <c r="BP177" s="42" t="s">
        <v>249</v>
      </c>
      <c r="BQ177" s="32" t="s">
        <v>250</v>
      </c>
      <c r="BR177" s="32" t="s">
        <v>235</v>
      </c>
      <c r="BS177" s="32" t="s">
        <v>270</v>
      </c>
      <c r="BT177" s="42" t="s">
        <v>110</v>
      </c>
      <c r="BU177" s="32" t="s">
        <v>207</v>
      </c>
      <c r="BV177" s="32" t="s">
        <v>208</v>
      </c>
      <c r="BW177" s="32" t="s">
        <v>285</v>
      </c>
      <c r="BX177" s="42" t="s">
        <v>264</v>
      </c>
      <c r="BY177" s="32" t="s">
        <v>265</v>
      </c>
      <c r="BZ177" s="32" t="s">
        <v>266</v>
      </c>
      <c r="CA177" s="32" t="s">
        <v>271</v>
      </c>
      <c r="CB177" s="42" t="s">
        <v>125</v>
      </c>
      <c r="CC177" s="32" t="s">
        <v>209</v>
      </c>
      <c r="CD177" s="32" t="s">
        <v>210</v>
      </c>
      <c r="CE177" s="32" t="s">
        <v>272</v>
      </c>
      <c r="CF177" s="42" t="s">
        <v>251</v>
      </c>
      <c r="CG177" s="32" t="s">
        <v>252</v>
      </c>
      <c r="CH177" s="32" t="s">
        <v>236</v>
      </c>
      <c r="CI177" s="32" t="s">
        <v>297</v>
      </c>
      <c r="CJ177" s="42" t="s">
        <v>253</v>
      </c>
      <c r="CK177" s="32" t="s">
        <v>254</v>
      </c>
      <c r="CL177" s="32" t="s">
        <v>237</v>
      </c>
      <c r="CM177" s="32" t="s">
        <v>302</v>
      </c>
      <c r="CN177" s="42" t="s">
        <v>111</v>
      </c>
      <c r="CO177" s="32" t="s">
        <v>187</v>
      </c>
      <c r="CP177" s="32" t="s">
        <v>193</v>
      </c>
      <c r="CQ177" s="32" t="s">
        <v>286</v>
      </c>
      <c r="CR177" s="43" t="s">
        <v>112</v>
      </c>
      <c r="CS177" s="32" t="s">
        <v>211</v>
      </c>
      <c r="CT177" s="32" t="s">
        <v>212</v>
      </c>
      <c r="CU177" s="32" t="s">
        <v>287</v>
      </c>
      <c r="CV177" s="42" t="s">
        <v>113</v>
      </c>
      <c r="CW177" s="32" t="s">
        <v>188</v>
      </c>
      <c r="CX177" s="32" t="s">
        <v>194</v>
      </c>
      <c r="CY177" s="32" t="s">
        <v>309</v>
      </c>
      <c r="CZ177" s="43" t="s">
        <v>114</v>
      </c>
      <c r="DA177" s="32" t="s">
        <v>213</v>
      </c>
      <c r="DB177" s="32" t="s">
        <v>214</v>
      </c>
      <c r="DC177" s="32" t="s">
        <v>298</v>
      </c>
      <c r="DD177" s="43" t="s">
        <v>304</v>
      </c>
      <c r="DE177" s="43" t="s">
        <v>304</v>
      </c>
      <c r="DF177" s="41" t="s">
        <v>305</v>
      </c>
      <c r="DG177" s="43" t="s">
        <v>115</v>
      </c>
      <c r="DH177" s="32" t="s">
        <v>215</v>
      </c>
      <c r="DI177" s="32" t="s">
        <v>216</v>
      </c>
      <c r="DJ177" s="32" t="s">
        <v>299</v>
      </c>
      <c r="DK177" s="42" t="s">
        <v>116</v>
      </c>
      <c r="DL177" s="32" t="s">
        <v>217</v>
      </c>
      <c r="DM177" s="32" t="s">
        <v>218</v>
      </c>
      <c r="DN177" s="32" t="s">
        <v>288</v>
      </c>
      <c r="DO177" s="42" t="s">
        <v>255</v>
      </c>
      <c r="DP177" s="32" t="s">
        <v>256</v>
      </c>
      <c r="DQ177" s="32" t="s">
        <v>238</v>
      </c>
      <c r="DR177" s="32" t="s">
        <v>273</v>
      </c>
      <c r="DS177" s="42" t="s">
        <v>117</v>
      </c>
      <c r="DT177" s="32" t="s">
        <v>189</v>
      </c>
      <c r="DU177" s="32" t="s">
        <v>195</v>
      </c>
      <c r="DV177" s="32" t="s">
        <v>289</v>
      </c>
      <c r="DW177" s="42" t="s">
        <v>118</v>
      </c>
      <c r="DX177" s="32" t="s">
        <v>219</v>
      </c>
      <c r="DY177" s="32" t="s">
        <v>220</v>
      </c>
      <c r="DZ177" s="32" t="s">
        <v>300</v>
      </c>
      <c r="EA177" s="42" t="s">
        <v>119</v>
      </c>
      <c r="EB177" s="32" t="s">
        <v>221</v>
      </c>
      <c r="EC177" s="32" t="s">
        <v>222</v>
      </c>
      <c r="ED177" s="32" t="s">
        <v>301</v>
      </c>
      <c r="EE177" s="42" t="s">
        <v>120</v>
      </c>
      <c r="EF177" s="32" t="s">
        <v>190</v>
      </c>
      <c r="EG177" s="32" t="s">
        <v>196</v>
      </c>
      <c r="EH177" s="32" t="s">
        <v>290</v>
      </c>
      <c r="EI177" s="32" t="s">
        <v>121</v>
      </c>
      <c r="EJ177" s="32" t="s">
        <v>223</v>
      </c>
      <c r="EK177" s="32" t="s">
        <v>224</v>
      </c>
      <c r="EL177" s="32" t="s">
        <v>291</v>
      </c>
      <c r="EM177" s="42" t="s">
        <v>261</v>
      </c>
      <c r="EN177" s="32" t="s">
        <v>262</v>
      </c>
      <c r="EO177" s="32" t="s">
        <v>263</v>
      </c>
      <c r="EP177" s="32" t="s">
        <v>292</v>
      </c>
      <c r="EQ177" s="42" t="s">
        <v>257</v>
      </c>
      <c r="ER177" s="32" t="s">
        <v>258</v>
      </c>
      <c r="ES177" s="32" t="s">
        <v>239</v>
      </c>
      <c r="ET177" s="32" t="s">
        <v>274</v>
      </c>
      <c r="EU177" s="42" t="s">
        <v>122</v>
      </c>
      <c r="EV177" s="32" t="s">
        <v>225</v>
      </c>
      <c r="EW177" s="32" t="s">
        <v>226</v>
      </c>
      <c r="EX177" s="32" t="s">
        <v>293</v>
      </c>
      <c r="EY177" s="16" t="s">
        <v>123</v>
      </c>
      <c r="EZ177" s="14" t="s">
        <v>227</v>
      </c>
      <c r="FA177" s="14" t="s">
        <v>228</v>
      </c>
      <c r="FB177" s="14" t="s">
        <v>307</v>
      </c>
      <c r="FC177" s="16" t="s">
        <v>259</v>
      </c>
      <c r="FD177" s="14" t="s">
        <v>260</v>
      </c>
      <c r="FE177" s="32" t="s">
        <v>240</v>
      </c>
      <c r="FF177" s="32" t="s">
        <v>275</v>
      </c>
      <c r="FG177" s="15" t="s">
        <v>124</v>
      </c>
      <c r="FH177" s="14" t="s">
        <v>229</v>
      </c>
      <c r="FI177" s="14" t="s">
        <v>230</v>
      </c>
      <c r="FJ177" s="14" t="s">
        <v>306</v>
      </c>
      <c r="FK177" s="27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</row>
    <row r="178" spans="1:186" ht="102.75" customHeight="1" x14ac:dyDescent="0.2">
      <c r="A178" s="6" t="s">
        <v>0</v>
      </c>
      <c r="B178" s="2" t="s">
        <v>41</v>
      </c>
      <c r="C178" s="44" t="s">
        <v>5</v>
      </c>
      <c r="D178" s="44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>
        <v>5</v>
      </c>
      <c r="Q178" s="19">
        <v>1</v>
      </c>
      <c r="R178" s="19">
        <v>1</v>
      </c>
      <c r="S178" s="40">
        <v>1</v>
      </c>
      <c r="T178" s="19">
        <v>20</v>
      </c>
      <c r="U178" s="19">
        <v>5</v>
      </c>
      <c r="V178" s="19">
        <v>5</v>
      </c>
      <c r="W178" s="40">
        <v>5</v>
      </c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44"/>
      <c r="AO178" s="19"/>
      <c r="AP178" s="19"/>
      <c r="AQ178" s="19"/>
      <c r="AR178" s="24" t="s">
        <v>6</v>
      </c>
      <c r="AS178" s="24" t="s">
        <v>6</v>
      </c>
      <c r="AT178" s="24"/>
      <c r="AU178" s="24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35"/>
      <c r="BI178" s="35"/>
      <c r="BJ178" s="35"/>
      <c r="BK178" s="35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44"/>
      <c r="CS178" s="19"/>
      <c r="CT178" s="19"/>
      <c r="CU178" s="19"/>
      <c r="CV178" s="19"/>
      <c r="CW178" s="19"/>
      <c r="CX178" s="19"/>
      <c r="CY178" s="19"/>
      <c r="CZ178" s="44"/>
      <c r="DA178" s="19"/>
      <c r="DB178" s="19"/>
      <c r="DC178" s="19"/>
      <c r="DD178" s="44"/>
      <c r="DE178" s="44"/>
      <c r="DF178" s="44"/>
      <c r="DG178" s="44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8"/>
      <c r="EZ178" s="17"/>
      <c r="FA178" s="17"/>
      <c r="FB178" s="17"/>
      <c r="FC178" s="18"/>
      <c r="FD178" s="17"/>
      <c r="FE178" s="19"/>
      <c r="FF178" s="19"/>
      <c r="FG178" s="18"/>
      <c r="FH178" s="17"/>
      <c r="FI178" s="17"/>
      <c r="FJ178" s="17"/>
      <c r="FK178" s="27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</row>
    <row r="179" spans="1:186" ht="89.25" x14ac:dyDescent="0.2">
      <c r="A179" s="6" t="s">
        <v>1</v>
      </c>
      <c r="B179" s="2" t="s">
        <v>42</v>
      </c>
      <c r="C179" s="44" t="s">
        <v>5</v>
      </c>
      <c r="D179" s="44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>
        <v>5</v>
      </c>
      <c r="Q179" s="19">
        <v>1</v>
      </c>
      <c r="R179" s="19">
        <v>1</v>
      </c>
      <c r="S179" s="40">
        <v>1</v>
      </c>
      <c r="T179" s="19">
        <v>20</v>
      </c>
      <c r="U179" s="19">
        <v>5</v>
      </c>
      <c r="V179" s="19">
        <v>5</v>
      </c>
      <c r="W179" s="40">
        <v>5</v>
      </c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44"/>
      <c r="AO179" s="19"/>
      <c r="AP179" s="19"/>
      <c r="AQ179" s="19"/>
      <c r="AR179" s="24" t="s">
        <v>6</v>
      </c>
      <c r="AS179" s="24" t="s">
        <v>6</v>
      </c>
      <c r="AT179" s="24"/>
      <c r="AU179" s="24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35"/>
      <c r="BI179" s="35"/>
      <c r="BJ179" s="35"/>
      <c r="BK179" s="35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44"/>
      <c r="CS179" s="19"/>
      <c r="CT179" s="19"/>
      <c r="CU179" s="19"/>
      <c r="CV179" s="19"/>
      <c r="CW179" s="19"/>
      <c r="CX179" s="19"/>
      <c r="CY179" s="19"/>
      <c r="CZ179" s="44"/>
      <c r="DA179" s="19"/>
      <c r="DB179" s="19"/>
      <c r="DC179" s="19"/>
      <c r="DD179" s="44"/>
      <c r="DE179" s="44"/>
      <c r="DF179" s="44"/>
      <c r="DG179" s="44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8"/>
      <c r="EZ179" s="17"/>
      <c r="FA179" s="17"/>
      <c r="FB179" s="17"/>
      <c r="FC179" s="18"/>
      <c r="FD179" s="17"/>
      <c r="FE179" s="19"/>
      <c r="FF179" s="19"/>
      <c r="FG179" s="18"/>
      <c r="FH179" s="17"/>
      <c r="FI179" s="17"/>
      <c r="FJ179" s="17"/>
      <c r="FK179" s="27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</row>
    <row r="180" spans="1:186" ht="63.75" x14ac:dyDescent="0.2">
      <c r="A180" s="6" t="s">
        <v>2</v>
      </c>
      <c r="B180" s="3" t="s">
        <v>43</v>
      </c>
      <c r="C180" s="44" t="s">
        <v>5</v>
      </c>
      <c r="D180" s="44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>
        <v>5</v>
      </c>
      <c r="Q180" s="19">
        <v>1</v>
      </c>
      <c r="R180" s="19">
        <v>1</v>
      </c>
      <c r="S180" s="40">
        <v>1</v>
      </c>
      <c r="T180" s="19">
        <v>20</v>
      </c>
      <c r="U180" s="19">
        <v>5</v>
      </c>
      <c r="V180" s="19">
        <v>5</v>
      </c>
      <c r="W180" s="40">
        <v>5</v>
      </c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44"/>
      <c r="AO180" s="19"/>
      <c r="AP180" s="19"/>
      <c r="AQ180" s="19"/>
      <c r="AR180" s="24" t="s">
        <v>6</v>
      </c>
      <c r="AS180" s="24" t="s">
        <v>6</v>
      </c>
      <c r="AT180" s="24"/>
      <c r="AU180" s="24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35"/>
      <c r="BI180" s="35"/>
      <c r="BJ180" s="35"/>
      <c r="BK180" s="35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44"/>
      <c r="CS180" s="19"/>
      <c r="CT180" s="19"/>
      <c r="CU180" s="19"/>
      <c r="CV180" s="19"/>
      <c r="CW180" s="19"/>
      <c r="CX180" s="19"/>
      <c r="CY180" s="19"/>
      <c r="CZ180" s="44"/>
      <c r="DA180" s="19"/>
      <c r="DB180" s="19"/>
      <c r="DC180" s="19"/>
      <c r="DD180" s="44"/>
      <c r="DE180" s="44"/>
      <c r="DF180" s="44"/>
      <c r="DG180" s="44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8"/>
      <c r="EZ180" s="17"/>
      <c r="FA180" s="17"/>
      <c r="FB180" s="17"/>
      <c r="FC180" s="18"/>
      <c r="FD180" s="17"/>
      <c r="FE180" s="19"/>
      <c r="FF180" s="19"/>
      <c r="FG180" s="18"/>
      <c r="FH180" s="17"/>
      <c r="FI180" s="17"/>
      <c r="FJ180" s="17"/>
      <c r="FK180" s="27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</row>
    <row r="181" spans="1:186" ht="65.25" customHeight="1" thickBot="1" x14ac:dyDescent="0.25">
      <c r="A181" s="6" t="s">
        <v>3</v>
      </c>
      <c r="B181" s="3" t="s">
        <v>44</v>
      </c>
      <c r="C181" s="44" t="s">
        <v>5</v>
      </c>
      <c r="D181" s="44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>
        <v>2</v>
      </c>
      <c r="Q181" s="19">
        <v>1</v>
      </c>
      <c r="R181" s="19"/>
      <c r="S181" s="40">
        <v>1</v>
      </c>
      <c r="T181" s="19">
        <v>2</v>
      </c>
      <c r="U181" s="19">
        <v>1</v>
      </c>
      <c r="V181" s="19"/>
      <c r="W181" s="40">
        <v>1</v>
      </c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44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35"/>
      <c r="BI181" s="35"/>
      <c r="BJ181" s="35"/>
      <c r="BK181" s="35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44"/>
      <c r="CS181" s="19"/>
      <c r="CT181" s="19"/>
      <c r="CU181" s="19"/>
      <c r="CV181" s="19"/>
      <c r="CW181" s="19"/>
      <c r="CX181" s="19"/>
      <c r="CY181" s="19"/>
      <c r="CZ181" s="44"/>
      <c r="DA181" s="19"/>
      <c r="DB181" s="19"/>
      <c r="DC181" s="19"/>
      <c r="DD181" s="48"/>
      <c r="DE181" s="48"/>
      <c r="DF181" s="47"/>
      <c r="DG181" s="44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8"/>
      <c r="EZ181" s="17"/>
      <c r="FA181" s="17"/>
      <c r="FB181" s="17"/>
      <c r="FC181" s="18"/>
      <c r="FD181" s="17"/>
      <c r="FE181" s="19"/>
      <c r="FF181" s="19"/>
      <c r="FG181" s="18"/>
      <c r="FH181" s="17"/>
      <c r="FI181" s="17"/>
      <c r="FJ181" s="17"/>
      <c r="FK181" s="27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</row>
    <row r="182" spans="1:186" s="5" customFormat="1" ht="24.95" customHeight="1" x14ac:dyDescent="0.25">
      <c r="A182" s="62" t="s">
        <v>93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  <c r="DO182" s="62"/>
      <c r="DP182" s="62"/>
      <c r="DQ182" s="62"/>
      <c r="DR182" s="62"/>
      <c r="DS182" s="62"/>
      <c r="DT182" s="62"/>
      <c r="DU182" s="62"/>
      <c r="DV182" s="62"/>
      <c r="DW182" s="62"/>
      <c r="DX182" s="62"/>
      <c r="DY182" s="62"/>
      <c r="DZ182" s="62"/>
      <c r="EA182" s="62"/>
      <c r="EB182" s="62"/>
      <c r="EC182" s="62"/>
      <c r="ED182" s="62"/>
      <c r="EE182" s="62"/>
      <c r="EF182" s="62"/>
      <c r="EG182" s="62"/>
      <c r="EH182" s="62"/>
      <c r="EI182" s="62"/>
      <c r="EJ182" s="62"/>
      <c r="EK182" s="62"/>
      <c r="EL182" s="62"/>
      <c r="EM182" s="62"/>
      <c r="EN182" s="62"/>
      <c r="EO182" s="62"/>
      <c r="EP182" s="62"/>
      <c r="EQ182" s="62"/>
      <c r="ER182" s="62"/>
      <c r="ES182" s="62"/>
      <c r="ET182" s="62"/>
      <c r="EU182" s="62"/>
      <c r="EV182" s="62"/>
      <c r="EW182" s="62"/>
      <c r="EX182" s="62"/>
      <c r="EY182" s="62"/>
      <c r="EZ182" s="62"/>
      <c r="FA182" s="62"/>
      <c r="FB182" s="62"/>
      <c r="FC182" s="62"/>
      <c r="FD182" s="62"/>
      <c r="FE182" s="62"/>
      <c r="FF182" s="62"/>
      <c r="FG182" s="62"/>
      <c r="FH182" s="62"/>
      <c r="FI182" s="62"/>
      <c r="FJ182" s="37"/>
      <c r="FK182" s="30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</row>
    <row r="183" spans="1:186" ht="99.95" customHeight="1" x14ac:dyDescent="0.2">
      <c r="A183" s="10" t="s">
        <v>95</v>
      </c>
      <c r="B183" s="9" t="s">
        <v>96</v>
      </c>
      <c r="C183" s="41" t="s">
        <v>97</v>
      </c>
      <c r="D183" s="41" t="s">
        <v>98</v>
      </c>
      <c r="E183" s="32" t="s">
        <v>176</v>
      </c>
      <c r="F183" s="32" t="s">
        <v>175</v>
      </c>
      <c r="G183" s="32" t="s">
        <v>276</v>
      </c>
      <c r="H183" s="32" t="s">
        <v>99</v>
      </c>
      <c r="I183" s="32" t="s">
        <v>177</v>
      </c>
      <c r="J183" s="32" t="s">
        <v>178</v>
      </c>
      <c r="K183" s="32" t="s">
        <v>295</v>
      </c>
      <c r="L183" s="32" t="s">
        <v>100</v>
      </c>
      <c r="M183" s="32" t="s">
        <v>198</v>
      </c>
      <c r="N183" s="32" t="s">
        <v>199</v>
      </c>
      <c r="O183" s="32" t="s">
        <v>277</v>
      </c>
      <c r="P183" s="32" t="s">
        <v>101</v>
      </c>
      <c r="Q183" s="32" t="s">
        <v>200</v>
      </c>
      <c r="R183" s="32" t="s">
        <v>197</v>
      </c>
      <c r="S183" s="32" t="s">
        <v>294</v>
      </c>
      <c r="T183" s="32" t="s">
        <v>102</v>
      </c>
      <c r="U183" s="32" t="s">
        <v>179</v>
      </c>
      <c r="V183" s="32" t="s">
        <v>180</v>
      </c>
      <c r="W183" s="32" t="s">
        <v>278</v>
      </c>
      <c r="X183" s="32" t="s">
        <v>103</v>
      </c>
      <c r="Y183" s="32" t="s">
        <v>201</v>
      </c>
      <c r="Z183" s="32" t="s">
        <v>202</v>
      </c>
      <c r="AA183" s="32" t="s">
        <v>308</v>
      </c>
      <c r="AB183" s="32" t="s">
        <v>104</v>
      </c>
      <c r="AC183" s="32" t="s">
        <v>181</v>
      </c>
      <c r="AD183" s="32" t="s">
        <v>183</v>
      </c>
      <c r="AE183" s="32" t="s">
        <v>280</v>
      </c>
      <c r="AF183" s="42" t="s">
        <v>241</v>
      </c>
      <c r="AG183" s="32" t="s">
        <v>242</v>
      </c>
      <c r="AH183" s="32" t="s">
        <v>231</v>
      </c>
      <c r="AI183" s="32" t="s">
        <v>267</v>
      </c>
      <c r="AJ183" s="42" t="s">
        <v>105</v>
      </c>
      <c r="AK183" s="32" t="s">
        <v>182</v>
      </c>
      <c r="AL183" s="32" t="s">
        <v>184</v>
      </c>
      <c r="AM183" s="32" t="s">
        <v>281</v>
      </c>
      <c r="AN183" s="43" t="s">
        <v>106</v>
      </c>
      <c r="AO183" s="32" t="s">
        <v>203</v>
      </c>
      <c r="AP183" s="32" t="s">
        <v>204</v>
      </c>
      <c r="AQ183" s="32" t="s">
        <v>303</v>
      </c>
      <c r="AR183" s="42" t="s">
        <v>107</v>
      </c>
      <c r="AS183" s="32" t="s">
        <v>185</v>
      </c>
      <c r="AT183" s="32" t="s">
        <v>191</v>
      </c>
      <c r="AU183" s="32" t="s">
        <v>268</v>
      </c>
      <c r="AV183" s="42" t="s">
        <v>108</v>
      </c>
      <c r="AW183" s="32" t="s">
        <v>186</v>
      </c>
      <c r="AX183" s="32" t="s">
        <v>192</v>
      </c>
      <c r="AY183" s="32" t="s">
        <v>296</v>
      </c>
      <c r="AZ183" s="42" t="s">
        <v>243</v>
      </c>
      <c r="BA183" s="32" t="s">
        <v>244</v>
      </c>
      <c r="BB183" s="32" t="s">
        <v>232</v>
      </c>
      <c r="BC183" s="32" t="s">
        <v>282</v>
      </c>
      <c r="BD183" s="32" t="s">
        <v>109</v>
      </c>
      <c r="BE183" s="32" t="s">
        <v>205</v>
      </c>
      <c r="BF183" s="32" t="s">
        <v>206</v>
      </c>
      <c r="BG183" s="32" t="s">
        <v>283</v>
      </c>
      <c r="BH183" s="32" t="s">
        <v>245</v>
      </c>
      <c r="BI183" s="32" t="s">
        <v>246</v>
      </c>
      <c r="BJ183" s="32" t="s">
        <v>233</v>
      </c>
      <c r="BK183" s="32" t="s">
        <v>269</v>
      </c>
      <c r="BL183" s="42" t="s">
        <v>247</v>
      </c>
      <c r="BM183" s="32" t="s">
        <v>248</v>
      </c>
      <c r="BN183" s="32" t="s">
        <v>234</v>
      </c>
      <c r="BO183" s="32" t="s">
        <v>284</v>
      </c>
      <c r="BP183" s="42" t="s">
        <v>249</v>
      </c>
      <c r="BQ183" s="32" t="s">
        <v>250</v>
      </c>
      <c r="BR183" s="32" t="s">
        <v>235</v>
      </c>
      <c r="BS183" s="32" t="s">
        <v>270</v>
      </c>
      <c r="BT183" s="42" t="s">
        <v>110</v>
      </c>
      <c r="BU183" s="32" t="s">
        <v>207</v>
      </c>
      <c r="BV183" s="32" t="s">
        <v>208</v>
      </c>
      <c r="BW183" s="32" t="s">
        <v>285</v>
      </c>
      <c r="BX183" s="42" t="s">
        <v>264</v>
      </c>
      <c r="BY183" s="32" t="s">
        <v>265</v>
      </c>
      <c r="BZ183" s="32" t="s">
        <v>266</v>
      </c>
      <c r="CA183" s="32" t="s">
        <v>271</v>
      </c>
      <c r="CB183" s="42" t="s">
        <v>125</v>
      </c>
      <c r="CC183" s="32" t="s">
        <v>209</v>
      </c>
      <c r="CD183" s="32" t="s">
        <v>210</v>
      </c>
      <c r="CE183" s="32" t="s">
        <v>272</v>
      </c>
      <c r="CF183" s="42" t="s">
        <v>251</v>
      </c>
      <c r="CG183" s="32" t="s">
        <v>252</v>
      </c>
      <c r="CH183" s="32" t="s">
        <v>236</v>
      </c>
      <c r="CI183" s="32" t="s">
        <v>297</v>
      </c>
      <c r="CJ183" s="42" t="s">
        <v>253</v>
      </c>
      <c r="CK183" s="32" t="s">
        <v>254</v>
      </c>
      <c r="CL183" s="32" t="s">
        <v>237</v>
      </c>
      <c r="CM183" s="32" t="s">
        <v>302</v>
      </c>
      <c r="CN183" s="42" t="s">
        <v>111</v>
      </c>
      <c r="CO183" s="32" t="s">
        <v>187</v>
      </c>
      <c r="CP183" s="32" t="s">
        <v>193</v>
      </c>
      <c r="CQ183" s="32" t="s">
        <v>286</v>
      </c>
      <c r="CR183" s="43" t="s">
        <v>112</v>
      </c>
      <c r="CS183" s="32" t="s">
        <v>211</v>
      </c>
      <c r="CT183" s="32" t="s">
        <v>212</v>
      </c>
      <c r="CU183" s="32" t="s">
        <v>287</v>
      </c>
      <c r="CV183" s="42" t="s">
        <v>113</v>
      </c>
      <c r="CW183" s="32" t="s">
        <v>188</v>
      </c>
      <c r="CX183" s="32" t="s">
        <v>194</v>
      </c>
      <c r="CY183" s="32" t="s">
        <v>309</v>
      </c>
      <c r="CZ183" s="43" t="s">
        <v>114</v>
      </c>
      <c r="DA183" s="32" t="s">
        <v>213</v>
      </c>
      <c r="DB183" s="32" t="s">
        <v>214</v>
      </c>
      <c r="DC183" s="32" t="s">
        <v>298</v>
      </c>
      <c r="DD183" s="43" t="s">
        <v>304</v>
      </c>
      <c r="DE183" s="43" t="s">
        <v>304</v>
      </c>
      <c r="DF183" s="41" t="s">
        <v>305</v>
      </c>
      <c r="DG183" s="43" t="s">
        <v>115</v>
      </c>
      <c r="DH183" s="32" t="s">
        <v>215</v>
      </c>
      <c r="DI183" s="32" t="s">
        <v>216</v>
      </c>
      <c r="DJ183" s="32" t="s">
        <v>299</v>
      </c>
      <c r="DK183" s="42" t="s">
        <v>116</v>
      </c>
      <c r="DL183" s="32" t="s">
        <v>217</v>
      </c>
      <c r="DM183" s="32" t="s">
        <v>218</v>
      </c>
      <c r="DN183" s="32" t="s">
        <v>288</v>
      </c>
      <c r="DO183" s="42" t="s">
        <v>255</v>
      </c>
      <c r="DP183" s="32" t="s">
        <v>256</v>
      </c>
      <c r="DQ183" s="32" t="s">
        <v>238</v>
      </c>
      <c r="DR183" s="32" t="s">
        <v>273</v>
      </c>
      <c r="DS183" s="42" t="s">
        <v>117</v>
      </c>
      <c r="DT183" s="32" t="s">
        <v>189</v>
      </c>
      <c r="DU183" s="32" t="s">
        <v>195</v>
      </c>
      <c r="DV183" s="32" t="s">
        <v>289</v>
      </c>
      <c r="DW183" s="42" t="s">
        <v>118</v>
      </c>
      <c r="DX183" s="32" t="s">
        <v>219</v>
      </c>
      <c r="DY183" s="32" t="s">
        <v>220</v>
      </c>
      <c r="DZ183" s="32" t="s">
        <v>300</v>
      </c>
      <c r="EA183" s="42" t="s">
        <v>119</v>
      </c>
      <c r="EB183" s="32" t="s">
        <v>221</v>
      </c>
      <c r="EC183" s="32" t="s">
        <v>222</v>
      </c>
      <c r="ED183" s="32" t="s">
        <v>301</v>
      </c>
      <c r="EE183" s="42" t="s">
        <v>120</v>
      </c>
      <c r="EF183" s="32" t="s">
        <v>190</v>
      </c>
      <c r="EG183" s="32" t="s">
        <v>196</v>
      </c>
      <c r="EH183" s="32" t="s">
        <v>290</v>
      </c>
      <c r="EI183" s="32" t="s">
        <v>121</v>
      </c>
      <c r="EJ183" s="32" t="s">
        <v>223</v>
      </c>
      <c r="EK183" s="32" t="s">
        <v>224</v>
      </c>
      <c r="EL183" s="32" t="s">
        <v>291</v>
      </c>
      <c r="EM183" s="42" t="s">
        <v>261</v>
      </c>
      <c r="EN183" s="32" t="s">
        <v>262</v>
      </c>
      <c r="EO183" s="32" t="s">
        <v>263</v>
      </c>
      <c r="EP183" s="32" t="s">
        <v>292</v>
      </c>
      <c r="EQ183" s="42" t="s">
        <v>257</v>
      </c>
      <c r="ER183" s="32" t="s">
        <v>258</v>
      </c>
      <c r="ES183" s="32" t="s">
        <v>239</v>
      </c>
      <c r="ET183" s="32" t="s">
        <v>274</v>
      </c>
      <c r="EU183" s="42" t="s">
        <v>122</v>
      </c>
      <c r="EV183" s="32" t="s">
        <v>225</v>
      </c>
      <c r="EW183" s="32" t="s">
        <v>226</v>
      </c>
      <c r="EX183" s="32" t="s">
        <v>293</v>
      </c>
      <c r="EY183" s="16" t="s">
        <v>123</v>
      </c>
      <c r="EZ183" s="14" t="s">
        <v>227</v>
      </c>
      <c r="FA183" s="14" t="s">
        <v>228</v>
      </c>
      <c r="FB183" s="14" t="s">
        <v>307</v>
      </c>
      <c r="FC183" s="16" t="s">
        <v>259</v>
      </c>
      <c r="FD183" s="14" t="s">
        <v>260</v>
      </c>
      <c r="FE183" s="32" t="s">
        <v>240</v>
      </c>
      <c r="FF183" s="32" t="s">
        <v>275</v>
      </c>
      <c r="FG183" s="15" t="s">
        <v>124</v>
      </c>
      <c r="FH183" s="14" t="s">
        <v>229</v>
      </c>
      <c r="FI183" s="14" t="s">
        <v>230</v>
      </c>
      <c r="FJ183" s="14" t="s">
        <v>306</v>
      </c>
      <c r="FK183" s="27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</row>
    <row r="184" spans="1:186" ht="77.25" customHeight="1" x14ac:dyDescent="0.2">
      <c r="A184" s="6" t="s">
        <v>0</v>
      </c>
      <c r="B184" s="2" t="s">
        <v>172</v>
      </c>
      <c r="C184" s="44" t="s">
        <v>5</v>
      </c>
      <c r="D184" s="44">
        <v>130</v>
      </c>
      <c r="E184" s="19">
        <v>33</v>
      </c>
      <c r="F184" s="19">
        <v>32</v>
      </c>
      <c r="G184" s="40">
        <v>22</v>
      </c>
      <c r="H184" s="19">
        <v>50</v>
      </c>
      <c r="I184" s="19">
        <v>13</v>
      </c>
      <c r="J184" s="19">
        <v>12</v>
      </c>
      <c r="K184" s="45">
        <v>12</v>
      </c>
      <c r="L184" s="19">
        <v>40</v>
      </c>
      <c r="M184" s="19">
        <v>10</v>
      </c>
      <c r="N184" s="19">
        <v>10</v>
      </c>
      <c r="O184" s="40">
        <v>10</v>
      </c>
      <c r="P184" s="19" t="s">
        <v>6</v>
      </c>
      <c r="Q184" s="19" t="s">
        <v>6</v>
      </c>
      <c r="R184" s="19"/>
      <c r="S184" s="19"/>
      <c r="T184" s="19">
        <v>15</v>
      </c>
      <c r="U184" s="19">
        <v>4</v>
      </c>
      <c r="V184" s="19">
        <v>3</v>
      </c>
      <c r="W184" s="40">
        <v>4</v>
      </c>
      <c r="X184" s="19">
        <v>20</v>
      </c>
      <c r="Y184" s="19">
        <v>5</v>
      </c>
      <c r="Z184" s="19">
        <v>1</v>
      </c>
      <c r="AA184" s="40">
        <v>3</v>
      </c>
      <c r="AB184" s="19">
        <v>20</v>
      </c>
      <c r="AC184" s="19">
        <v>5</v>
      </c>
      <c r="AD184" s="19">
        <v>2</v>
      </c>
      <c r="AE184" s="40">
        <v>5</v>
      </c>
      <c r="AF184" s="19"/>
      <c r="AG184" s="19"/>
      <c r="AH184" s="19"/>
      <c r="AI184" s="19"/>
      <c r="AJ184" s="19"/>
      <c r="AK184" s="19"/>
      <c r="AL184" s="19"/>
      <c r="AM184" s="19"/>
      <c r="AN184" s="44">
        <v>45</v>
      </c>
      <c r="AO184" s="19">
        <v>11</v>
      </c>
      <c r="AP184" s="19">
        <v>11</v>
      </c>
      <c r="AQ184" s="19"/>
      <c r="AR184" s="19">
        <v>32</v>
      </c>
      <c r="AS184" s="19">
        <v>8</v>
      </c>
      <c r="AT184" s="19">
        <v>8</v>
      </c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35"/>
      <c r="BI184" s="35"/>
      <c r="BJ184" s="35"/>
      <c r="BK184" s="35"/>
      <c r="BL184" s="19"/>
      <c r="BM184" s="19"/>
      <c r="BN184" s="19"/>
      <c r="BO184" s="19"/>
      <c r="BP184" s="19">
        <v>10</v>
      </c>
      <c r="BQ184" s="19">
        <v>3</v>
      </c>
      <c r="BR184" s="19">
        <v>3</v>
      </c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44">
        <v>30</v>
      </c>
      <c r="CS184" s="19">
        <v>8</v>
      </c>
      <c r="CT184" s="19">
        <v>7</v>
      </c>
      <c r="CU184" s="40">
        <v>8</v>
      </c>
      <c r="CV184" s="19"/>
      <c r="CW184" s="19"/>
      <c r="CX184" s="19"/>
      <c r="CY184" s="19"/>
      <c r="CZ184" s="44"/>
      <c r="DA184" s="19"/>
      <c r="DB184" s="19"/>
      <c r="DC184" s="19"/>
      <c r="DD184" s="44"/>
      <c r="DE184" s="44"/>
      <c r="DF184" s="44"/>
      <c r="DG184" s="44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>
        <v>10</v>
      </c>
      <c r="DX184" s="19">
        <v>3</v>
      </c>
      <c r="DY184" s="19"/>
      <c r="DZ184" s="45">
        <v>2</v>
      </c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8"/>
      <c r="EZ184" s="17"/>
      <c r="FA184" s="17"/>
      <c r="FB184" s="17"/>
      <c r="FC184" s="18"/>
      <c r="FD184" s="17"/>
      <c r="FE184" s="19"/>
      <c r="FF184" s="19"/>
      <c r="FG184" s="18"/>
      <c r="FH184" s="17"/>
      <c r="FI184" s="17"/>
      <c r="FJ184" s="17"/>
      <c r="FK184" s="27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</row>
    <row r="185" spans="1:186" ht="51" x14ac:dyDescent="0.2">
      <c r="A185" s="6" t="s">
        <v>1</v>
      </c>
      <c r="B185" s="2" t="s">
        <v>173</v>
      </c>
      <c r="C185" s="44" t="s">
        <v>5</v>
      </c>
      <c r="D185" s="44">
        <v>130</v>
      </c>
      <c r="E185" s="19">
        <v>33</v>
      </c>
      <c r="F185" s="19">
        <v>32</v>
      </c>
      <c r="G185" s="40">
        <v>22</v>
      </c>
      <c r="H185" s="19">
        <v>50</v>
      </c>
      <c r="I185" s="19">
        <v>13</v>
      </c>
      <c r="J185" s="19">
        <v>12</v>
      </c>
      <c r="K185" s="45">
        <v>12</v>
      </c>
      <c r="L185" s="19">
        <v>40</v>
      </c>
      <c r="M185" s="19">
        <v>10</v>
      </c>
      <c r="N185" s="19">
        <v>10</v>
      </c>
      <c r="O185" s="40">
        <v>10</v>
      </c>
      <c r="P185" s="19" t="s">
        <v>6</v>
      </c>
      <c r="Q185" s="19" t="s">
        <v>6</v>
      </c>
      <c r="R185" s="19"/>
      <c r="S185" s="19"/>
      <c r="T185" s="19">
        <v>15</v>
      </c>
      <c r="U185" s="19">
        <v>4</v>
      </c>
      <c r="V185" s="19">
        <v>3</v>
      </c>
      <c r="W185" s="40">
        <v>4</v>
      </c>
      <c r="X185" s="19">
        <v>20</v>
      </c>
      <c r="Y185" s="19">
        <v>5</v>
      </c>
      <c r="Z185" s="19">
        <v>1</v>
      </c>
      <c r="AA185" s="40">
        <v>3</v>
      </c>
      <c r="AB185" s="19">
        <v>20</v>
      </c>
      <c r="AC185" s="19">
        <v>5</v>
      </c>
      <c r="AD185" s="19">
        <v>2</v>
      </c>
      <c r="AE185" s="40">
        <v>5</v>
      </c>
      <c r="AF185" s="19"/>
      <c r="AG185" s="19"/>
      <c r="AH185" s="19"/>
      <c r="AI185" s="19"/>
      <c r="AJ185" s="19"/>
      <c r="AK185" s="19"/>
      <c r="AL185" s="19"/>
      <c r="AM185" s="19"/>
      <c r="AN185" s="44">
        <v>45</v>
      </c>
      <c r="AO185" s="19">
        <v>11</v>
      </c>
      <c r="AP185" s="19">
        <v>11</v>
      </c>
      <c r="AQ185" s="19"/>
      <c r="AR185" s="19">
        <v>32</v>
      </c>
      <c r="AS185" s="19">
        <v>8</v>
      </c>
      <c r="AT185" s="19">
        <v>8</v>
      </c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35"/>
      <c r="BI185" s="35"/>
      <c r="BJ185" s="35"/>
      <c r="BK185" s="35"/>
      <c r="BL185" s="19"/>
      <c r="BM185" s="19"/>
      <c r="BN185" s="19"/>
      <c r="BO185" s="19"/>
      <c r="BP185" s="19">
        <v>10</v>
      </c>
      <c r="BQ185" s="19">
        <v>3</v>
      </c>
      <c r="BR185" s="19">
        <v>3</v>
      </c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44">
        <v>30</v>
      </c>
      <c r="CS185" s="19">
        <v>8</v>
      </c>
      <c r="CT185" s="19">
        <v>7</v>
      </c>
      <c r="CU185" s="40">
        <v>8</v>
      </c>
      <c r="CV185" s="19"/>
      <c r="CW185" s="19"/>
      <c r="CX185" s="19"/>
      <c r="CY185" s="19"/>
      <c r="CZ185" s="44"/>
      <c r="DA185" s="19"/>
      <c r="DB185" s="19"/>
      <c r="DC185" s="19"/>
      <c r="DD185" s="44"/>
      <c r="DE185" s="44"/>
      <c r="DF185" s="44"/>
      <c r="DG185" s="44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>
        <v>10</v>
      </c>
      <c r="DX185" s="19">
        <v>3</v>
      </c>
      <c r="DY185" s="19"/>
      <c r="DZ185" s="45">
        <v>2</v>
      </c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8"/>
      <c r="EZ185" s="17"/>
      <c r="FA185" s="17"/>
      <c r="FB185" s="17"/>
      <c r="FC185" s="18"/>
      <c r="FD185" s="17"/>
      <c r="FE185" s="19"/>
      <c r="FF185" s="19"/>
      <c r="FG185" s="18"/>
      <c r="FH185" s="17"/>
      <c r="FI185" s="17"/>
      <c r="FJ185" s="17"/>
      <c r="FK185" s="27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</row>
    <row r="186" spans="1:186" ht="38.25" x14ac:dyDescent="0.2">
      <c r="A186" s="6" t="s">
        <v>2</v>
      </c>
      <c r="B186" s="3" t="s">
        <v>174</v>
      </c>
      <c r="C186" s="44" t="s">
        <v>5</v>
      </c>
      <c r="D186" s="44">
        <v>130</v>
      </c>
      <c r="E186" s="19">
        <v>33</v>
      </c>
      <c r="F186" s="19">
        <v>32</v>
      </c>
      <c r="G186" s="40">
        <v>22</v>
      </c>
      <c r="H186" s="19">
        <v>50</v>
      </c>
      <c r="I186" s="19">
        <v>13</v>
      </c>
      <c r="J186" s="19">
        <v>12</v>
      </c>
      <c r="K186" s="45">
        <v>12</v>
      </c>
      <c r="L186" s="19">
        <v>40</v>
      </c>
      <c r="M186" s="19">
        <v>10</v>
      </c>
      <c r="N186" s="19">
        <v>10</v>
      </c>
      <c r="O186" s="40">
        <v>10</v>
      </c>
      <c r="P186" s="19" t="s">
        <v>6</v>
      </c>
      <c r="Q186" s="19" t="s">
        <v>6</v>
      </c>
      <c r="R186" s="19"/>
      <c r="S186" s="19"/>
      <c r="T186" s="19">
        <v>15</v>
      </c>
      <c r="U186" s="19">
        <v>4</v>
      </c>
      <c r="V186" s="19">
        <v>3</v>
      </c>
      <c r="W186" s="40">
        <v>4</v>
      </c>
      <c r="X186" s="19">
        <v>20</v>
      </c>
      <c r="Y186" s="19">
        <v>5</v>
      </c>
      <c r="Z186" s="19">
        <v>1</v>
      </c>
      <c r="AA186" s="40">
        <v>3</v>
      </c>
      <c r="AB186" s="19">
        <v>20</v>
      </c>
      <c r="AC186" s="19">
        <v>5</v>
      </c>
      <c r="AD186" s="19">
        <v>2</v>
      </c>
      <c r="AE186" s="40">
        <v>5</v>
      </c>
      <c r="AF186" s="19"/>
      <c r="AG186" s="19"/>
      <c r="AH186" s="19"/>
      <c r="AI186" s="19"/>
      <c r="AJ186" s="19"/>
      <c r="AK186" s="19"/>
      <c r="AL186" s="19"/>
      <c r="AM186" s="19"/>
      <c r="AN186" s="44">
        <v>45</v>
      </c>
      <c r="AO186" s="19">
        <v>11</v>
      </c>
      <c r="AP186" s="19">
        <v>11</v>
      </c>
      <c r="AQ186" s="19"/>
      <c r="AR186" s="19">
        <v>32</v>
      </c>
      <c r="AS186" s="19">
        <v>8</v>
      </c>
      <c r="AT186" s="19">
        <v>8</v>
      </c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35"/>
      <c r="BI186" s="35"/>
      <c r="BJ186" s="35"/>
      <c r="BK186" s="35"/>
      <c r="BL186" s="19"/>
      <c r="BM186" s="19"/>
      <c r="BN186" s="19"/>
      <c r="BO186" s="19"/>
      <c r="BP186" s="19">
        <v>10</v>
      </c>
      <c r="BQ186" s="19">
        <v>3</v>
      </c>
      <c r="BR186" s="19">
        <v>3</v>
      </c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44">
        <v>30</v>
      </c>
      <c r="CS186" s="19">
        <v>8</v>
      </c>
      <c r="CT186" s="19">
        <v>7</v>
      </c>
      <c r="CU186" s="40">
        <v>8</v>
      </c>
      <c r="CV186" s="19"/>
      <c r="CW186" s="19"/>
      <c r="CX186" s="19"/>
      <c r="CY186" s="19"/>
      <c r="CZ186" s="44"/>
      <c r="DA186" s="19"/>
      <c r="DB186" s="19"/>
      <c r="DC186" s="19"/>
      <c r="DD186" s="44"/>
      <c r="DE186" s="44"/>
      <c r="DF186" s="44"/>
      <c r="DG186" s="44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>
        <v>10</v>
      </c>
      <c r="DX186" s="19">
        <v>3</v>
      </c>
      <c r="DY186" s="19"/>
      <c r="DZ186" s="45">
        <v>2</v>
      </c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8"/>
      <c r="EZ186" s="17"/>
      <c r="FA186" s="17"/>
      <c r="FB186" s="17"/>
      <c r="FC186" s="18"/>
      <c r="FD186" s="17"/>
      <c r="FE186" s="19"/>
      <c r="FF186" s="19"/>
      <c r="FG186" s="18"/>
      <c r="FH186" s="17"/>
      <c r="FI186" s="17"/>
      <c r="FJ186" s="17"/>
      <c r="FK186" s="27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</row>
    <row r="187" spans="1:186" s="25" customFormat="1" ht="25.5" customHeight="1" thickBot="1" x14ac:dyDescent="0.25">
      <c r="A187" s="6" t="s">
        <v>3</v>
      </c>
      <c r="B187" s="26" t="s">
        <v>45</v>
      </c>
      <c r="C187" s="44" t="s">
        <v>5</v>
      </c>
      <c r="D187" s="44">
        <v>20</v>
      </c>
      <c r="E187" s="19">
        <v>5</v>
      </c>
      <c r="F187" s="19">
        <v>5</v>
      </c>
      <c r="G187" s="40">
        <v>22</v>
      </c>
      <c r="H187" s="19">
        <v>10</v>
      </c>
      <c r="I187" s="19">
        <v>3</v>
      </c>
      <c r="J187" s="19">
        <v>2</v>
      </c>
      <c r="K187" s="45">
        <v>2</v>
      </c>
      <c r="L187" s="19">
        <v>5</v>
      </c>
      <c r="M187" s="19">
        <v>1</v>
      </c>
      <c r="N187" s="19">
        <v>1</v>
      </c>
      <c r="O187" s="40">
        <v>1</v>
      </c>
      <c r="P187" s="19"/>
      <c r="Q187" s="19"/>
      <c r="R187" s="19"/>
      <c r="S187" s="19"/>
      <c r="T187" s="19">
        <v>5</v>
      </c>
      <c r="U187" s="19">
        <v>1</v>
      </c>
      <c r="V187" s="19">
        <v>1</v>
      </c>
      <c r="W187" s="40">
        <v>1</v>
      </c>
      <c r="X187" s="19">
        <v>5</v>
      </c>
      <c r="Y187" s="19">
        <v>1</v>
      </c>
      <c r="Z187" s="19">
        <v>1</v>
      </c>
      <c r="AA187" s="40">
        <v>0</v>
      </c>
      <c r="AB187" s="19">
        <v>5</v>
      </c>
      <c r="AC187" s="19">
        <v>1</v>
      </c>
      <c r="AD187" s="19">
        <v>1</v>
      </c>
      <c r="AE187" s="40">
        <v>1</v>
      </c>
      <c r="AF187" s="19"/>
      <c r="AG187" s="19"/>
      <c r="AH187" s="19"/>
      <c r="AI187" s="19"/>
      <c r="AJ187" s="19"/>
      <c r="AK187" s="19"/>
      <c r="AL187" s="19"/>
      <c r="AM187" s="19"/>
      <c r="AN187" s="44">
        <v>5</v>
      </c>
      <c r="AO187" s="19">
        <v>1</v>
      </c>
      <c r="AP187" s="19">
        <v>1</v>
      </c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35"/>
      <c r="BI187" s="35"/>
      <c r="BJ187" s="35"/>
      <c r="BK187" s="35"/>
      <c r="BL187" s="19"/>
      <c r="BM187" s="19"/>
      <c r="BN187" s="19"/>
      <c r="BO187" s="19"/>
      <c r="BP187" s="19">
        <v>2</v>
      </c>
      <c r="BQ187" s="19">
        <v>1</v>
      </c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44"/>
      <c r="CS187" s="19">
        <f t="shared" ref="CS187" si="70">CR187/4</f>
        <v>0</v>
      </c>
      <c r="CT187" s="19"/>
      <c r="CU187" s="19"/>
      <c r="CV187" s="19"/>
      <c r="CW187" s="19"/>
      <c r="CX187" s="19"/>
      <c r="CY187" s="19"/>
      <c r="CZ187" s="44"/>
      <c r="DA187" s="19"/>
      <c r="DB187" s="19"/>
      <c r="DC187" s="19"/>
      <c r="DD187" s="48"/>
      <c r="DE187" s="48"/>
      <c r="DF187" s="47"/>
      <c r="DG187" s="44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>
        <v>2</v>
      </c>
      <c r="DX187" s="19">
        <v>1</v>
      </c>
      <c r="DY187" s="19"/>
      <c r="DZ187" s="45">
        <v>2</v>
      </c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8"/>
      <c r="EZ187" s="17"/>
      <c r="FA187" s="17"/>
      <c r="FB187" s="17"/>
      <c r="FC187" s="18"/>
      <c r="FD187" s="17"/>
      <c r="FE187" s="19"/>
      <c r="FF187" s="19"/>
      <c r="FG187" s="18"/>
      <c r="FH187" s="17"/>
      <c r="FI187" s="17"/>
      <c r="FJ187" s="17"/>
      <c r="FK187" s="27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</row>
    <row r="188" spans="1:186" s="5" customFormat="1" ht="24.95" customHeight="1" x14ac:dyDescent="0.25">
      <c r="A188" s="62" t="s">
        <v>94</v>
      </c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62"/>
      <c r="DZ188" s="62"/>
      <c r="EA188" s="62"/>
      <c r="EB188" s="62"/>
      <c r="EC188" s="62"/>
      <c r="ED188" s="62"/>
      <c r="EE188" s="62"/>
      <c r="EF188" s="62"/>
      <c r="EG188" s="62"/>
      <c r="EH188" s="62"/>
      <c r="EI188" s="62"/>
      <c r="EJ188" s="62"/>
      <c r="EK188" s="62"/>
      <c r="EL188" s="62"/>
      <c r="EM188" s="62"/>
      <c r="EN188" s="62"/>
      <c r="EO188" s="62"/>
      <c r="EP188" s="62"/>
      <c r="EQ188" s="62"/>
      <c r="ER188" s="62"/>
      <c r="ES188" s="62"/>
      <c r="ET188" s="62"/>
      <c r="EU188" s="62"/>
      <c r="EV188" s="62"/>
      <c r="EW188" s="62"/>
      <c r="EX188" s="62"/>
      <c r="EY188" s="62"/>
      <c r="EZ188" s="62"/>
      <c r="FA188" s="62"/>
      <c r="FB188" s="62"/>
      <c r="FC188" s="62"/>
      <c r="FD188" s="62"/>
      <c r="FE188" s="62"/>
      <c r="FF188" s="62"/>
      <c r="FG188" s="62"/>
      <c r="FH188" s="62"/>
      <c r="FI188" s="62"/>
      <c r="FJ188" s="37"/>
      <c r="FK188" s="30"/>
      <c r="FL188" s="31"/>
      <c r="FM188" s="31"/>
      <c r="FN188" s="31"/>
      <c r="FO188" s="31"/>
      <c r="FP188" s="31"/>
      <c r="FQ188" s="31"/>
      <c r="FR188" s="31"/>
      <c r="FS188" s="31"/>
      <c r="FT188" s="31"/>
      <c r="FU188" s="31"/>
      <c r="FV188" s="31"/>
      <c r="FW188" s="31"/>
      <c r="FX188" s="31"/>
      <c r="FY188" s="31"/>
      <c r="FZ188" s="31"/>
      <c r="GA188" s="31"/>
      <c r="GB188" s="31"/>
      <c r="GC188" s="31"/>
      <c r="GD188" s="31"/>
    </row>
    <row r="189" spans="1:186" ht="99.95" customHeight="1" x14ac:dyDescent="0.2">
      <c r="A189" s="10" t="s">
        <v>95</v>
      </c>
      <c r="B189" s="9" t="s">
        <v>96</v>
      </c>
      <c r="C189" s="41" t="s">
        <v>97</v>
      </c>
      <c r="D189" s="41" t="s">
        <v>98</v>
      </c>
      <c r="E189" s="32" t="s">
        <v>176</v>
      </c>
      <c r="F189" s="32" t="s">
        <v>175</v>
      </c>
      <c r="G189" s="32" t="s">
        <v>276</v>
      </c>
      <c r="H189" s="32" t="s">
        <v>99</v>
      </c>
      <c r="I189" s="32" t="s">
        <v>177</v>
      </c>
      <c r="J189" s="32" t="s">
        <v>178</v>
      </c>
      <c r="K189" s="32" t="s">
        <v>295</v>
      </c>
      <c r="L189" s="32" t="s">
        <v>100</v>
      </c>
      <c r="M189" s="32" t="s">
        <v>198</v>
      </c>
      <c r="N189" s="32" t="s">
        <v>199</v>
      </c>
      <c r="O189" s="32" t="s">
        <v>277</v>
      </c>
      <c r="P189" s="32" t="s">
        <v>101</v>
      </c>
      <c r="Q189" s="32" t="s">
        <v>200</v>
      </c>
      <c r="R189" s="32" t="s">
        <v>197</v>
      </c>
      <c r="S189" s="32" t="s">
        <v>294</v>
      </c>
      <c r="T189" s="32" t="s">
        <v>102</v>
      </c>
      <c r="U189" s="32" t="s">
        <v>179</v>
      </c>
      <c r="V189" s="32" t="s">
        <v>180</v>
      </c>
      <c r="W189" s="32" t="s">
        <v>278</v>
      </c>
      <c r="X189" s="32" t="s">
        <v>103</v>
      </c>
      <c r="Y189" s="32" t="s">
        <v>201</v>
      </c>
      <c r="Z189" s="32" t="s">
        <v>202</v>
      </c>
      <c r="AA189" s="32" t="s">
        <v>308</v>
      </c>
      <c r="AB189" s="32" t="s">
        <v>104</v>
      </c>
      <c r="AC189" s="32" t="s">
        <v>181</v>
      </c>
      <c r="AD189" s="32" t="s">
        <v>183</v>
      </c>
      <c r="AE189" s="32" t="s">
        <v>280</v>
      </c>
      <c r="AF189" s="42" t="s">
        <v>241</v>
      </c>
      <c r="AG189" s="32" t="s">
        <v>242</v>
      </c>
      <c r="AH189" s="32" t="s">
        <v>231</v>
      </c>
      <c r="AI189" s="32" t="s">
        <v>267</v>
      </c>
      <c r="AJ189" s="42" t="s">
        <v>105</v>
      </c>
      <c r="AK189" s="32" t="s">
        <v>182</v>
      </c>
      <c r="AL189" s="32" t="s">
        <v>184</v>
      </c>
      <c r="AM189" s="32" t="s">
        <v>281</v>
      </c>
      <c r="AN189" s="43" t="s">
        <v>106</v>
      </c>
      <c r="AO189" s="32" t="s">
        <v>203</v>
      </c>
      <c r="AP189" s="32" t="s">
        <v>204</v>
      </c>
      <c r="AQ189" s="32" t="s">
        <v>303</v>
      </c>
      <c r="AR189" s="42" t="s">
        <v>107</v>
      </c>
      <c r="AS189" s="32" t="s">
        <v>185</v>
      </c>
      <c r="AT189" s="32" t="s">
        <v>191</v>
      </c>
      <c r="AU189" s="32" t="s">
        <v>268</v>
      </c>
      <c r="AV189" s="42" t="s">
        <v>108</v>
      </c>
      <c r="AW189" s="32" t="s">
        <v>186</v>
      </c>
      <c r="AX189" s="32" t="s">
        <v>192</v>
      </c>
      <c r="AY189" s="32" t="s">
        <v>296</v>
      </c>
      <c r="AZ189" s="42" t="s">
        <v>243</v>
      </c>
      <c r="BA189" s="32" t="s">
        <v>244</v>
      </c>
      <c r="BB189" s="32" t="s">
        <v>232</v>
      </c>
      <c r="BC189" s="32" t="s">
        <v>282</v>
      </c>
      <c r="BD189" s="32" t="s">
        <v>109</v>
      </c>
      <c r="BE189" s="32" t="s">
        <v>205</v>
      </c>
      <c r="BF189" s="32" t="s">
        <v>206</v>
      </c>
      <c r="BG189" s="32" t="s">
        <v>283</v>
      </c>
      <c r="BH189" s="32" t="s">
        <v>245</v>
      </c>
      <c r="BI189" s="32" t="s">
        <v>246</v>
      </c>
      <c r="BJ189" s="32" t="s">
        <v>233</v>
      </c>
      <c r="BK189" s="32" t="s">
        <v>269</v>
      </c>
      <c r="BL189" s="42" t="s">
        <v>247</v>
      </c>
      <c r="BM189" s="32" t="s">
        <v>248</v>
      </c>
      <c r="BN189" s="32" t="s">
        <v>234</v>
      </c>
      <c r="BO189" s="32" t="s">
        <v>284</v>
      </c>
      <c r="BP189" s="42" t="s">
        <v>249</v>
      </c>
      <c r="BQ189" s="32" t="s">
        <v>250</v>
      </c>
      <c r="BR189" s="32" t="s">
        <v>235</v>
      </c>
      <c r="BS189" s="32" t="s">
        <v>270</v>
      </c>
      <c r="BT189" s="42" t="s">
        <v>110</v>
      </c>
      <c r="BU189" s="32" t="s">
        <v>207</v>
      </c>
      <c r="BV189" s="32" t="s">
        <v>208</v>
      </c>
      <c r="BW189" s="32" t="s">
        <v>285</v>
      </c>
      <c r="BX189" s="42" t="s">
        <v>264</v>
      </c>
      <c r="BY189" s="32" t="s">
        <v>265</v>
      </c>
      <c r="BZ189" s="32" t="s">
        <v>266</v>
      </c>
      <c r="CA189" s="32" t="s">
        <v>271</v>
      </c>
      <c r="CB189" s="42" t="s">
        <v>125</v>
      </c>
      <c r="CC189" s="32" t="s">
        <v>209</v>
      </c>
      <c r="CD189" s="32" t="s">
        <v>210</v>
      </c>
      <c r="CE189" s="32" t="s">
        <v>272</v>
      </c>
      <c r="CF189" s="42" t="s">
        <v>251</v>
      </c>
      <c r="CG189" s="32" t="s">
        <v>252</v>
      </c>
      <c r="CH189" s="32" t="s">
        <v>236</v>
      </c>
      <c r="CI189" s="32" t="s">
        <v>297</v>
      </c>
      <c r="CJ189" s="42" t="s">
        <v>253</v>
      </c>
      <c r="CK189" s="32" t="s">
        <v>254</v>
      </c>
      <c r="CL189" s="32" t="s">
        <v>237</v>
      </c>
      <c r="CM189" s="32" t="s">
        <v>302</v>
      </c>
      <c r="CN189" s="42" t="s">
        <v>111</v>
      </c>
      <c r="CO189" s="32" t="s">
        <v>187</v>
      </c>
      <c r="CP189" s="32" t="s">
        <v>193</v>
      </c>
      <c r="CQ189" s="32" t="s">
        <v>286</v>
      </c>
      <c r="CR189" s="43" t="s">
        <v>112</v>
      </c>
      <c r="CS189" s="32" t="s">
        <v>211</v>
      </c>
      <c r="CT189" s="32" t="s">
        <v>212</v>
      </c>
      <c r="CU189" s="32" t="s">
        <v>287</v>
      </c>
      <c r="CV189" s="42" t="s">
        <v>113</v>
      </c>
      <c r="CW189" s="32" t="s">
        <v>188</v>
      </c>
      <c r="CX189" s="32" t="s">
        <v>194</v>
      </c>
      <c r="CY189" s="32" t="s">
        <v>309</v>
      </c>
      <c r="CZ189" s="43" t="s">
        <v>114</v>
      </c>
      <c r="DA189" s="32" t="s">
        <v>213</v>
      </c>
      <c r="DB189" s="32" t="s">
        <v>214</v>
      </c>
      <c r="DC189" s="32" t="s">
        <v>298</v>
      </c>
      <c r="DD189" s="43" t="s">
        <v>304</v>
      </c>
      <c r="DE189" s="43" t="s">
        <v>304</v>
      </c>
      <c r="DF189" s="41" t="s">
        <v>305</v>
      </c>
      <c r="DG189" s="43" t="s">
        <v>115</v>
      </c>
      <c r="DH189" s="32" t="s">
        <v>215</v>
      </c>
      <c r="DI189" s="32" t="s">
        <v>216</v>
      </c>
      <c r="DJ189" s="32" t="s">
        <v>299</v>
      </c>
      <c r="DK189" s="42" t="s">
        <v>116</v>
      </c>
      <c r="DL189" s="32" t="s">
        <v>217</v>
      </c>
      <c r="DM189" s="32" t="s">
        <v>218</v>
      </c>
      <c r="DN189" s="32" t="s">
        <v>288</v>
      </c>
      <c r="DO189" s="42" t="s">
        <v>255</v>
      </c>
      <c r="DP189" s="32" t="s">
        <v>256</v>
      </c>
      <c r="DQ189" s="32" t="s">
        <v>238</v>
      </c>
      <c r="DR189" s="32" t="s">
        <v>273</v>
      </c>
      <c r="DS189" s="42" t="s">
        <v>117</v>
      </c>
      <c r="DT189" s="32" t="s">
        <v>189</v>
      </c>
      <c r="DU189" s="32" t="s">
        <v>195</v>
      </c>
      <c r="DV189" s="32" t="s">
        <v>289</v>
      </c>
      <c r="DW189" s="42" t="s">
        <v>118</v>
      </c>
      <c r="DX189" s="32" t="s">
        <v>219</v>
      </c>
      <c r="DY189" s="32" t="s">
        <v>220</v>
      </c>
      <c r="DZ189" s="32" t="s">
        <v>300</v>
      </c>
      <c r="EA189" s="42" t="s">
        <v>119</v>
      </c>
      <c r="EB189" s="32" t="s">
        <v>221</v>
      </c>
      <c r="EC189" s="32" t="s">
        <v>222</v>
      </c>
      <c r="ED189" s="32" t="s">
        <v>301</v>
      </c>
      <c r="EE189" s="42" t="s">
        <v>120</v>
      </c>
      <c r="EF189" s="32" t="s">
        <v>190</v>
      </c>
      <c r="EG189" s="32" t="s">
        <v>196</v>
      </c>
      <c r="EH189" s="32" t="s">
        <v>290</v>
      </c>
      <c r="EI189" s="32" t="s">
        <v>121</v>
      </c>
      <c r="EJ189" s="32" t="s">
        <v>223</v>
      </c>
      <c r="EK189" s="32" t="s">
        <v>224</v>
      </c>
      <c r="EL189" s="32" t="s">
        <v>291</v>
      </c>
      <c r="EM189" s="42" t="s">
        <v>261</v>
      </c>
      <c r="EN189" s="32" t="s">
        <v>262</v>
      </c>
      <c r="EO189" s="32" t="s">
        <v>263</v>
      </c>
      <c r="EP189" s="32" t="s">
        <v>292</v>
      </c>
      <c r="EQ189" s="42" t="s">
        <v>257</v>
      </c>
      <c r="ER189" s="32" t="s">
        <v>258</v>
      </c>
      <c r="ES189" s="32" t="s">
        <v>239</v>
      </c>
      <c r="ET189" s="32" t="s">
        <v>274</v>
      </c>
      <c r="EU189" s="42" t="s">
        <v>122</v>
      </c>
      <c r="EV189" s="32" t="s">
        <v>225</v>
      </c>
      <c r="EW189" s="32" t="s">
        <v>226</v>
      </c>
      <c r="EX189" s="32" t="s">
        <v>293</v>
      </c>
      <c r="EY189" s="16" t="s">
        <v>123</v>
      </c>
      <c r="EZ189" s="14" t="s">
        <v>227</v>
      </c>
      <c r="FA189" s="14" t="s">
        <v>228</v>
      </c>
      <c r="FB189" s="14" t="s">
        <v>307</v>
      </c>
      <c r="FC189" s="16" t="s">
        <v>259</v>
      </c>
      <c r="FD189" s="14" t="s">
        <v>260</v>
      </c>
      <c r="FE189" s="32" t="s">
        <v>240</v>
      </c>
      <c r="FF189" s="32" t="s">
        <v>275</v>
      </c>
      <c r="FG189" s="15" t="s">
        <v>124</v>
      </c>
      <c r="FH189" s="14" t="s">
        <v>229</v>
      </c>
      <c r="FI189" s="14" t="s">
        <v>230</v>
      </c>
      <c r="FJ189" s="14" t="s">
        <v>306</v>
      </c>
      <c r="FK189" s="27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</row>
    <row r="190" spans="1:186" ht="63.75" x14ac:dyDescent="0.2">
      <c r="A190" s="6" t="s">
        <v>0</v>
      </c>
      <c r="B190" s="2" t="s">
        <v>46</v>
      </c>
      <c r="C190" s="44" t="s">
        <v>5</v>
      </c>
      <c r="D190" s="44">
        <v>20</v>
      </c>
      <c r="E190" s="19">
        <v>5</v>
      </c>
      <c r="F190" s="19">
        <v>5</v>
      </c>
      <c r="G190" s="40">
        <v>4</v>
      </c>
      <c r="H190" s="19" t="s">
        <v>6</v>
      </c>
      <c r="I190" s="19" t="s">
        <v>6</v>
      </c>
      <c r="J190" s="19"/>
      <c r="K190" s="19"/>
      <c r="L190" s="19">
        <v>40</v>
      </c>
      <c r="M190" s="19">
        <v>10</v>
      </c>
      <c r="N190" s="19">
        <v>10</v>
      </c>
      <c r="O190" s="40">
        <v>10</v>
      </c>
      <c r="P190" s="19"/>
      <c r="Q190" s="19"/>
      <c r="R190" s="19"/>
      <c r="S190" s="19"/>
      <c r="T190" s="19">
        <v>15</v>
      </c>
      <c r="U190" s="19">
        <v>4</v>
      </c>
      <c r="V190" s="19">
        <v>3</v>
      </c>
      <c r="W190" s="40">
        <v>4</v>
      </c>
      <c r="X190" s="19"/>
      <c r="Y190" s="19"/>
      <c r="Z190" s="19"/>
      <c r="AA190" s="19"/>
      <c r="AB190" s="19">
        <v>10</v>
      </c>
      <c r="AC190" s="19">
        <v>3</v>
      </c>
      <c r="AD190" s="19">
        <v>2</v>
      </c>
      <c r="AE190" s="40">
        <v>3</v>
      </c>
      <c r="AF190" s="19"/>
      <c r="AG190" s="19"/>
      <c r="AH190" s="19"/>
      <c r="AI190" s="19"/>
      <c r="AJ190" s="19"/>
      <c r="AK190" s="19"/>
      <c r="AL190" s="19"/>
      <c r="AM190" s="19"/>
      <c r="AN190" s="44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>
        <v>3</v>
      </c>
      <c r="BA190" s="19">
        <v>1</v>
      </c>
      <c r="BB190" s="19">
        <v>1</v>
      </c>
      <c r="BC190" s="19"/>
      <c r="BD190" s="19"/>
      <c r="BE190" s="19"/>
      <c r="BF190" s="19"/>
      <c r="BG190" s="19"/>
      <c r="BH190" s="35"/>
      <c r="BI190" s="35"/>
      <c r="BJ190" s="35"/>
      <c r="BK190" s="35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44"/>
      <c r="CS190" s="19"/>
      <c r="CT190" s="19"/>
      <c r="CU190" s="19"/>
      <c r="CV190" s="19"/>
      <c r="CW190" s="19"/>
      <c r="CX190" s="19"/>
      <c r="CY190" s="19"/>
      <c r="CZ190" s="44"/>
      <c r="DA190" s="19"/>
      <c r="DB190" s="19"/>
      <c r="DC190" s="19"/>
      <c r="DD190" s="44"/>
      <c r="DE190" s="44"/>
      <c r="DF190" s="44"/>
      <c r="DG190" s="44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>
        <v>2</v>
      </c>
      <c r="DT190" s="19">
        <v>1</v>
      </c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8"/>
      <c r="EZ190" s="17"/>
      <c r="FA190" s="17"/>
      <c r="FB190" s="17"/>
      <c r="FC190" s="18"/>
      <c r="FD190" s="17"/>
      <c r="FE190" s="19"/>
      <c r="FF190" s="19"/>
      <c r="FG190" s="18"/>
      <c r="FH190" s="17"/>
      <c r="FI190" s="17"/>
      <c r="FJ190" s="17"/>
      <c r="FK190" s="27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</row>
    <row r="191" spans="1:186" ht="91.5" customHeight="1" x14ac:dyDescent="0.2">
      <c r="A191" s="6" t="s">
        <v>1</v>
      </c>
      <c r="B191" s="2" t="s">
        <v>47</v>
      </c>
      <c r="C191" s="44" t="s">
        <v>5</v>
      </c>
      <c r="D191" s="44">
        <v>20</v>
      </c>
      <c r="E191" s="19">
        <v>5</v>
      </c>
      <c r="F191" s="19">
        <v>5</v>
      </c>
      <c r="G191" s="40">
        <v>4</v>
      </c>
      <c r="H191" s="19" t="s">
        <v>6</v>
      </c>
      <c r="I191" s="19" t="s">
        <v>6</v>
      </c>
      <c r="J191" s="19"/>
      <c r="K191" s="19"/>
      <c r="L191" s="19">
        <v>40</v>
      </c>
      <c r="M191" s="19">
        <v>10</v>
      </c>
      <c r="N191" s="19">
        <v>10</v>
      </c>
      <c r="O191" s="40">
        <v>10</v>
      </c>
      <c r="P191" s="19"/>
      <c r="Q191" s="19"/>
      <c r="R191" s="19"/>
      <c r="S191" s="19"/>
      <c r="T191" s="19">
        <v>15</v>
      </c>
      <c r="U191" s="19">
        <v>4</v>
      </c>
      <c r="V191" s="19">
        <v>3</v>
      </c>
      <c r="W191" s="40">
        <v>4</v>
      </c>
      <c r="X191" s="19"/>
      <c r="Y191" s="19"/>
      <c r="Z191" s="19"/>
      <c r="AA191" s="19"/>
      <c r="AB191" s="19">
        <v>10</v>
      </c>
      <c r="AC191" s="19">
        <v>3</v>
      </c>
      <c r="AD191" s="19">
        <v>2</v>
      </c>
      <c r="AE191" s="40">
        <v>3</v>
      </c>
      <c r="AF191" s="19"/>
      <c r="AG191" s="19"/>
      <c r="AH191" s="19"/>
      <c r="AI191" s="19"/>
      <c r="AJ191" s="19"/>
      <c r="AK191" s="19"/>
      <c r="AL191" s="19"/>
      <c r="AM191" s="19"/>
      <c r="AN191" s="44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>
        <v>3</v>
      </c>
      <c r="BA191" s="19">
        <v>1</v>
      </c>
      <c r="BB191" s="19">
        <v>1</v>
      </c>
      <c r="BC191" s="19"/>
      <c r="BD191" s="19"/>
      <c r="BE191" s="19"/>
      <c r="BF191" s="19"/>
      <c r="BG191" s="19"/>
      <c r="BH191" s="35"/>
      <c r="BI191" s="35"/>
      <c r="BJ191" s="35"/>
      <c r="BK191" s="35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44"/>
      <c r="CS191" s="19"/>
      <c r="CT191" s="19"/>
      <c r="CU191" s="19"/>
      <c r="CV191" s="19"/>
      <c r="CW191" s="19"/>
      <c r="CX191" s="19"/>
      <c r="CY191" s="19"/>
      <c r="CZ191" s="44"/>
      <c r="DA191" s="19"/>
      <c r="DB191" s="19"/>
      <c r="DC191" s="19"/>
      <c r="DD191" s="44"/>
      <c r="DE191" s="44"/>
      <c r="DF191" s="44"/>
      <c r="DG191" s="44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>
        <v>2</v>
      </c>
      <c r="DT191" s="19">
        <v>1</v>
      </c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8"/>
      <c r="EZ191" s="17"/>
      <c r="FA191" s="17"/>
      <c r="FB191" s="17"/>
      <c r="FC191" s="18"/>
      <c r="FD191" s="17"/>
      <c r="FE191" s="19"/>
      <c r="FF191" s="19"/>
      <c r="FG191" s="18"/>
      <c r="FH191" s="17"/>
      <c r="FI191" s="17"/>
      <c r="FJ191" s="17"/>
      <c r="FK191" s="27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</row>
    <row r="192" spans="1:186" s="25" customFormat="1" ht="57" customHeight="1" thickBot="1" x14ac:dyDescent="0.25">
      <c r="A192" s="6" t="s">
        <v>2</v>
      </c>
      <c r="B192" s="3" t="s">
        <v>48</v>
      </c>
      <c r="C192" s="44" t="s">
        <v>5</v>
      </c>
      <c r="D192" s="44">
        <v>20</v>
      </c>
      <c r="E192" s="19">
        <v>5</v>
      </c>
      <c r="F192" s="19">
        <v>5</v>
      </c>
      <c r="G192" s="40">
        <v>4</v>
      </c>
      <c r="H192" s="19" t="s">
        <v>6</v>
      </c>
      <c r="I192" s="19" t="s">
        <v>6</v>
      </c>
      <c r="J192" s="19"/>
      <c r="K192" s="19"/>
      <c r="L192" s="19">
        <v>40</v>
      </c>
      <c r="M192" s="19">
        <v>10</v>
      </c>
      <c r="N192" s="19">
        <v>10</v>
      </c>
      <c r="O192" s="40">
        <v>10</v>
      </c>
      <c r="P192" s="19"/>
      <c r="Q192" s="19"/>
      <c r="R192" s="19"/>
      <c r="S192" s="19"/>
      <c r="T192" s="19">
        <v>15</v>
      </c>
      <c r="U192" s="19">
        <v>4</v>
      </c>
      <c r="V192" s="19">
        <v>3</v>
      </c>
      <c r="W192" s="40">
        <v>4</v>
      </c>
      <c r="X192" s="19"/>
      <c r="Y192" s="19"/>
      <c r="Z192" s="19"/>
      <c r="AA192" s="19"/>
      <c r="AB192" s="19">
        <v>10</v>
      </c>
      <c r="AC192" s="19">
        <v>3</v>
      </c>
      <c r="AD192" s="19">
        <v>2</v>
      </c>
      <c r="AE192" s="40">
        <v>3</v>
      </c>
      <c r="AF192" s="19"/>
      <c r="AG192" s="19"/>
      <c r="AH192" s="19"/>
      <c r="AI192" s="19"/>
      <c r="AJ192" s="19"/>
      <c r="AK192" s="19"/>
      <c r="AL192" s="19"/>
      <c r="AM192" s="19"/>
      <c r="AN192" s="44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>
        <v>3</v>
      </c>
      <c r="BA192" s="19">
        <v>1</v>
      </c>
      <c r="BB192" s="19">
        <v>1</v>
      </c>
      <c r="BC192" s="19"/>
      <c r="BD192" s="19"/>
      <c r="BE192" s="19"/>
      <c r="BF192" s="19"/>
      <c r="BG192" s="19"/>
      <c r="BH192" s="35"/>
      <c r="BI192" s="35"/>
      <c r="BJ192" s="35"/>
      <c r="BK192" s="35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44"/>
      <c r="CS192" s="19"/>
      <c r="CT192" s="19"/>
      <c r="CU192" s="19"/>
      <c r="CV192" s="19"/>
      <c r="CW192" s="19"/>
      <c r="CX192" s="19"/>
      <c r="CY192" s="19"/>
      <c r="CZ192" s="44"/>
      <c r="DA192" s="19"/>
      <c r="DB192" s="19"/>
      <c r="DC192" s="19"/>
      <c r="DD192" s="48"/>
      <c r="DE192" s="48"/>
      <c r="DF192" s="44"/>
      <c r="DG192" s="44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>
        <v>2</v>
      </c>
      <c r="DT192" s="19">
        <v>1</v>
      </c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8"/>
      <c r="EZ192" s="17"/>
      <c r="FA192" s="17"/>
      <c r="FB192" s="17"/>
      <c r="FC192" s="18"/>
      <c r="FD192" s="17"/>
      <c r="FE192" s="19"/>
      <c r="FF192" s="19"/>
      <c r="FG192" s="18"/>
      <c r="FH192" s="17"/>
      <c r="FI192" s="17"/>
      <c r="FJ192" s="17"/>
      <c r="FK192" s="27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</row>
    <row r="194" spans="1:166" x14ac:dyDescent="0.2">
      <c r="B194" s="13"/>
    </row>
    <row r="195" spans="1:166" x14ac:dyDescent="0.2">
      <c r="B195" s="13"/>
    </row>
    <row r="196" spans="1:166" ht="27" customHeight="1" x14ac:dyDescent="0.2">
      <c r="A196" s="70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  <c r="EV196" s="71"/>
      <c r="EW196" s="71"/>
      <c r="EX196" s="71"/>
      <c r="EY196" s="71"/>
      <c r="EZ196" s="71"/>
      <c r="FA196" s="71"/>
      <c r="FB196" s="71"/>
      <c r="FC196" s="71"/>
      <c r="FD196" s="71"/>
      <c r="FE196" s="71"/>
      <c r="FF196" s="71"/>
      <c r="FG196" s="71"/>
      <c r="FH196" s="71"/>
      <c r="FI196" s="71"/>
      <c r="FJ196" s="39"/>
    </row>
    <row r="198" spans="1:166" ht="29.25" customHeight="1" x14ac:dyDescent="0.2">
      <c r="A198" s="70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39"/>
    </row>
    <row r="200" spans="1:166" x14ac:dyDescent="0.2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38"/>
    </row>
    <row r="204" spans="1:166" x14ac:dyDescent="0.2">
      <c r="D204" s="53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53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53"/>
      <c r="CS204" s="34"/>
      <c r="CT204" s="34"/>
      <c r="CU204" s="34"/>
      <c r="CV204" s="34"/>
      <c r="CW204" s="34"/>
      <c r="CX204" s="34"/>
      <c r="CY204" s="34"/>
      <c r="CZ204" s="53"/>
      <c r="DA204" s="34"/>
      <c r="DB204" s="34"/>
      <c r="DC204" s="34"/>
      <c r="DD204" s="53"/>
      <c r="DE204" s="53"/>
      <c r="DF204" s="53"/>
      <c r="DG204" s="53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23"/>
      <c r="EZ204" s="22"/>
      <c r="FA204" s="22"/>
      <c r="FB204" s="22"/>
      <c r="FC204" s="23"/>
      <c r="FD204" s="22"/>
      <c r="FE204" s="34"/>
      <c r="FF204" s="34"/>
      <c r="FG204" s="23"/>
      <c r="FH204" s="22"/>
      <c r="FI204" s="22"/>
      <c r="FJ204" s="22"/>
    </row>
  </sheetData>
  <mergeCells count="34">
    <mergeCell ref="A182:FI182"/>
    <mergeCell ref="A188:FI188"/>
    <mergeCell ref="A200:FI200"/>
    <mergeCell ref="A121:FI121"/>
    <mergeCell ref="A198:FI198"/>
    <mergeCell ref="A196:FI196"/>
    <mergeCell ref="A139:FJ139"/>
    <mergeCell ref="A144:FJ144"/>
    <mergeCell ref="A70:FJ70"/>
    <mergeCell ref="A77:FJ77"/>
    <mergeCell ref="A84:FJ84"/>
    <mergeCell ref="A91:FJ91"/>
    <mergeCell ref="A176:FI176"/>
    <mergeCell ref="A96:FJ96"/>
    <mergeCell ref="A101:FJ101"/>
    <mergeCell ref="A106:FJ106"/>
    <mergeCell ref="A111:FJ111"/>
    <mergeCell ref="A116:FJ116"/>
    <mergeCell ref="A149:FJ149"/>
    <mergeCell ref="A165:FJ165"/>
    <mergeCell ref="A170:FJ170"/>
    <mergeCell ref="A124:FJ124"/>
    <mergeCell ref="A129:FJ129"/>
    <mergeCell ref="A134:FJ134"/>
    <mergeCell ref="A36:FJ36"/>
    <mergeCell ref="A43:FJ43"/>
    <mergeCell ref="A49:FJ49"/>
    <mergeCell ref="A56:FJ56"/>
    <mergeCell ref="A63:FJ63"/>
    <mergeCell ref="A1:FJ1"/>
    <mergeCell ref="A8:FJ8"/>
    <mergeCell ref="A15:FJ15"/>
    <mergeCell ref="A22:FJ22"/>
    <mergeCell ref="A29:FJ29"/>
  </mergeCells>
  <pageMargins left="0.21" right="0.2" top="0.68" bottom="0" header="0.38" footer="0.25"/>
  <pageSetup paperSize="8" scale="51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0" manualBreakCount="10">
    <brk id="21" max="161" man="1"/>
    <brk id="42" max="16383" man="1"/>
    <brk id="62" max="161" man="1"/>
    <brk id="83" max="161" man="1"/>
    <brk id="100" max="161" man="1"/>
    <brk id="115" max="161" man="1"/>
    <brk id="133" max="16383" man="1"/>
    <brk id="148" max="16383" man="1"/>
    <brk id="169" max="161" man="1"/>
    <brk id="187" max="1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за 3 месеца</vt:lpstr>
      <vt:lpstr>'количине за 3 месеца'!Print_Area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2020-06-23T06:46:19Z</cp:lastPrinted>
  <dcterms:created xsi:type="dcterms:W3CDTF">2019-01-27T16:34:12Z</dcterms:created>
  <dcterms:modified xsi:type="dcterms:W3CDTF">2020-09-02T11:27:02Z</dcterms:modified>
</cp:coreProperties>
</file>