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Sheet1!$B$1:$B$59</definedName>
    <definedName name="_xlnm.Print_Area" localSheetId="0">Sheet1!$A$1:$H$60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7" i="1"/>
  <c r="F51" i="1"/>
  <c r="F46" i="1"/>
  <c r="F23" i="1"/>
  <c r="F17" i="1" l="1"/>
  <c r="F50" i="1" l="1"/>
</calcChain>
</file>

<file path=xl/sharedStrings.xml><?xml version="1.0" encoding="utf-8"?>
<sst xmlns="http://schemas.openxmlformats.org/spreadsheetml/2006/main" count="232" uniqueCount="91">
  <si>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</si>
  <si>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</si>
  <si>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</si>
  <si>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</si>
  <si>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</si>
  <si>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</si>
  <si>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</si>
  <si>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Општа болница Алексинац</t>
  </si>
  <si>
    <t>Здравствени центар Ужице</t>
  </si>
  <si>
    <t>Табела: Расподела лекова</t>
  </si>
  <si>
    <t>ЈАВНА НАБАВКА ЛЕКОВА ЗА ЛЕЧЕЊЕ РЕТКИХ БОЛЕСТИ ЗА 2019. ГОДИНУ, БР. 404-1-110/19-9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</si>
  <si>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</si>
  <si>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</si>
  <si>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</si>
  <si>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</si>
  <si>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</si>
  <si>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</si>
  <si>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</si>
  <si>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</si>
  <si>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</si>
  <si>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</si>
  <si>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</si>
  <si>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</si>
  <si>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</si>
  <si>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</si>
  <si>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</si>
  <si>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</si>
  <si>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</si>
  <si>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1 /Gaucherova bolest tip 3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</si>
  <si>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</si>
  <si>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</si>
  <si>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</si>
  <si>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</si>
  <si>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</si>
  <si>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</si>
  <si>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</si>
  <si>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</si>
  <si>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</si>
  <si>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</si>
  <si>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</si>
  <si>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</si>
  <si>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</si>
  <si>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</si>
  <si>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</si>
  <si>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</si>
  <si>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</si>
  <si>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</si>
  <si>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</si>
  <si>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</si>
  <si>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</si>
  <si>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</si>
  <si>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</si>
  <si>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</si>
  <si>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</si>
  <si>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</si>
  <si>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</si>
  <si>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300 mg, za lečenje medularnog karcinom štitaste žlezde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</si>
  <si>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</si>
  <si>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</si>
  <si>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</si>
  <si>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</si>
  <si>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</si>
  <si>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</si>
  <si>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</si>
  <si>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</si>
  <si>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</si>
  <si>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</si>
  <si>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</si>
  <si>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</si>
  <si>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</si>
  <si>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</si>
  <si>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</si>
  <si>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</si>
  <si>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</si>
  <si>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</si>
  <si>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taligluceraza alfa za novouvedene pacijente</t>
  </si>
  <si>
    <t>everolimus 10 mg, za lečenje neuroendokrinog tumora pankreasa i pluća</t>
  </si>
  <si>
    <t>Afinitor®</t>
  </si>
  <si>
    <t>Неуроендокрини тумор</t>
  </si>
  <si>
    <t>pasireotid 40 mg za lečenje akromegalije</t>
  </si>
  <si>
    <t>Signifor®</t>
  </si>
  <si>
    <t>everolimus 5 mg, za lečenje tuberozne skleroze i SEGA tumora</t>
  </si>
  <si>
    <t>Votubia®</t>
  </si>
  <si>
    <t>tuberozne skleroze i SEGA tumora</t>
  </si>
  <si>
    <t>pasireotid 0,9 mg za lečenje Kušingove bolesti (ACTH sekretujući adenom hipofize)</t>
  </si>
  <si>
    <t>Signifor</t>
  </si>
  <si>
    <t>ampula</t>
  </si>
  <si>
    <t>2</t>
  </si>
  <si>
    <t>+150</t>
  </si>
  <si>
    <t>Датум: 27.04.2020. године</t>
  </si>
  <si>
    <t>+120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</si>
</sst>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2" fontId="12" fillId="0" borderId="0" xfId="0" applyNumberFormat="1" applyFont="1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3" fontId="0" fillId="2" borderId="0" xfId="0" applyNumberFormat="1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3" fontId="1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3" xfId="2"/>
    <cellStyle name="Normal 13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5"/>
  <sheetViews>
    <sheetView tabSelected="1" view="pageBreakPreview" topLeftCell="A34" zoomScaleNormal="100" zoomScaleSheetLayoutView="100" workbookViewId="0">
      <selection activeCell="H37" sqref="H37"/>
    </sheetView>
  </sheetViews>
  <sheetFormatPr defaultRowHeight="15" x14ac:dyDescent="0.25"/>
  <cols>
    <col min="1" max="1" width="20.5703125" style="10" customWidth="1"/>
    <col min="2" max="2" width="8.7109375" style="10" customWidth="1"/>
    <col min="3" max="3" width="35.28515625" style="10" customWidth="1"/>
    <col min="4" max="4" width="18" style="10" customWidth="1"/>
    <col min="5" max="5" width="12.140625" style="10" customWidth="1"/>
    <col min="6" max="6" width="14" style="12" customWidth="1"/>
    <col min="7" max="7" width="30.42578125" style="9" customWidth="1"/>
    <col min="8" max="8" width="14" style="25" customWidth="1"/>
    <col min="9" max="16384" width="9.140625" style="10"/>
  </cols>
  <sheetData>
    <row r="1" spans="1:14" ht="15" customHeight="1" x14ac:dyDescent="0.25">
      <c r="A1" s="61" t="s">
        <v>10</v>
      </c>
      <c r="B1" s="61"/>
      <c r="C1" s="61"/>
      <c r="D1" s="61"/>
      <c r="E1" s="61"/>
      <c r="F1" s="61"/>
      <c r="G1" s="61"/>
      <c r="H1" s="28"/>
    </row>
    <row r="2" spans="1:14" x14ac:dyDescent="0.25">
      <c r="A2" s="61"/>
      <c r="B2" s="61"/>
      <c r="C2" s="61"/>
      <c r="D2" s="61"/>
      <c r="E2" s="61"/>
      <c r="F2" s="61"/>
      <c r="G2" s="61"/>
      <c r="H2" s="29"/>
    </row>
    <row r="3" spans="1:14" x14ac:dyDescent="0.25">
      <c r="A3" s="11"/>
      <c r="B3" s="11"/>
      <c r="C3" s="11"/>
      <c r="H3" s="29"/>
    </row>
    <row r="4" spans="1:14" x14ac:dyDescent="0.25">
      <c r="A4" s="13" t="s">
        <v>9</v>
      </c>
      <c r="B4" s="14"/>
      <c r="G4" s="15" t="s">
        <v>89</v>
      </c>
      <c r="H4" s="29"/>
    </row>
    <row r="5" spans="1:14" x14ac:dyDescent="0.25">
      <c r="H5" s="29"/>
    </row>
    <row r="6" spans="1:14" ht="27.75" customHeight="1" x14ac:dyDescent="0.25">
      <c r="A6" s="2" t="s">
        <v>17</v>
      </c>
      <c r="B6" s="1" t="s">
        <v>11</v>
      </c>
      <c r="C6" s="2" t="s">
        <v>12</v>
      </c>
      <c r="D6" s="2" t="s">
        <v>13</v>
      </c>
      <c r="E6" s="2" t="s">
        <v>14</v>
      </c>
      <c r="F6" s="3" t="s">
        <v>15</v>
      </c>
      <c r="G6" s="4" t="s">
        <v>16</v>
      </c>
      <c r="H6" s="27"/>
    </row>
    <row r="7" spans="1:14" ht="27.75" customHeight="1" x14ac:dyDescent="0.25">
      <c r="A7" s="62" t="s">
        <v>0</v>
      </c>
      <c r="B7" s="8">
        <v>1</v>
      </c>
      <c r="C7" s="8" t="s">
        <v>22</v>
      </c>
      <c r="D7" s="8" t="s">
        <v>23</v>
      </c>
      <c r="E7" s="8" t="s">
        <v>24</v>
      </c>
      <c r="F7" s="18">
        <v>194</v>
      </c>
      <c r="G7" s="7" t="s">
        <v>25</v>
      </c>
      <c r="H7" s="27"/>
    </row>
    <row r="8" spans="1:14" ht="27.75" customHeight="1" x14ac:dyDescent="0.25">
      <c r="A8" s="62"/>
      <c r="B8" s="35">
        <v>3</v>
      </c>
      <c r="C8" s="35" t="s">
        <v>26</v>
      </c>
      <c r="D8" s="35" t="s">
        <v>27</v>
      </c>
      <c r="E8" s="30" t="s">
        <v>20</v>
      </c>
      <c r="F8" s="34">
        <v>62400</v>
      </c>
      <c r="G8" s="27" t="s">
        <v>21</v>
      </c>
      <c r="H8" s="42"/>
    </row>
    <row r="9" spans="1:14" s="43" customFormat="1" ht="27.75" customHeight="1" x14ac:dyDescent="0.25">
      <c r="A9" s="62"/>
      <c r="B9" s="30">
        <v>6</v>
      </c>
      <c r="C9" s="30" t="s">
        <v>30</v>
      </c>
      <c r="D9" s="30" t="s">
        <v>31</v>
      </c>
      <c r="E9" s="31" t="s">
        <v>32</v>
      </c>
      <c r="F9" s="34">
        <v>2560</v>
      </c>
      <c r="G9" s="27" t="s">
        <v>33</v>
      </c>
      <c r="H9" s="27"/>
    </row>
    <row r="10" spans="1:14" ht="27.75" customHeight="1" x14ac:dyDescent="0.25">
      <c r="A10" s="62"/>
      <c r="B10" s="30">
        <v>8</v>
      </c>
      <c r="C10" s="30" t="s">
        <v>37</v>
      </c>
      <c r="D10" s="30" t="s">
        <v>38</v>
      </c>
      <c r="E10" s="35" t="s">
        <v>24</v>
      </c>
      <c r="F10" s="34">
        <v>116</v>
      </c>
      <c r="G10" s="27" t="s">
        <v>39</v>
      </c>
      <c r="H10" s="42"/>
      <c r="M10" s="16"/>
      <c r="N10" s="16"/>
    </row>
    <row r="11" spans="1:14" ht="27.75" customHeight="1" x14ac:dyDescent="0.25">
      <c r="A11" s="62"/>
      <c r="B11" s="5">
        <v>9</v>
      </c>
      <c r="C11" s="5" t="s">
        <v>40</v>
      </c>
      <c r="D11" s="5" t="s">
        <v>41</v>
      </c>
      <c r="E11" s="6" t="s">
        <v>24</v>
      </c>
      <c r="F11" s="18">
        <v>352</v>
      </c>
      <c r="G11" s="17" t="s">
        <v>42</v>
      </c>
      <c r="H11" s="27"/>
      <c r="M11" s="16"/>
      <c r="N11" s="16"/>
    </row>
    <row r="12" spans="1:14" ht="27.75" customHeight="1" x14ac:dyDescent="0.25">
      <c r="A12" s="62"/>
      <c r="B12" s="5">
        <v>23</v>
      </c>
      <c r="C12" s="5" t="s">
        <v>70</v>
      </c>
      <c r="D12" s="5" t="s">
        <v>71</v>
      </c>
      <c r="E12" s="6" t="s">
        <v>24</v>
      </c>
      <c r="F12" s="23">
        <v>10</v>
      </c>
      <c r="G12" s="7" t="s">
        <v>72</v>
      </c>
      <c r="H12" s="27"/>
      <c r="M12" s="16"/>
      <c r="N12" s="16"/>
    </row>
    <row r="13" spans="1:14" ht="34.5" customHeight="1" x14ac:dyDescent="0.25">
      <c r="A13" s="62" t="s">
        <v>1</v>
      </c>
      <c r="B13" s="5">
        <v>2</v>
      </c>
      <c r="C13" s="5" t="s">
        <v>66</v>
      </c>
      <c r="D13" s="5" t="s">
        <v>67</v>
      </c>
      <c r="E13" s="6" t="s">
        <v>68</v>
      </c>
      <c r="F13" s="23">
        <v>59</v>
      </c>
      <c r="G13" s="17" t="s">
        <v>69</v>
      </c>
      <c r="H13" s="7"/>
      <c r="M13" s="16"/>
      <c r="N13" s="16"/>
    </row>
    <row r="14" spans="1:14" s="24" customFormat="1" ht="32.25" customHeight="1" x14ac:dyDescent="0.25">
      <c r="A14" s="62"/>
      <c r="B14" s="30">
        <v>5</v>
      </c>
      <c r="C14" s="30" t="s">
        <v>18</v>
      </c>
      <c r="D14" s="30" t="s">
        <v>19</v>
      </c>
      <c r="E14" s="30" t="s">
        <v>20</v>
      </c>
      <c r="F14" s="34">
        <v>35800</v>
      </c>
      <c r="G14" s="36" t="s">
        <v>21</v>
      </c>
      <c r="H14" s="42"/>
      <c r="M14" s="47"/>
      <c r="N14" s="47"/>
    </row>
    <row r="15" spans="1:14" s="24" customFormat="1" ht="33.75" customHeight="1" x14ac:dyDescent="0.25">
      <c r="A15" s="62"/>
      <c r="B15" s="35">
        <v>3</v>
      </c>
      <c r="C15" s="35" t="s">
        <v>26</v>
      </c>
      <c r="D15" s="35" t="s">
        <v>27</v>
      </c>
      <c r="E15" s="30" t="s">
        <v>20</v>
      </c>
      <c r="F15" s="34">
        <v>284400</v>
      </c>
      <c r="G15" s="32" t="s">
        <v>28</v>
      </c>
      <c r="H15" s="42"/>
      <c r="M15" s="48"/>
      <c r="N15" s="47"/>
    </row>
    <row r="16" spans="1:14" s="24" customFormat="1" ht="33" customHeight="1" x14ac:dyDescent="0.25">
      <c r="A16" s="62"/>
      <c r="B16" s="30">
        <v>9</v>
      </c>
      <c r="C16" s="30" t="s">
        <v>40</v>
      </c>
      <c r="D16" s="30" t="s">
        <v>41</v>
      </c>
      <c r="E16" s="31" t="s">
        <v>24</v>
      </c>
      <c r="F16" s="34">
        <v>1008</v>
      </c>
      <c r="G16" s="32" t="s">
        <v>42</v>
      </c>
      <c r="H16" s="42"/>
      <c r="M16" s="47"/>
      <c r="N16" s="47"/>
    </row>
    <row r="17" spans="1:14" ht="36" customHeight="1" x14ac:dyDescent="0.25">
      <c r="A17" s="62"/>
      <c r="B17" s="5">
        <v>11</v>
      </c>
      <c r="C17" s="5" t="s">
        <v>46</v>
      </c>
      <c r="D17" s="5" t="s">
        <v>47</v>
      </c>
      <c r="E17" s="6" t="s">
        <v>24</v>
      </c>
      <c r="F17" s="18">
        <f>88-30</f>
        <v>58</v>
      </c>
      <c r="G17" s="17" t="s">
        <v>48</v>
      </c>
      <c r="H17" s="7"/>
      <c r="M17" s="16"/>
      <c r="N17" s="16"/>
    </row>
    <row r="18" spans="1:14" ht="37.5" customHeight="1" x14ac:dyDescent="0.25">
      <c r="A18" s="62"/>
      <c r="B18" s="5">
        <v>12</v>
      </c>
      <c r="C18" s="5" t="s">
        <v>50</v>
      </c>
      <c r="D18" s="5" t="s">
        <v>51</v>
      </c>
      <c r="E18" s="6" t="s">
        <v>49</v>
      </c>
      <c r="F18" s="18">
        <v>360</v>
      </c>
      <c r="G18" s="17" t="s">
        <v>52</v>
      </c>
      <c r="H18" s="27"/>
    </row>
    <row r="19" spans="1:14" s="24" customFormat="1" ht="33.75" customHeight="1" x14ac:dyDescent="0.25">
      <c r="A19" s="62"/>
      <c r="B19" s="30">
        <v>22</v>
      </c>
      <c r="C19" s="30" t="s">
        <v>81</v>
      </c>
      <c r="D19" s="30" t="s">
        <v>82</v>
      </c>
      <c r="E19" s="30" t="s">
        <v>59</v>
      </c>
      <c r="F19" s="30">
        <v>60</v>
      </c>
      <c r="G19" s="30" t="s">
        <v>83</v>
      </c>
      <c r="H19" s="33"/>
    </row>
    <row r="20" spans="1:14" ht="37.5" customHeight="1" x14ac:dyDescent="0.25">
      <c r="A20" s="62"/>
      <c r="B20" s="5">
        <v>23</v>
      </c>
      <c r="C20" s="5" t="s">
        <v>70</v>
      </c>
      <c r="D20" s="5" t="s">
        <v>71</v>
      </c>
      <c r="E20" s="6" t="s">
        <v>24</v>
      </c>
      <c r="F20" s="23">
        <v>34</v>
      </c>
      <c r="G20" s="7" t="s">
        <v>72</v>
      </c>
      <c r="H20" s="40"/>
    </row>
    <row r="21" spans="1:14" ht="32.25" customHeight="1" x14ac:dyDescent="0.25">
      <c r="A21" s="62" t="s">
        <v>2</v>
      </c>
      <c r="B21" s="8">
        <v>1</v>
      </c>
      <c r="C21" s="8" t="s">
        <v>22</v>
      </c>
      <c r="D21" s="8" t="s">
        <v>23</v>
      </c>
      <c r="E21" s="8" t="s">
        <v>24</v>
      </c>
      <c r="F21" s="18">
        <v>546</v>
      </c>
      <c r="G21" s="7" t="s">
        <v>25</v>
      </c>
      <c r="H21" s="27"/>
    </row>
    <row r="22" spans="1:14" ht="33.75" customHeight="1" x14ac:dyDescent="0.25">
      <c r="A22" s="62"/>
      <c r="B22" s="30">
        <v>13</v>
      </c>
      <c r="C22" s="30" t="s">
        <v>53</v>
      </c>
      <c r="D22" s="30" t="s">
        <v>54</v>
      </c>
      <c r="E22" s="35" t="s">
        <v>24</v>
      </c>
      <c r="F22" s="34">
        <v>624</v>
      </c>
      <c r="G22" s="27" t="s">
        <v>55</v>
      </c>
      <c r="H22" s="42"/>
    </row>
    <row r="23" spans="1:14" s="43" customFormat="1" ht="33.75" customHeight="1" x14ac:dyDescent="0.25">
      <c r="A23" s="62"/>
      <c r="B23" s="30">
        <v>22</v>
      </c>
      <c r="C23" s="30" t="s">
        <v>81</v>
      </c>
      <c r="D23" s="30" t="s">
        <v>82</v>
      </c>
      <c r="E23" s="30" t="s">
        <v>59</v>
      </c>
      <c r="F23" s="30">
        <f>300+360</f>
        <v>660</v>
      </c>
      <c r="G23" s="30" t="s">
        <v>83</v>
      </c>
      <c r="H23" s="42"/>
    </row>
    <row r="24" spans="1:14" s="43" customFormat="1" ht="38.25" customHeight="1" x14ac:dyDescent="0.25">
      <c r="A24" s="62"/>
      <c r="B24" s="30">
        <v>23</v>
      </c>
      <c r="C24" s="30" t="s">
        <v>70</v>
      </c>
      <c r="D24" s="30" t="s">
        <v>71</v>
      </c>
      <c r="E24" s="31" t="s">
        <v>24</v>
      </c>
      <c r="F24" s="44">
        <f>46+6</f>
        <v>52</v>
      </c>
      <c r="G24" s="27" t="s">
        <v>72</v>
      </c>
      <c r="H24" s="42"/>
    </row>
    <row r="25" spans="1:14" s="24" customFormat="1" ht="29.25" customHeight="1" x14ac:dyDescent="0.25">
      <c r="A25" s="58" t="s">
        <v>3</v>
      </c>
      <c r="B25" s="30">
        <v>5</v>
      </c>
      <c r="C25" s="30" t="s">
        <v>18</v>
      </c>
      <c r="D25" s="30" t="s">
        <v>19</v>
      </c>
      <c r="E25" s="30" t="s">
        <v>20</v>
      </c>
      <c r="F25" s="34">
        <v>385600</v>
      </c>
      <c r="G25" s="36" t="s">
        <v>21</v>
      </c>
      <c r="H25" s="27"/>
    </row>
    <row r="26" spans="1:14" s="24" customFormat="1" ht="29.25" customHeight="1" x14ac:dyDescent="0.25">
      <c r="A26" s="59"/>
      <c r="B26" s="35">
        <v>3</v>
      </c>
      <c r="C26" s="35" t="s">
        <v>26</v>
      </c>
      <c r="D26" s="35" t="s">
        <v>27</v>
      </c>
      <c r="E26" s="30" t="s">
        <v>20</v>
      </c>
      <c r="F26" s="34">
        <v>380800</v>
      </c>
      <c r="G26" s="27" t="s">
        <v>21</v>
      </c>
      <c r="H26" s="42"/>
    </row>
    <row r="27" spans="1:14" ht="29.25" customHeight="1" x14ac:dyDescent="0.25">
      <c r="A27" s="59"/>
      <c r="B27" s="5">
        <v>6</v>
      </c>
      <c r="C27" s="5" t="s">
        <v>30</v>
      </c>
      <c r="D27" s="5" t="s">
        <v>31</v>
      </c>
      <c r="E27" s="6" t="s">
        <v>32</v>
      </c>
      <c r="F27" s="18">
        <v>1900</v>
      </c>
      <c r="G27" s="7" t="s">
        <v>33</v>
      </c>
      <c r="H27" s="27"/>
    </row>
    <row r="28" spans="1:14" ht="29.25" customHeight="1" x14ac:dyDescent="0.25">
      <c r="A28" s="59"/>
      <c r="B28" s="5">
        <v>7</v>
      </c>
      <c r="C28" s="5" t="s">
        <v>34</v>
      </c>
      <c r="D28" s="5" t="s">
        <v>35</v>
      </c>
      <c r="E28" s="6" t="s">
        <v>36</v>
      </c>
      <c r="F28" s="18">
        <v>33</v>
      </c>
      <c r="G28" s="7" t="s">
        <v>33</v>
      </c>
      <c r="H28" s="27"/>
    </row>
    <row r="29" spans="1:14" s="24" customFormat="1" ht="29.25" customHeight="1" x14ac:dyDescent="0.25">
      <c r="A29" s="59"/>
      <c r="B29" s="35">
        <v>10</v>
      </c>
      <c r="C29" s="35" t="s">
        <v>43</v>
      </c>
      <c r="D29" s="35" t="s">
        <v>44</v>
      </c>
      <c r="E29" s="35" t="s">
        <v>24</v>
      </c>
      <c r="F29" s="34">
        <v>104</v>
      </c>
      <c r="G29" s="27" t="s">
        <v>45</v>
      </c>
      <c r="H29" s="27"/>
    </row>
    <row r="30" spans="1:14" s="9" customFormat="1" ht="29.25" customHeight="1" x14ac:dyDescent="0.25">
      <c r="A30" s="59"/>
      <c r="B30" s="5">
        <v>13</v>
      </c>
      <c r="C30" s="5" t="s">
        <v>53</v>
      </c>
      <c r="D30" s="5" t="s">
        <v>54</v>
      </c>
      <c r="E30" s="8" t="s">
        <v>24</v>
      </c>
      <c r="F30" s="18">
        <v>2068</v>
      </c>
      <c r="G30" s="7" t="s">
        <v>55</v>
      </c>
      <c r="H30" s="27"/>
    </row>
    <row r="31" spans="1:14" s="45" customFormat="1" ht="29.25" customHeight="1" x14ac:dyDescent="0.25">
      <c r="A31" s="59"/>
      <c r="B31" s="53">
        <v>14</v>
      </c>
      <c r="C31" s="30" t="s">
        <v>76</v>
      </c>
      <c r="D31" s="54" t="s">
        <v>77</v>
      </c>
      <c r="E31" s="54" t="s">
        <v>59</v>
      </c>
      <c r="F31" s="34">
        <v>1740</v>
      </c>
      <c r="G31" s="27" t="s">
        <v>78</v>
      </c>
      <c r="H31" s="42"/>
    </row>
    <row r="32" spans="1:14" ht="29.25" customHeight="1" x14ac:dyDescent="0.25">
      <c r="A32" s="59"/>
      <c r="B32" s="30">
        <v>15</v>
      </c>
      <c r="C32" s="30" t="s">
        <v>56</v>
      </c>
      <c r="D32" s="30" t="s">
        <v>58</v>
      </c>
      <c r="E32" s="31" t="s">
        <v>59</v>
      </c>
      <c r="F32" s="34">
        <v>2430</v>
      </c>
      <c r="G32" s="27" t="s">
        <v>60</v>
      </c>
      <c r="H32" s="42"/>
    </row>
    <row r="33" spans="1:8" ht="29.25" customHeight="1" x14ac:dyDescent="0.25">
      <c r="A33" s="59"/>
      <c r="B33" s="30">
        <v>16</v>
      </c>
      <c r="C33" s="30" t="s">
        <v>57</v>
      </c>
      <c r="D33" s="30" t="s">
        <v>58</v>
      </c>
      <c r="E33" s="31" t="s">
        <v>59</v>
      </c>
      <c r="F33" s="34">
        <v>450</v>
      </c>
      <c r="G33" s="27" t="s">
        <v>60</v>
      </c>
      <c r="H33" s="27"/>
    </row>
    <row r="34" spans="1:8" s="43" customFormat="1" ht="29.25" customHeight="1" x14ac:dyDescent="0.25">
      <c r="A34" s="59"/>
      <c r="B34" s="30">
        <v>18</v>
      </c>
      <c r="C34" s="30" t="s">
        <v>84</v>
      </c>
      <c r="D34" s="30" t="s">
        <v>85</v>
      </c>
      <c r="E34" s="31" t="s">
        <v>86</v>
      </c>
      <c r="F34" s="34">
        <v>240</v>
      </c>
      <c r="G34" s="30" t="s">
        <v>65</v>
      </c>
      <c r="H34" s="42"/>
    </row>
    <row r="35" spans="1:8" s="43" customFormat="1" ht="29.25" customHeight="1" x14ac:dyDescent="0.25">
      <c r="A35" s="59"/>
      <c r="B35" s="30">
        <v>19</v>
      </c>
      <c r="C35" s="33" t="s">
        <v>79</v>
      </c>
      <c r="D35" s="33" t="s">
        <v>80</v>
      </c>
      <c r="E35" s="33" t="s">
        <v>64</v>
      </c>
      <c r="F35" s="33" t="s">
        <v>87</v>
      </c>
      <c r="G35" s="33" t="s">
        <v>65</v>
      </c>
      <c r="H35" s="42"/>
    </row>
    <row r="36" spans="1:8" ht="29.25" customHeight="1" x14ac:dyDescent="0.25">
      <c r="A36" s="59"/>
      <c r="B36" s="50">
        <v>20</v>
      </c>
      <c r="C36" s="50" t="s">
        <v>61</v>
      </c>
      <c r="D36" s="50" t="s">
        <v>63</v>
      </c>
      <c r="E36" s="50" t="s">
        <v>64</v>
      </c>
      <c r="F36" s="51">
        <v>300</v>
      </c>
      <c r="G36" s="25" t="s">
        <v>65</v>
      </c>
      <c r="H36" s="52" t="s">
        <v>90</v>
      </c>
    </row>
    <row r="37" spans="1:8" ht="29.25" customHeight="1" x14ac:dyDescent="0.25">
      <c r="A37" s="59"/>
      <c r="B37" s="50">
        <v>21</v>
      </c>
      <c r="C37" s="50" t="s">
        <v>62</v>
      </c>
      <c r="D37" s="50" t="s">
        <v>63</v>
      </c>
      <c r="E37" s="50" t="s">
        <v>64</v>
      </c>
      <c r="F37" s="51">
        <v>510</v>
      </c>
      <c r="G37" s="25" t="s">
        <v>65</v>
      </c>
      <c r="H37" s="52" t="s">
        <v>88</v>
      </c>
    </row>
    <row r="38" spans="1:8" ht="29.25" customHeight="1" x14ac:dyDescent="0.25">
      <c r="A38" s="59"/>
      <c r="B38" s="30">
        <v>22</v>
      </c>
      <c r="C38" s="30" t="s">
        <v>81</v>
      </c>
      <c r="D38" s="30" t="s">
        <v>82</v>
      </c>
      <c r="E38" s="30" t="s">
        <v>59</v>
      </c>
      <c r="F38" s="34">
        <v>120</v>
      </c>
      <c r="G38" s="27" t="s">
        <v>83</v>
      </c>
      <c r="H38" s="42"/>
    </row>
    <row r="39" spans="1:8" ht="28.5" customHeight="1" x14ac:dyDescent="0.25">
      <c r="A39" s="60"/>
      <c r="B39" s="5">
        <v>23</v>
      </c>
      <c r="C39" s="5" t="s">
        <v>70</v>
      </c>
      <c r="D39" s="5" t="s">
        <v>71</v>
      </c>
      <c r="E39" s="6" t="s">
        <v>24</v>
      </c>
      <c r="F39" s="23">
        <v>20</v>
      </c>
      <c r="G39" s="7" t="s">
        <v>72</v>
      </c>
      <c r="H39" s="27"/>
    </row>
    <row r="40" spans="1:8" ht="34.5" customHeight="1" x14ac:dyDescent="0.25">
      <c r="A40" s="58" t="s">
        <v>4</v>
      </c>
      <c r="B40" s="55">
        <v>3</v>
      </c>
      <c r="C40" s="55" t="s">
        <v>26</v>
      </c>
      <c r="D40" s="55" t="s">
        <v>27</v>
      </c>
      <c r="E40" s="56" t="s">
        <v>20</v>
      </c>
      <c r="F40" s="44">
        <v>78000</v>
      </c>
      <c r="G40" s="57" t="s">
        <v>29</v>
      </c>
      <c r="H40" s="42"/>
    </row>
    <row r="41" spans="1:8" s="24" customFormat="1" ht="34.5" customHeight="1" x14ac:dyDescent="0.25">
      <c r="A41" s="59"/>
      <c r="B41" s="35">
        <v>4</v>
      </c>
      <c r="C41" s="35" t="s">
        <v>75</v>
      </c>
      <c r="D41" s="30" t="s">
        <v>19</v>
      </c>
      <c r="E41" s="30" t="s">
        <v>20</v>
      </c>
      <c r="F41" s="34">
        <v>5600</v>
      </c>
      <c r="G41" s="36" t="s">
        <v>21</v>
      </c>
      <c r="H41" s="27"/>
    </row>
    <row r="42" spans="1:8" s="24" customFormat="1" ht="34.5" customHeight="1" x14ac:dyDescent="0.25">
      <c r="A42" s="59"/>
      <c r="B42" s="35">
        <v>5</v>
      </c>
      <c r="C42" s="35" t="s">
        <v>18</v>
      </c>
      <c r="D42" s="30" t="s">
        <v>19</v>
      </c>
      <c r="E42" s="31" t="s">
        <v>20</v>
      </c>
      <c r="F42" s="34">
        <v>9800</v>
      </c>
      <c r="G42" s="36" t="s">
        <v>21</v>
      </c>
      <c r="H42" s="42"/>
    </row>
    <row r="43" spans="1:8" s="43" customFormat="1" ht="34.5" customHeight="1" x14ac:dyDescent="0.25">
      <c r="A43" s="59"/>
      <c r="B43" s="30">
        <v>6</v>
      </c>
      <c r="C43" s="30" t="s">
        <v>30</v>
      </c>
      <c r="D43" s="30" t="s">
        <v>31</v>
      </c>
      <c r="E43" s="31" t="s">
        <v>32</v>
      </c>
      <c r="F43" s="34">
        <v>2340</v>
      </c>
      <c r="G43" s="27" t="s">
        <v>33</v>
      </c>
      <c r="H43" s="42"/>
    </row>
    <row r="44" spans="1:8" ht="34.5" customHeight="1" x14ac:dyDescent="0.25">
      <c r="A44" s="59"/>
      <c r="B44" s="5">
        <v>7</v>
      </c>
      <c r="C44" s="5" t="s">
        <v>34</v>
      </c>
      <c r="D44" s="5" t="s">
        <v>35</v>
      </c>
      <c r="E44" s="6" t="s">
        <v>36</v>
      </c>
      <c r="F44" s="18">
        <v>44</v>
      </c>
      <c r="G44" s="7" t="s">
        <v>33</v>
      </c>
      <c r="H44" s="27"/>
    </row>
    <row r="45" spans="1:8" s="24" customFormat="1" ht="37.5" customHeight="1" x14ac:dyDescent="0.25">
      <c r="A45" s="59"/>
      <c r="B45" s="30">
        <v>12</v>
      </c>
      <c r="C45" s="30" t="s">
        <v>50</v>
      </c>
      <c r="D45" s="30" t="s">
        <v>51</v>
      </c>
      <c r="E45" s="31" t="s">
        <v>49</v>
      </c>
      <c r="F45" s="34">
        <v>60</v>
      </c>
      <c r="G45" s="32" t="s">
        <v>52</v>
      </c>
      <c r="H45" s="27"/>
    </row>
    <row r="46" spans="1:8" s="43" customFormat="1" ht="33.75" customHeight="1" x14ac:dyDescent="0.25">
      <c r="A46" s="59"/>
      <c r="B46" s="30">
        <v>22</v>
      </c>
      <c r="C46" s="30" t="s">
        <v>81</v>
      </c>
      <c r="D46" s="30" t="s">
        <v>82</v>
      </c>
      <c r="E46" s="30" t="s">
        <v>59</v>
      </c>
      <c r="F46" s="30">
        <f>180</f>
        <v>180</v>
      </c>
      <c r="G46" s="30" t="s">
        <v>83</v>
      </c>
      <c r="H46" s="42"/>
    </row>
    <row r="47" spans="1:8" s="43" customFormat="1" ht="28.5" customHeight="1" x14ac:dyDescent="0.25">
      <c r="A47" s="60"/>
      <c r="B47" s="30">
        <v>23</v>
      </c>
      <c r="C47" s="30" t="s">
        <v>70</v>
      </c>
      <c r="D47" s="30" t="s">
        <v>71</v>
      </c>
      <c r="E47" s="31" t="s">
        <v>24</v>
      </c>
      <c r="F47" s="44">
        <f>2+6</f>
        <v>8</v>
      </c>
      <c r="G47" s="27" t="s">
        <v>72</v>
      </c>
      <c r="H47" s="42"/>
    </row>
    <row r="48" spans="1:8" s="24" customFormat="1" ht="33" customHeight="1" x14ac:dyDescent="0.25">
      <c r="A48" s="58" t="s">
        <v>5</v>
      </c>
      <c r="B48" s="35">
        <v>10</v>
      </c>
      <c r="C48" s="35" t="s">
        <v>43</v>
      </c>
      <c r="D48" s="35" t="s">
        <v>44</v>
      </c>
      <c r="E48" s="35" t="s">
        <v>24</v>
      </c>
      <c r="F48" s="34">
        <v>72</v>
      </c>
      <c r="G48" s="27" t="s">
        <v>45</v>
      </c>
      <c r="H48" s="42"/>
    </row>
    <row r="49" spans="1:10" s="24" customFormat="1" ht="33" customHeight="1" x14ac:dyDescent="0.25">
      <c r="A49" s="59"/>
      <c r="B49" s="30">
        <v>19</v>
      </c>
      <c r="C49" s="30" t="s">
        <v>79</v>
      </c>
      <c r="D49" s="30" t="s">
        <v>80</v>
      </c>
      <c r="E49" s="30" t="s">
        <v>64</v>
      </c>
      <c r="F49" s="30">
        <v>6</v>
      </c>
      <c r="G49" s="30" t="s">
        <v>65</v>
      </c>
      <c r="H49" s="27"/>
    </row>
    <row r="50" spans="1:10" s="24" customFormat="1" ht="33" customHeight="1" x14ac:dyDescent="0.25">
      <c r="A50" s="59"/>
      <c r="B50" s="30">
        <v>21</v>
      </c>
      <c r="C50" s="30" t="s">
        <v>62</v>
      </c>
      <c r="D50" s="30" t="s">
        <v>63</v>
      </c>
      <c r="E50" s="30" t="s">
        <v>64</v>
      </c>
      <c r="F50" s="30">
        <f>360+180</f>
        <v>540</v>
      </c>
      <c r="G50" s="30" t="s">
        <v>65</v>
      </c>
      <c r="H50" s="27"/>
    </row>
    <row r="51" spans="1:10" s="43" customFormat="1" ht="33.75" customHeight="1" x14ac:dyDescent="0.25">
      <c r="A51" s="60"/>
      <c r="B51" s="30">
        <v>22</v>
      </c>
      <c r="C51" s="30" t="s">
        <v>81</v>
      </c>
      <c r="D51" s="30" t="s">
        <v>82</v>
      </c>
      <c r="E51" s="46" t="s">
        <v>59</v>
      </c>
      <c r="F51" s="34">
        <f>90+210</f>
        <v>300</v>
      </c>
      <c r="G51" s="27" t="s">
        <v>83</v>
      </c>
      <c r="H51" s="42"/>
    </row>
    <row r="52" spans="1:10" s="24" customFormat="1" ht="30" customHeight="1" x14ac:dyDescent="0.25">
      <c r="A52" s="37" t="s">
        <v>74</v>
      </c>
      <c r="B52" s="36">
        <v>9</v>
      </c>
      <c r="C52" s="49" t="s">
        <v>40</v>
      </c>
      <c r="D52" s="30" t="s">
        <v>41</v>
      </c>
      <c r="E52" s="31" t="s">
        <v>24</v>
      </c>
      <c r="F52" s="34">
        <v>171</v>
      </c>
      <c r="G52" s="32" t="s">
        <v>42</v>
      </c>
      <c r="H52" s="42"/>
      <c r="J52" s="26"/>
    </row>
    <row r="53" spans="1:10" s="24" customFormat="1" ht="29.25" customHeight="1" x14ac:dyDescent="0.25">
      <c r="A53" s="38" t="s">
        <v>73</v>
      </c>
      <c r="B53" s="30">
        <v>9</v>
      </c>
      <c r="C53" s="30" t="s">
        <v>40</v>
      </c>
      <c r="D53" s="30" t="s">
        <v>41</v>
      </c>
      <c r="E53" s="31" t="s">
        <v>24</v>
      </c>
      <c r="F53" s="34">
        <v>156</v>
      </c>
      <c r="G53" s="32" t="s">
        <v>42</v>
      </c>
      <c r="H53" s="42"/>
      <c r="J53" s="26"/>
    </row>
    <row r="54" spans="1:10" ht="30" customHeight="1" x14ac:dyDescent="0.25">
      <c r="A54" s="21" t="s">
        <v>8</v>
      </c>
      <c r="B54" s="8">
        <v>3</v>
      </c>
      <c r="C54" s="8" t="s">
        <v>26</v>
      </c>
      <c r="D54" s="8" t="s">
        <v>27</v>
      </c>
      <c r="E54" s="5" t="s">
        <v>20</v>
      </c>
      <c r="F54" s="18">
        <v>70400</v>
      </c>
      <c r="G54" s="7" t="s">
        <v>21</v>
      </c>
      <c r="H54" s="27"/>
    </row>
    <row r="55" spans="1:10" s="24" customFormat="1" ht="34.5" customHeight="1" x14ac:dyDescent="0.25">
      <c r="A55" s="58" t="s">
        <v>6</v>
      </c>
      <c r="B55" s="35">
        <v>4</v>
      </c>
      <c r="C55" s="35" t="s">
        <v>75</v>
      </c>
      <c r="D55" s="30" t="s">
        <v>19</v>
      </c>
      <c r="E55" s="30" t="s">
        <v>20</v>
      </c>
      <c r="F55" s="34">
        <v>8800</v>
      </c>
      <c r="G55" s="36" t="s">
        <v>21</v>
      </c>
      <c r="H55" s="27"/>
    </row>
    <row r="56" spans="1:10" ht="31.5" customHeight="1" x14ac:dyDescent="0.25">
      <c r="A56" s="59"/>
      <c r="B56" s="5">
        <v>5</v>
      </c>
      <c r="C56" s="5" t="s">
        <v>18</v>
      </c>
      <c r="D56" s="5" t="s">
        <v>19</v>
      </c>
      <c r="E56" s="5" t="s">
        <v>20</v>
      </c>
      <c r="F56" s="18">
        <v>88000</v>
      </c>
      <c r="G56" s="19" t="s">
        <v>21</v>
      </c>
      <c r="H56" s="27"/>
    </row>
    <row r="57" spans="1:10" ht="31.5" customHeight="1" x14ac:dyDescent="0.25">
      <c r="A57" s="60"/>
      <c r="B57" s="5">
        <v>13</v>
      </c>
      <c r="C57" s="5" t="s">
        <v>53</v>
      </c>
      <c r="D57" s="5" t="s">
        <v>54</v>
      </c>
      <c r="E57" s="5" t="s">
        <v>24</v>
      </c>
      <c r="F57" s="23">
        <v>75</v>
      </c>
      <c r="G57" s="7" t="s">
        <v>55</v>
      </c>
      <c r="H57" s="27"/>
    </row>
    <row r="58" spans="1:10" ht="33" customHeight="1" x14ac:dyDescent="0.25">
      <c r="A58" s="20" t="s">
        <v>7</v>
      </c>
      <c r="B58" s="30">
        <v>8</v>
      </c>
      <c r="C58" s="30" t="s">
        <v>37</v>
      </c>
      <c r="D58" s="30" t="s">
        <v>38</v>
      </c>
      <c r="E58" s="30" t="s">
        <v>24</v>
      </c>
      <c r="F58" s="34">
        <v>206</v>
      </c>
      <c r="G58" s="27" t="s">
        <v>39</v>
      </c>
      <c r="H58" s="42"/>
    </row>
    <row r="59" spans="1:10" x14ac:dyDescent="0.25">
      <c r="A59" s="22"/>
      <c r="H59" s="27"/>
    </row>
    <row r="60" spans="1:10" x14ac:dyDescent="0.25">
      <c r="A60" s="39"/>
      <c r="H60" s="28"/>
    </row>
    <row r="61" spans="1:10" x14ac:dyDescent="0.25">
      <c r="H61" s="41"/>
      <c r="I61" s="16"/>
    </row>
    <row r="62" spans="1:10" x14ac:dyDescent="0.25">
      <c r="H62" s="41"/>
      <c r="I62" s="16"/>
    </row>
    <row r="63" spans="1:10" x14ac:dyDescent="0.25">
      <c r="H63" s="41"/>
      <c r="I63" s="16"/>
    </row>
    <row r="64" spans="1:10" x14ac:dyDescent="0.25">
      <c r="H64" s="41"/>
      <c r="I64" s="16"/>
    </row>
    <row r="65" spans="8:9" x14ac:dyDescent="0.25">
      <c r="H65" s="41"/>
      <c r="I65" s="16"/>
    </row>
    <row r="66" spans="8:9" x14ac:dyDescent="0.25">
      <c r="H66" s="41"/>
      <c r="I66" s="16"/>
    </row>
    <row r="67" spans="8:9" x14ac:dyDescent="0.25">
      <c r="H67" s="41"/>
      <c r="I67" s="16"/>
    </row>
    <row r="68" spans="8:9" x14ac:dyDescent="0.25">
      <c r="H68" s="41"/>
      <c r="I68" s="16"/>
    </row>
    <row r="69" spans="8:9" x14ac:dyDescent="0.25">
      <c r="H69" s="41"/>
      <c r="I69" s="16"/>
    </row>
    <row r="70" spans="8:9" x14ac:dyDescent="0.25">
      <c r="H70" s="41"/>
      <c r="I70" s="16"/>
    </row>
    <row r="71" spans="8:9" x14ac:dyDescent="0.25">
      <c r="H71" s="41"/>
      <c r="I71" s="16"/>
    </row>
    <row r="72" spans="8:9" x14ac:dyDescent="0.25">
      <c r="H72" s="41"/>
      <c r="I72" s="16"/>
    </row>
    <row r="73" spans="8:9" x14ac:dyDescent="0.25">
      <c r="H73" s="41"/>
      <c r="I73" s="16"/>
    </row>
    <row r="74" spans="8:9" x14ac:dyDescent="0.25">
      <c r="H74" s="41"/>
      <c r="I74" s="16"/>
    </row>
    <row r="75" spans="8:9" x14ac:dyDescent="0.25">
      <c r="H75" s="41"/>
      <c r="I75" s="16"/>
    </row>
    <row r="76" spans="8:9" x14ac:dyDescent="0.25">
      <c r="H76" s="41"/>
      <c r="I76" s="16"/>
    </row>
    <row r="77" spans="8:9" x14ac:dyDescent="0.25">
      <c r="H77" s="41"/>
      <c r="I77" s="16"/>
    </row>
    <row r="78" spans="8:9" x14ac:dyDescent="0.25">
      <c r="H78" s="41"/>
      <c r="I78" s="16"/>
    </row>
    <row r="79" spans="8:9" x14ac:dyDescent="0.25">
      <c r="H79" s="41"/>
      <c r="I79" s="16"/>
    </row>
    <row r="80" spans="8:9" x14ac:dyDescent="0.25">
      <c r="H80" s="41"/>
      <c r="I80" s="16"/>
    </row>
    <row r="81" spans="8:9" x14ac:dyDescent="0.25">
      <c r="H81" s="41"/>
      <c r="I81" s="16"/>
    </row>
    <row r="82" spans="8:9" x14ac:dyDescent="0.25">
      <c r="H82" s="41"/>
      <c r="I82" s="16"/>
    </row>
    <row r="83" spans="8:9" x14ac:dyDescent="0.25">
      <c r="H83" s="41"/>
      <c r="I83" s="16"/>
    </row>
    <row r="84" spans="8:9" x14ac:dyDescent="0.25">
      <c r="H84" s="41"/>
      <c r="I84" s="16"/>
    </row>
    <row r="85" spans="8:9" x14ac:dyDescent="0.25">
      <c r="H85" s="41"/>
      <c r="I85" s="16"/>
    </row>
    <row r="86" spans="8:9" x14ac:dyDescent="0.25">
      <c r="H86" s="41"/>
      <c r="I86" s="16"/>
    </row>
    <row r="87" spans="8:9" x14ac:dyDescent="0.25">
      <c r="H87" s="41"/>
      <c r="I87" s="16"/>
    </row>
    <row r="88" spans="8:9" x14ac:dyDescent="0.25">
      <c r="H88" s="41"/>
      <c r="I88" s="16"/>
    </row>
    <row r="89" spans="8:9" x14ac:dyDescent="0.25">
      <c r="H89" s="41"/>
      <c r="I89" s="16"/>
    </row>
    <row r="90" spans="8:9" x14ac:dyDescent="0.25">
      <c r="H90" s="41"/>
      <c r="I90" s="16"/>
    </row>
    <row r="91" spans="8:9" x14ac:dyDescent="0.25">
      <c r="H91" s="41"/>
      <c r="I91" s="16"/>
    </row>
    <row r="92" spans="8:9" x14ac:dyDescent="0.25">
      <c r="H92" s="41"/>
      <c r="I92" s="16"/>
    </row>
    <row r="93" spans="8:9" x14ac:dyDescent="0.25">
      <c r="H93" s="41"/>
      <c r="I93" s="16"/>
    </row>
    <row r="94" spans="8:9" x14ac:dyDescent="0.25">
      <c r="H94" s="41"/>
      <c r="I94" s="16"/>
    </row>
    <row r="95" spans="8:9" x14ac:dyDescent="0.25">
      <c r="H95" s="41"/>
      <c r="I95" s="16"/>
    </row>
    <row r="96" spans="8:9" x14ac:dyDescent="0.25">
      <c r="H96" s="41"/>
      <c r="I96" s="16"/>
    </row>
    <row r="97" spans="8:9" x14ac:dyDescent="0.25">
      <c r="H97" s="41"/>
      <c r="I97" s="16"/>
    </row>
    <row r="98" spans="8:9" x14ac:dyDescent="0.25">
      <c r="H98" s="41"/>
      <c r="I98" s="16"/>
    </row>
    <row r="99" spans="8:9" x14ac:dyDescent="0.25">
      <c r="H99" s="41"/>
      <c r="I99" s="16"/>
    </row>
    <row r="100" spans="8:9" x14ac:dyDescent="0.25">
      <c r="H100" s="41"/>
      <c r="I100" s="16"/>
    </row>
    <row r="101" spans="8:9" x14ac:dyDescent="0.25">
      <c r="H101" s="41"/>
      <c r="I101" s="16"/>
    </row>
    <row r="102" spans="8:9" x14ac:dyDescent="0.25">
      <c r="H102" s="41"/>
      <c r="I102" s="16"/>
    </row>
    <row r="103" spans="8:9" x14ac:dyDescent="0.25">
      <c r="H103" s="41"/>
      <c r="I103" s="16"/>
    </row>
    <row r="104" spans="8:9" x14ac:dyDescent="0.25">
      <c r="H104" s="41"/>
      <c r="I104" s="16"/>
    </row>
    <row r="105" spans="8:9" x14ac:dyDescent="0.25">
      <c r="H105" s="41"/>
      <c r="I105" s="16"/>
    </row>
    <row r="106" spans="8:9" x14ac:dyDescent="0.25">
      <c r="H106" s="41"/>
      <c r="I106" s="16"/>
    </row>
    <row r="107" spans="8:9" x14ac:dyDescent="0.25">
      <c r="H107" s="41"/>
      <c r="I107" s="16"/>
    </row>
    <row r="108" spans="8:9" x14ac:dyDescent="0.25">
      <c r="H108" s="41"/>
      <c r="I108" s="16"/>
    </row>
    <row r="109" spans="8:9" x14ac:dyDescent="0.25">
      <c r="H109" s="41"/>
      <c r="I109" s="16"/>
    </row>
    <row r="110" spans="8:9" x14ac:dyDescent="0.25">
      <c r="H110" s="41"/>
      <c r="I110" s="16"/>
    </row>
    <row r="111" spans="8:9" x14ac:dyDescent="0.25">
      <c r="H111" s="41"/>
      <c r="I111" s="16"/>
    </row>
    <row r="112" spans="8:9" x14ac:dyDescent="0.25">
      <c r="H112" s="41"/>
      <c r="I112" s="16"/>
    </row>
    <row r="113" spans="8:9" x14ac:dyDescent="0.25">
      <c r="H113" s="41"/>
      <c r="I113" s="16"/>
    </row>
    <row r="114" spans="8:9" x14ac:dyDescent="0.25">
      <c r="H114" s="41"/>
      <c r="I114" s="16"/>
    </row>
    <row r="115" spans="8:9" x14ac:dyDescent="0.25">
      <c r="H115" s="41"/>
      <c r="I115" s="16"/>
    </row>
    <row r="116" spans="8:9" x14ac:dyDescent="0.25">
      <c r="H116" s="41"/>
      <c r="I116" s="16"/>
    </row>
    <row r="117" spans="8:9" x14ac:dyDescent="0.25">
      <c r="H117" s="41"/>
      <c r="I117" s="16"/>
    </row>
    <row r="118" spans="8:9" x14ac:dyDescent="0.25">
      <c r="H118" s="41"/>
      <c r="I118" s="16"/>
    </row>
    <row r="119" spans="8:9" x14ac:dyDescent="0.25">
      <c r="H119" s="41"/>
      <c r="I119" s="16"/>
    </row>
    <row r="120" spans="8:9" x14ac:dyDescent="0.25">
      <c r="H120" s="41"/>
      <c r="I120" s="16"/>
    </row>
    <row r="121" spans="8:9" x14ac:dyDescent="0.25">
      <c r="H121" s="41"/>
      <c r="I121" s="16"/>
    </row>
    <row r="122" spans="8:9" x14ac:dyDescent="0.25">
      <c r="H122" s="41"/>
      <c r="I122" s="16"/>
    </row>
    <row r="123" spans="8:9" x14ac:dyDescent="0.25">
      <c r="H123" s="41"/>
      <c r="I123" s="16"/>
    </row>
    <row r="124" spans="8:9" x14ac:dyDescent="0.25">
      <c r="H124" s="41"/>
      <c r="I124" s="16"/>
    </row>
    <row r="125" spans="8:9" x14ac:dyDescent="0.25">
      <c r="H125" s="41"/>
      <c r="I125" s="16"/>
    </row>
    <row r="126" spans="8:9" x14ac:dyDescent="0.25">
      <c r="H126" s="41"/>
      <c r="I126" s="16"/>
    </row>
    <row r="127" spans="8:9" x14ac:dyDescent="0.25">
      <c r="H127" s="41"/>
      <c r="I127" s="16"/>
    </row>
    <row r="128" spans="8:9" x14ac:dyDescent="0.25">
      <c r="H128" s="41"/>
      <c r="I128" s="16"/>
    </row>
    <row r="129" spans="8:9" x14ac:dyDescent="0.25">
      <c r="H129" s="41"/>
      <c r="I129" s="16"/>
    </row>
    <row r="130" spans="8:9" x14ac:dyDescent="0.25">
      <c r="H130" s="41"/>
      <c r="I130" s="16"/>
    </row>
    <row r="131" spans="8:9" x14ac:dyDescent="0.25">
      <c r="H131" s="41"/>
      <c r="I131" s="16"/>
    </row>
    <row r="132" spans="8:9" x14ac:dyDescent="0.25">
      <c r="H132" s="41"/>
      <c r="I132" s="16"/>
    </row>
    <row r="133" spans="8:9" x14ac:dyDescent="0.25">
      <c r="H133" s="41"/>
      <c r="I133" s="16"/>
    </row>
    <row r="134" spans="8:9" x14ac:dyDescent="0.25">
      <c r="H134" s="41"/>
      <c r="I134" s="16"/>
    </row>
    <row r="135" spans="8:9" x14ac:dyDescent="0.25">
      <c r="H135" s="41"/>
      <c r="I135" s="16"/>
    </row>
    <row r="136" spans="8:9" x14ac:dyDescent="0.25">
      <c r="H136" s="41"/>
      <c r="I136" s="16"/>
    </row>
    <row r="137" spans="8:9" x14ac:dyDescent="0.25">
      <c r="H137" s="41"/>
      <c r="I137" s="16"/>
    </row>
    <row r="138" spans="8:9" x14ac:dyDescent="0.25">
      <c r="H138" s="41"/>
      <c r="I138" s="16"/>
    </row>
    <row r="139" spans="8:9" x14ac:dyDescent="0.25">
      <c r="H139" s="41"/>
      <c r="I139" s="16"/>
    </row>
    <row r="140" spans="8:9" x14ac:dyDescent="0.25">
      <c r="H140" s="41"/>
      <c r="I140" s="16"/>
    </row>
    <row r="141" spans="8:9" x14ac:dyDescent="0.25">
      <c r="H141" s="41"/>
      <c r="I141" s="16"/>
    </row>
    <row r="142" spans="8:9" x14ac:dyDescent="0.25">
      <c r="H142" s="41"/>
      <c r="I142" s="16"/>
    </row>
    <row r="143" spans="8:9" x14ac:dyDescent="0.25">
      <c r="H143" s="41"/>
      <c r="I143" s="16"/>
    </row>
    <row r="144" spans="8:9" x14ac:dyDescent="0.25">
      <c r="H144" s="41"/>
      <c r="I144" s="16"/>
    </row>
    <row r="145" spans="8:9" x14ac:dyDescent="0.25">
      <c r="H145" s="41"/>
      <c r="I145" s="16"/>
    </row>
    <row r="146" spans="8:9" x14ac:dyDescent="0.25">
      <c r="H146" s="41"/>
      <c r="I146" s="16"/>
    </row>
    <row r="147" spans="8:9" x14ac:dyDescent="0.25">
      <c r="H147" s="41"/>
      <c r="I147" s="16"/>
    </row>
    <row r="148" spans="8:9" x14ac:dyDescent="0.25">
      <c r="H148" s="41"/>
      <c r="I148" s="16"/>
    </row>
    <row r="149" spans="8:9" x14ac:dyDescent="0.25">
      <c r="H149" s="41"/>
      <c r="I149" s="16"/>
    </row>
    <row r="150" spans="8:9" x14ac:dyDescent="0.25">
      <c r="H150" s="41"/>
      <c r="I150" s="16"/>
    </row>
    <row r="151" spans="8:9" x14ac:dyDescent="0.25">
      <c r="H151" s="41"/>
      <c r="I151" s="16"/>
    </row>
    <row r="152" spans="8:9" x14ac:dyDescent="0.25">
      <c r="H152" s="41"/>
      <c r="I152" s="16"/>
    </row>
    <row r="153" spans="8:9" x14ac:dyDescent="0.25">
      <c r="H153" s="41"/>
      <c r="I153" s="16"/>
    </row>
    <row r="154" spans="8:9" x14ac:dyDescent="0.25">
      <c r="H154" s="41"/>
      <c r="I154" s="16"/>
    </row>
    <row r="155" spans="8:9" x14ac:dyDescent="0.25">
      <c r="H155" s="41"/>
      <c r="I155" s="16"/>
    </row>
    <row r="156" spans="8:9" x14ac:dyDescent="0.25">
      <c r="H156" s="41"/>
      <c r="I156" s="16"/>
    </row>
    <row r="157" spans="8:9" x14ac:dyDescent="0.25">
      <c r="H157" s="41"/>
      <c r="I157" s="16"/>
    </row>
    <row r="158" spans="8:9" x14ac:dyDescent="0.25">
      <c r="H158" s="41"/>
      <c r="I158" s="16"/>
    </row>
    <row r="159" spans="8:9" x14ac:dyDescent="0.25">
      <c r="H159" s="41"/>
      <c r="I159" s="16"/>
    </row>
    <row r="160" spans="8:9" x14ac:dyDescent="0.25">
      <c r="H160" s="41"/>
      <c r="I160" s="16"/>
    </row>
    <row r="161" spans="8:9" x14ac:dyDescent="0.25">
      <c r="H161" s="41"/>
      <c r="I161" s="16"/>
    </row>
    <row r="162" spans="8:9" x14ac:dyDescent="0.25">
      <c r="H162" s="41"/>
      <c r="I162" s="16"/>
    </row>
    <row r="163" spans="8:9" x14ac:dyDescent="0.25">
      <c r="H163" s="41"/>
      <c r="I163" s="16"/>
    </row>
    <row r="164" spans="8:9" x14ac:dyDescent="0.25">
      <c r="H164" s="41"/>
      <c r="I164" s="16"/>
    </row>
    <row r="165" spans="8:9" x14ac:dyDescent="0.25">
      <c r="H165" s="41"/>
      <c r="I165" s="16"/>
    </row>
    <row r="166" spans="8:9" x14ac:dyDescent="0.25">
      <c r="H166" s="41"/>
      <c r="I166" s="16"/>
    </row>
    <row r="167" spans="8:9" x14ac:dyDescent="0.25">
      <c r="H167" s="41"/>
      <c r="I167" s="16"/>
    </row>
    <row r="168" spans="8:9" x14ac:dyDescent="0.25">
      <c r="H168" s="41"/>
      <c r="I168" s="16"/>
    </row>
    <row r="169" spans="8:9" x14ac:dyDescent="0.25">
      <c r="H169" s="41"/>
      <c r="I169" s="16"/>
    </row>
    <row r="170" spans="8:9" x14ac:dyDescent="0.25">
      <c r="H170" s="41"/>
      <c r="I170" s="16"/>
    </row>
    <row r="171" spans="8:9" x14ac:dyDescent="0.25">
      <c r="H171" s="41"/>
      <c r="I171" s="16"/>
    </row>
    <row r="172" spans="8:9" x14ac:dyDescent="0.25">
      <c r="H172" s="41"/>
      <c r="I172" s="16"/>
    </row>
    <row r="173" spans="8:9" x14ac:dyDescent="0.25">
      <c r="H173" s="41"/>
      <c r="I173" s="16"/>
    </row>
    <row r="174" spans="8:9" x14ac:dyDescent="0.25">
      <c r="H174" s="41"/>
      <c r="I174" s="16"/>
    </row>
    <row r="175" spans="8:9" x14ac:dyDescent="0.25">
      <c r="H175" s="41"/>
      <c r="I175" s="16"/>
    </row>
    <row r="176" spans="8:9" x14ac:dyDescent="0.25">
      <c r="H176" s="41"/>
      <c r="I176" s="16"/>
    </row>
    <row r="177" spans="8:9" x14ac:dyDescent="0.25">
      <c r="H177" s="41"/>
      <c r="I177" s="16"/>
    </row>
    <row r="178" spans="8:9" x14ac:dyDescent="0.25">
      <c r="H178" s="41"/>
      <c r="I178" s="16"/>
    </row>
    <row r="179" spans="8:9" x14ac:dyDescent="0.25">
      <c r="H179" s="41"/>
      <c r="I179" s="16"/>
    </row>
    <row r="180" spans="8:9" x14ac:dyDescent="0.25">
      <c r="H180" s="41"/>
      <c r="I180" s="16"/>
    </row>
    <row r="181" spans="8:9" x14ac:dyDescent="0.25">
      <c r="H181" s="41"/>
      <c r="I181" s="16"/>
    </row>
    <row r="182" spans="8:9" x14ac:dyDescent="0.25">
      <c r="H182" s="41"/>
      <c r="I182" s="16"/>
    </row>
    <row r="183" spans="8:9" x14ac:dyDescent="0.25">
      <c r="H183" s="41"/>
      <c r="I183" s="16"/>
    </row>
    <row r="184" spans="8:9" x14ac:dyDescent="0.25">
      <c r="H184" s="41"/>
      <c r="I184" s="16"/>
    </row>
    <row r="185" spans="8:9" x14ac:dyDescent="0.25">
      <c r="H185" s="41"/>
      <c r="I185" s="16"/>
    </row>
    <row r="186" spans="8:9" x14ac:dyDescent="0.25">
      <c r="H186" s="41"/>
      <c r="I186" s="16"/>
    </row>
    <row r="187" spans="8:9" x14ac:dyDescent="0.25">
      <c r="H187" s="41"/>
      <c r="I187" s="16"/>
    </row>
    <row r="188" spans="8:9" x14ac:dyDescent="0.25">
      <c r="H188" s="41"/>
      <c r="I188" s="16"/>
    </row>
    <row r="189" spans="8:9" x14ac:dyDescent="0.25">
      <c r="H189" s="41"/>
      <c r="I189" s="16"/>
    </row>
    <row r="190" spans="8:9" x14ac:dyDescent="0.25">
      <c r="H190" s="41"/>
      <c r="I190" s="16"/>
    </row>
    <row r="191" spans="8:9" x14ac:dyDescent="0.25">
      <c r="H191" s="41"/>
      <c r="I191" s="16"/>
    </row>
    <row r="192" spans="8:9" x14ac:dyDescent="0.25">
      <c r="H192" s="41"/>
      <c r="I192" s="16"/>
    </row>
    <row r="193" spans="8:9" x14ac:dyDescent="0.25">
      <c r="H193" s="41"/>
      <c r="I193" s="16"/>
    </row>
    <row r="194" spans="8:9" x14ac:dyDescent="0.25">
      <c r="H194" s="41"/>
      <c r="I194" s="16"/>
    </row>
    <row r="195" spans="8:9" x14ac:dyDescent="0.25">
      <c r="H195" s="41"/>
      <c r="I195" s="16"/>
    </row>
    <row r="196" spans="8:9" x14ac:dyDescent="0.25">
      <c r="H196" s="41"/>
      <c r="I196" s="16"/>
    </row>
    <row r="197" spans="8:9" x14ac:dyDescent="0.25">
      <c r="H197" s="41"/>
      <c r="I197" s="16"/>
    </row>
    <row r="198" spans="8:9" x14ac:dyDescent="0.25">
      <c r="H198" s="41"/>
      <c r="I198" s="16"/>
    </row>
    <row r="199" spans="8:9" x14ac:dyDescent="0.25">
      <c r="H199" s="41"/>
      <c r="I199" s="16"/>
    </row>
    <row r="200" spans="8:9" x14ac:dyDescent="0.25">
      <c r="H200" s="41"/>
      <c r="I200" s="16"/>
    </row>
    <row r="201" spans="8:9" x14ac:dyDescent="0.25">
      <c r="H201" s="41"/>
      <c r="I201" s="16"/>
    </row>
    <row r="202" spans="8:9" x14ac:dyDescent="0.25">
      <c r="H202" s="41"/>
      <c r="I202" s="16"/>
    </row>
    <row r="203" spans="8:9" x14ac:dyDescent="0.25">
      <c r="H203" s="41"/>
      <c r="I203" s="16"/>
    </row>
    <row r="204" spans="8:9" x14ac:dyDescent="0.25">
      <c r="H204" s="41"/>
      <c r="I204" s="16"/>
    </row>
    <row r="205" spans="8:9" x14ac:dyDescent="0.25">
      <c r="H205" s="41"/>
      <c r="I205" s="16"/>
    </row>
    <row r="206" spans="8:9" x14ac:dyDescent="0.25">
      <c r="H206" s="41"/>
      <c r="I206" s="16"/>
    </row>
    <row r="207" spans="8:9" x14ac:dyDescent="0.25">
      <c r="H207" s="41"/>
      <c r="I207" s="16"/>
    </row>
    <row r="208" spans="8:9" x14ac:dyDescent="0.25">
      <c r="H208" s="41"/>
      <c r="I208" s="16"/>
    </row>
    <row r="209" spans="8:9" x14ac:dyDescent="0.25">
      <c r="H209" s="41"/>
      <c r="I209" s="16"/>
    </row>
    <row r="210" spans="8:9" x14ac:dyDescent="0.25">
      <c r="H210" s="41"/>
      <c r="I210" s="16"/>
    </row>
    <row r="211" spans="8:9" x14ac:dyDescent="0.25">
      <c r="H211" s="41"/>
      <c r="I211" s="16"/>
    </row>
    <row r="212" spans="8:9" x14ac:dyDescent="0.25">
      <c r="H212" s="41"/>
      <c r="I212" s="16"/>
    </row>
    <row r="213" spans="8:9" x14ac:dyDescent="0.25">
      <c r="H213" s="41"/>
      <c r="I213" s="16"/>
    </row>
    <row r="214" spans="8:9" x14ac:dyDescent="0.25">
      <c r="H214" s="41"/>
      <c r="I214" s="16"/>
    </row>
    <row r="215" spans="8:9" x14ac:dyDescent="0.25">
      <c r="H215" s="41"/>
      <c r="I215" s="16"/>
    </row>
    <row r="216" spans="8:9" x14ac:dyDescent="0.25">
      <c r="H216" s="41"/>
      <c r="I216" s="16"/>
    </row>
    <row r="217" spans="8:9" x14ac:dyDescent="0.25">
      <c r="H217" s="41"/>
      <c r="I217" s="16"/>
    </row>
    <row r="218" spans="8:9" x14ac:dyDescent="0.25">
      <c r="H218" s="41"/>
      <c r="I218" s="16"/>
    </row>
    <row r="219" spans="8:9" x14ac:dyDescent="0.25">
      <c r="H219" s="41"/>
      <c r="I219" s="16"/>
    </row>
    <row r="220" spans="8:9" x14ac:dyDescent="0.25">
      <c r="H220" s="41"/>
      <c r="I220" s="16"/>
    </row>
    <row r="221" spans="8:9" x14ac:dyDescent="0.25">
      <c r="H221" s="41"/>
      <c r="I221" s="16"/>
    </row>
    <row r="222" spans="8:9" x14ac:dyDescent="0.25">
      <c r="H222" s="41"/>
      <c r="I222" s="16"/>
    </row>
    <row r="223" spans="8:9" x14ac:dyDescent="0.25">
      <c r="H223" s="41"/>
      <c r="I223" s="16"/>
    </row>
    <row r="224" spans="8:9" x14ac:dyDescent="0.25">
      <c r="H224" s="41"/>
      <c r="I224" s="16"/>
    </row>
    <row r="225" spans="8:9" x14ac:dyDescent="0.25">
      <c r="H225" s="41"/>
      <c r="I225" s="16"/>
    </row>
    <row r="226" spans="8:9" x14ac:dyDescent="0.25">
      <c r="H226" s="41"/>
      <c r="I226" s="16"/>
    </row>
    <row r="227" spans="8:9" x14ac:dyDescent="0.25">
      <c r="H227" s="41"/>
      <c r="I227" s="16"/>
    </row>
    <row r="228" spans="8:9" x14ac:dyDescent="0.25">
      <c r="H228" s="41"/>
      <c r="I228" s="16"/>
    </row>
    <row r="229" spans="8:9" x14ac:dyDescent="0.25">
      <c r="H229" s="41"/>
      <c r="I229" s="16"/>
    </row>
    <row r="230" spans="8:9" x14ac:dyDescent="0.25">
      <c r="H230" s="41"/>
      <c r="I230" s="16"/>
    </row>
    <row r="231" spans="8:9" x14ac:dyDescent="0.25">
      <c r="H231" s="41"/>
      <c r="I231" s="16"/>
    </row>
    <row r="232" spans="8:9" x14ac:dyDescent="0.25">
      <c r="H232" s="41"/>
      <c r="I232" s="16"/>
    </row>
    <row r="233" spans="8:9" x14ac:dyDescent="0.25">
      <c r="H233" s="41"/>
      <c r="I233" s="16"/>
    </row>
    <row r="234" spans="8:9" x14ac:dyDescent="0.25">
      <c r="H234" s="41"/>
      <c r="I234" s="16"/>
    </row>
    <row r="235" spans="8:9" x14ac:dyDescent="0.25">
      <c r="H235" s="41"/>
      <c r="I235" s="16"/>
    </row>
    <row r="236" spans="8:9" x14ac:dyDescent="0.25">
      <c r="H236" s="41"/>
      <c r="I236" s="16"/>
    </row>
    <row r="237" spans="8:9" x14ac:dyDescent="0.25">
      <c r="H237" s="41"/>
      <c r="I237" s="16"/>
    </row>
    <row r="238" spans="8:9" x14ac:dyDescent="0.25">
      <c r="H238" s="41"/>
      <c r="I238" s="16"/>
    </row>
    <row r="239" spans="8:9" x14ac:dyDescent="0.25">
      <c r="H239" s="41"/>
      <c r="I239" s="16"/>
    </row>
    <row r="240" spans="8:9" x14ac:dyDescent="0.25">
      <c r="H240" s="41"/>
      <c r="I240" s="16"/>
    </row>
    <row r="241" spans="8:9" x14ac:dyDescent="0.25">
      <c r="H241" s="41"/>
      <c r="I241" s="16"/>
    </row>
    <row r="242" spans="8:9" x14ac:dyDescent="0.25">
      <c r="H242" s="41"/>
      <c r="I242" s="16"/>
    </row>
    <row r="243" spans="8:9" x14ac:dyDescent="0.25">
      <c r="H243" s="41"/>
      <c r="I243" s="16"/>
    </row>
    <row r="244" spans="8:9" x14ac:dyDescent="0.25">
      <c r="H244" s="41"/>
      <c r="I244" s="16"/>
    </row>
    <row r="245" spans="8:9" x14ac:dyDescent="0.25">
      <c r="H245" s="41"/>
      <c r="I245" s="16"/>
    </row>
    <row r="246" spans="8:9" x14ac:dyDescent="0.25">
      <c r="H246" s="41"/>
      <c r="I246" s="16"/>
    </row>
    <row r="247" spans="8:9" x14ac:dyDescent="0.25">
      <c r="H247" s="41"/>
      <c r="I247" s="16"/>
    </row>
    <row r="248" spans="8:9" x14ac:dyDescent="0.25">
      <c r="H248" s="41"/>
      <c r="I248" s="16"/>
    </row>
    <row r="249" spans="8:9" x14ac:dyDescent="0.25">
      <c r="H249" s="41"/>
      <c r="I249" s="16"/>
    </row>
    <row r="250" spans="8:9" x14ac:dyDescent="0.25">
      <c r="H250" s="41"/>
      <c r="I250" s="16"/>
    </row>
    <row r="251" spans="8:9" x14ac:dyDescent="0.25">
      <c r="H251" s="41"/>
      <c r="I251" s="16"/>
    </row>
    <row r="252" spans="8:9" x14ac:dyDescent="0.25">
      <c r="H252" s="41"/>
      <c r="I252" s="16"/>
    </row>
    <row r="253" spans="8:9" x14ac:dyDescent="0.25">
      <c r="H253" s="41"/>
      <c r="I253" s="16"/>
    </row>
    <row r="254" spans="8:9" x14ac:dyDescent="0.25">
      <c r="H254" s="41"/>
      <c r="I254" s="16"/>
    </row>
    <row r="255" spans="8:9" x14ac:dyDescent="0.25">
      <c r="H255" s="41"/>
      <c r="I255" s="16"/>
    </row>
    <row r="256" spans="8:9" x14ac:dyDescent="0.25">
      <c r="H256" s="41"/>
      <c r="I256" s="16"/>
    </row>
    <row r="257" spans="8:9" x14ac:dyDescent="0.25">
      <c r="H257" s="41"/>
      <c r="I257" s="16"/>
    </row>
    <row r="258" spans="8:9" x14ac:dyDescent="0.25">
      <c r="H258" s="41"/>
      <c r="I258" s="16"/>
    </row>
    <row r="259" spans="8:9" x14ac:dyDescent="0.25">
      <c r="H259" s="41"/>
      <c r="I259" s="16"/>
    </row>
    <row r="260" spans="8:9" x14ac:dyDescent="0.25">
      <c r="H260" s="41"/>
      <c r="I260" s="16"/>
    </row>
    <row r="261" spans="8:9" x14ac:dyDescent="0.25">
      <c r="H261" s="41"/>
      <c r="I261" s="16"/>
    </row>
    <row r="262" spans="8:9" x14ac:dyDescent="0.25">
      <c r="H262" s="41"/>
      <c r="I262" s="16"/>
    </row>
    <row r="263" spans="8:9" x14ac:dyDescent="0.25">
      <c r="H263" s="41"/>
      <c r="I263" s="16"/>
    </row>
    <row r="264" spans="8:9" x14ac:dyDescent="0.25">
      <c r="H264" s="41"/>
      <c r="I264" s="16"/>
    </row>
    <row r="265" spans="8:9" x14ac:dyDescent="0.25">
      <c r="H265" s="41"/>
      <c r="I265" s="16"/>
    </row>
    <row r="266" spans="8:9" x14ac:dyDescent="0.25">
      <c r="H266" s="41"/>
      <c r="I266" s="16"/>
    </row>
    <row r="267" spans="8:9" x14ac:dyDescent="0.25">
      <c r="H267" s="41"/>
      <c r="I267" s="16"/>
    </row>
    <row r="268" spans="8:9" x14ac:dyDescent="0.25">
      <c r="H268" s="41"/>
      <c r="I268" s="16"/>
    </row>
    <row r="269" spans="8:9" x14ac:dyDescent="0.25">
      <c r="H269" s="41"/>
      <c r="I269" s="16"/>
    </row>
    <row r="270" spans="8:9" x14ac:dyDescent="0.25">
      <c r="H270" s="41"/>
      <c r="I270" s="16"/>
    </row>
    <row r="271" spans="8:9" x14ac:dyDescent="0.25">
      <c r="H271" s="41"/>
      <c r="I271" s="16"/>
    </row>
    <row r="272" spans="8:9" x14ac:dyDescent="0.25">
      <c r="H272" s="41"/>
      <c r="I272" s="16"/>
    </row>
    <row r="273" spans="8:9" x14ac:dyDescent="0.25">
      <c r="H273" s="41"/>
      <c r="I273" s="16"/>
    </row>
    <row r="274" spans="8:9" x14ac:dyDescent="0.25">
      <c r="H274" s="41"/>
      <c r="I274" s="16"/>
    </row>
    <row r="275" spans="8:9" x14ac:dyDescent="0.25">
      <c r="H275" s="41"/>
      <c r="I275" s="16"/>
    </row>
    <row r="276" spans="8:9" x14ac:dyDescent="0.25">
      <c r="H276" s="41"/>
      <c r="I276" s="16"/>
    </row>
    <row r="277" spans="8:9" x14ac:dyDescent="0.25">
      <c r="H277" s="41"/>
      <c r="I277" s="16"/>
    </row>
    <row r="278" spans="8:9" x14ac:dyDescent="0.25">
      <c r="H278" s="41"/>
      <c r="I278" s="16"/>
    </row>
    <row r="279" spans="8:9" x14ac:dyDescent="0.25">
      <c r="H279" s="41"/>
      <c r="I279" s="16"/>
    </row>
    <row r="280" spans="8:9" x14ac:dyDescent="0.25">
      <c r="H280" s="41"/>
      <c r="I280" s="16"/>
    </row>
    <row r="281" spans="8:9" x14ac:dyDescent="0.25">
      <c r="H281" s="41"/>
      <c r="I281" s="16"/>
    </row>
    <row r="282" spans="8:9" x14ac:dyDescent="0.25">
      <c r="H282" s="41"/>
      <c r="I282" s="16"/>
    </row>
    <row r="283" spans="8:9" x14ac:dyDescent="0.25">
      <c r="H283" s="41"/>
      <c r="I283" s="16"/>
    </row>
    <row r="284" spans="8:9" x14ac:dyDescent="0.25">
      <c r="H284" s="41"/>
      <c r="I284" s="16"/>
    </row>
    <row r="285" spans="8:9" x14ac:dyDescent="0.25">
      <c r="H285" s="41"/>
      <c r="I285" s="16"/>
    </row>
    <row r="286" spans="8:9" x14ac:dyDescent="0.25">
      <c r="H286" s="41"/>
      <c r="I286" s="16"/>
    </row>
    <row r="287" spans="8:9" x14ac:dyDescent="0.25">
      <c r="H287" s="41"/>
      <c r="I287" s="16"/>
    </row>
    <row r="288" spans="8:9" x14ac:dyDescent="0.25">
      <c r="H288" s="41"/>
      <c r="I288" s="16"/>
    </row>
    <row r="289" spans="8:9" x14ac:dyDescent="0.25">
      <c r="H289" s="41"/>
      <c r="I289" s="16"/>
    </row>
    <row r="290" spans="8:9" x14ac:dyDescent="0.25">
      <c r="H290" s="41"/>
      <c r="I290" s="16"/>
    </row>
    <row r="291" spans="8:9" x14ac:dyDescent="0.25">
      <c r="H291" s="41"/>
      <c r="I291" s="16"/>
    </row>
    <row r="292" spans="8:9" x14ac:dyDescent="0.25">
      <c r="H292" s="41"/>
      <c r="I292" s="16"/>
    </row>
    <row r="293" spans="8:9" x14ac:dyDescent="0.25">
      <c r="H293" s="41"/>
      <c r="I293" s="16"/>
    </row>
    <row r="294" spans="8:9" x14ac:dyDescent="0.25">
      <c r="H294" s="41"/>
      <c r="I294" s="16"/>
    </row>
    <row r="295" spans="8:9" x14ac:dyDescent="0.25">
      <c r="H295" s="41"/>
      <c r="I295" s="16"/>
    </row>
    <row r="296" spans="8:9" x14ac:dyDescent="0.25">
      <c r="H296" s="41"/>
      <c r="I296" s="16"/>
    </row>
    <row r="297" spans="8:9" x14ac:dyDescent="0.25">
      <c r="H297" s="41"/>
      <c r="I297" s="16"/>
    </row>
    <row r="298" spans="8:9" x14ac:dyDescent="0.25">
      <c r="H298" s="41"/>
      <c r="I298" s="16"/>
    </row>
    <row r="299" spans="8:9" x14ac:dyDescent="0.25">
      <c r="H299" s="41"/>
      <c r="I299" s="16"/>
    </row>
    <row r="300" spans="8:9" x14ac:dyDescent="0.25">
      <c r="H300" s="41"/>
      <c r="I300" s="16"/>
    </row>
    <row r="301" spans="8:9" x14ac:dyDescent="0.25">
      <c r="H301" s="41"/>
      <c r="I301" s="16"/>
    </row>
    <row r="302" spans="8:9" x14ac:dyDescent="0.25">
      <c r="H302" s="41"/>
      <c r="I302" s="16"/>
    </row>
    <row r="303" spans="8:9" x14ac:dyDescent="0.25">
      <c r="H303" s="41"/>
      <c r="I303" s="16"/>
    </row>
    <row r="304" spans="8:9" x14ac:dyDescent="0.25">
      <c r="H304" s="41"/>
      <c r="I304" s="16"/>
    </row>
    <row r="305" spans="8:9" x14ac:dyDescent="0.25">
      <c r="H305" s="41"/>
      <c r="I305" s="16"/>
    </row>
    <row r="306" spans="8:9" x14ac:dyDescent="0.25">
      <c r="H306" s="41"/>
      <c r="I306" s="16"/>
    </row>
    <row r="307" spans="8:9" x14ac:dyDescent="0.25">
      <c r="H307" s="41"/>
      <c r="I307" s="16"/>
    </row>
    <row r="308" spans="8:9" x14ac:dyDescent="0.25">
      <c r="H308" s="41"/>
      <c r="I308" s="16"/>
    </row>
    <row r="309" spans="8:9" x14ac:dyDescent="0.25">
      <c r="H309" s="41"/>
      <c r="I309" s="16"/>
    </row>
    <row r="310" spans="8:9" x14ac:dyDescent="0.25">
      <c r="H310" s="41"/>
      <c r="I310" s="16"/>
    </row>
    <row r="311" spans="8:9" x14ac:dyDescent="0.25">
      <c r="H311" s="41"/>
      <c r="I311" s="16"/>
    </row>
    <row r="312" spans="8:9" x14ac:dyDescent="0.25">
      <c r="H312" s="41"/>
      <c r="I312" s="16"/>
    </row>
    <row r="313" spans="8:9" x14ac:dyDescent="0.25">
      <c r="H313" s="41"/>
      <c r="I313" s="16"/>
    </row>
    <row r="314" spans="8:9" x14ac:dyDescent="0.25">
      <c r="H314" s="41"/>
      <c r="I314" s="16"/>
    </row>
    <row r="315" spans="8:9" x14ac:dyDescent="0.25">
      <c r="H315" s="41"/>
      <c r="I315" s="16"/>
    </row>
    <row r="316" spans="8:9" x14ac:dyDescent="0.25">
      <c r="H316" s="41"/>
      <c r="I316" s="16"/>
    </row>
    <row r="317" spans="8:9" x14ac:dyDescent="0.25">
      <c r="H317" s="41"/>
      <c r="I317" s="16"/>
    </row>
    <row r="318" spans="8:9" x14ac:dyDescent="0.25">
      <c r="H318" s="41"/>
      <c r="I318" s="16"/>
    </row>
    <row r="319" spans="8:9" x14ac:dyDescent="0.25">
      <c r="H319" s="41"/>
      <c r="I319" s="16"/>
    </row>
    <row r="320" spans="8:9" x14ac:dyDescent="0.25">
      <c r="H320" s="41"/>
      <c r="I320" s="16"/>
    </row>
    <row r="321" spans="8:9" x14ac:dyDescent="0.25">
      <c r="H321" s="41"/>
      <c r="I321" s="16"/>
    </row>
    <row r="322" spans="8:9" x14ac:dyDescent="0.25">
      <c r="H322" s="41"/>
      <c r="I322" s="16"/>
    </row>
    <row r="323" spans="8:9" x14ac:dyDescent="0.25">
      <c r="H323" s="41"/>
      <c r="I323" s="16"/>
    </row>
    <row r="324" spans="8:9" x14ac:dyDescent="0.25">
      <c r="H324" s="41"/>
      <c r="I324" s="16"/>
    </row>
    <row r="325" spans="8:9" x14ac:dyDescent="0.25">
      <c r="H325" s="41"/>
      <c r="I325" s="16"/>
    </row>
    <row r="326" spans="8:9" x14ac:dyDescent="0.25">
      <c r="H326" s="41"/>
      <c r="I326" s="16"/>
    </row>
    <row r="327" spans="8:9" x14ac:dyDescent="0.25">
      <c r="H327" s="41"/>
      <c r="I327" s="16"/>
    </row>
    <row r="328" spans="8:9" x14ac:dyDescent="0.25">
      <c r="H328" s="41"/>
      <c r="I328" s="16"/>
    </row>
    <row r="329" spans="8:9" x14ac:dyDescent="0.25">
      <c r="H329" s="41"/>
      <c r="I329" s="16"/>
    </row>
    <row r="330" spans="8:9" x14ac:dyDescent="0.25">
      <c r="H330" s="41"/>
      <c r="I330" s="16"/>
    </row>
    <row r="331" spans="8:9" x14ac:dyDescent="0.25">
      <c r="H331" s="41"/>
      <c r="I331" s="16"/>
    </row>
    <row r="332" spans="8:9" x14ac:dyDescent="0.25">
      <c r="H332" s="41"/>
      <c r="I332" s="16"/>
    </row>
    <row r="333" spans="8:9" x14ac:dyDescent="0.25">
      <c r="H333" s="41"/>
      <c r="I333" s="16"/>
    </row>
    <row r="334" spans="8:9" x14ac:dyDescent="0.25">
      <c r="H334" s="41"/>
      <c r="I334" s="16"/>
    </row>
    <row r="335" spans="8:9" x14ac:dyDescent="0.25">
      <c r="H335" s="41"/>
      <c r="I335" s="16"/>
    </row>
    <row r="336" spans="8:9" x14ac:dyDescent="0.25">
      <c r="H336" s="41"/>
      <c r="I336" s="16"/>
    </row>
    <row r="337" spans="8:9" x14ac:dyDescent="0.25">
      <c r="H337" s="41"/>
      <c r="I337" s="16"/>
    </row>
    <row r="338" spans="8:9" x14ac:dyDescent="0.25">
      <c r="H338" s="41"/>
      <c r="I338" s="16"/>
    </row>
    <row r="339" spans="8:9" x14ac:dyDescent="0.25">
      <c r="H339" s="41"/>
      <c r="I339" s="16"/>
    </row>
    <row r="340" spans="8:9" x14ac:dyDescent="0.25">
      <c r="H340" s="41"/>
      <c r="I340" s="16"/>
    </row>
    <row r="341" spans="8:9" x14ac:dyDescent="0.25">
      <c r="H341" s="41"/>
      <c r="I341" s="16"/>
    </row>
    <row r="342" spans="8:9" x14ac:dyDescent="0.25">
      <c r="H342" s="41"/>
      <c r="I342" s="16"/>
    </row>
    <row r="343" spans="8:9" x14ac:dyDescent="0.25">
      <c r="H343" s="41"/>
      <c r="I343" s="16"/>
    </row>
    <row r="344" spans="8:9" x14ac:dyDescent="0.25">
      <c r="H344" s="41"/>
      <c r="I344" s="16"/>
    </row>
    <row r="345" spans="8:9" x14ac:dyDescent="0.25">
      <c r="H345" s="41"/>
      <c r="I345" s="16"/>
    </row>
    <row r="346" spans="8:9" x14ac:dyDescent="0.25">
      <c r="H346" s="41"/>
      <c r="I346" s="16"/>
    </row>
    <row r="347" spans="8:9" x14ac:dyDescent="0.25">
      <c r="H347" s="41"/>
      <c r="I347" s="16"/>
    </row>
    <row r="348" spans="8:9" x14ac:dyDescent="0.25">
      <c r="H348" s="41"/>
      <c r="I348" s="16"/>
    </row>
    <row r="349" spans="8:9" x14ac:dyDescent="0.25">
      <c r="H349" s="41"/>
      <c r="I349" s="16"/>
    </row>
    <row r="350" spans="8:9" x14ac:dyDescent="0.25">
      <c r="H350" s="41"/>
      <c r="I350" s="16"/>
    </row>
    <row r="351" spans="8:9" x14ac:dyDescent="0.25">
      <c r="H351" s="41"/>
      <c r="I351" s="16"/>
    </row>
    <row r="352" spans="8:9" x14ac:dyDescent="0.25">
      <c r="H352" s="41"/>
      <c r="I352" s="16"/>
    </row>
    <row r="353" spans="8:9" x14ac:dyDescent="0.25">
      <c r="H353" s="41"/>
      <c r="I353" s="16"/>
    </row>
    <row r="354" spans="8:9" x14ac:dyDescent="0.25">
      <c r="H354" s="41"/>
      <c r="I354" s="16"/>
    </row>
    <row r="355" spans="8:9" x14ac:dyDescent="0.25">
      <c r="H355" s="41"/>
      <c r="I355" s="16"/>
    </row>
    <row r="356" spans="8:9" x14ac:dyDescent="0.25">
      <c r="H356" s="41"/>
      <c r="I356" s="16"/>
    </row>
    <row r="357" spans="8:9" x14ac:dyDescent="0.25">
      <c r="H357" s="41"/>
      <c r="I357" s="16"/>
    </row>
    <row r="358" spans="8:9" x14ac:dyDescent="0.25">
      <c r="H358" s="41"/>
      <c r="I358" s="16"/>
    </row>
    <row r="359" spans="8:9" x14ac:dyDescent="0.25">
      <c r="H359" s="41"/>
      <c r="I359" s="16"/>
    </row>
    <row r="360" spans="8:9" x14ac:dyDescent="0.25">
      <c r="H360" s="41"/>
      <c r="I360" s="16"/>
    </row>
    <row r="361" spans="8:9" x14ac:dyDescent="0.25">
      <c r="H361" s="41"/>
      <c r="I361" s="16"/>
    </row>
    <row r="362" spans="8:9" x14ac:dyDescent="0.25">
      <c r="H362" s="41"/>
      <c r="I362" s="16"/>
    </row>
    <row r="363" spans="8:9" x14ac:dyDescent="0.25">
      <c r="H363" s="41"/>
      <c r="I363" s="16"/>
    </row>
    <row r="364" spans="8:9" x14ac:dyDescent="0.25">
      <c r="H364" s="41"/>
      <c r="I364" s="16"/>
    </row>
    <row r="365" spans="8:9" x14ac:dyDescent="0.25">
      <c r="H365" s="41"/>
      <c r="I365" s="16"/>
    </row>
  </sheetData>
  <mergeCells count="8">
    <mergeCell ref="A55:A57"/>
    <mergeCell ref="A1:G2"/>
    <mergeCell ref="A7:A12"/>
    <mergeCell ref="A13:A20"/>
    <mergeCell ref="A21:A24"/>
    <mergeCell ref="A25:A39"/>
    <mergeCell ref="A48:A51"/>
    <mergeCell ref="A40:A47"/>
  </mergeCells>
  <pageMargins left="0.7" right="0.7" top="0.75" bottom="0.75" header="0.3" footer="0.3"/>
  <pageSetup paperSize="9" scale="4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2020-03-06T12:38:24Z</cp:lastPrinted>
  <dcterms:created xsi:type="dcterms:W3CDTF">2018-04-18T08:07:36Z</dcterms:created>
  <dcterms:modified xsi:type="dcterms:W3CDTF">2020-04-27T06:22:50Z</dcterms:modified>
</cp:coreProperties>
</file>