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<sst xmlns="http://schemas.openxmlformats.org/spreadsheetml/2006/main" count="50" uniqueCount="50">
  <si>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</si>
  <si>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</si>
  <si>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</si>
  <si>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</si>
  <si>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</si>
  <si>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</si>
  <si>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</si>
  <si>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</si>
  <si>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</si>
  <si>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</si>
  <si>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</si>
  <si>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</si>
  <si>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</si>
  <si>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</si>
  <si>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</si>
  <si>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</si>
  <si>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</si>
  <si>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</si>
  <si>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</si>
  <si>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</si>
  <si>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</si>
  <si>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</si>
  <si>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</si>
  <si>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</si>
  <si>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</si>
  <si>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</si>
  <si>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</si>
  <si>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</si>
  <si>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</si>
  <si>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</si>
  <si>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</si>
  <si>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</si>
  <si>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</si>
  <si>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</si>
  <si>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</si>
  <si>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</si>
  <si>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404-1-110/18-62</t>
  </si>
  <si>
    <t>Oригиинални и иновативни лекови</t>
  </si>
  <si>
    <t xml:space="preserve">Процењена  јединична цена без  ПДВ-а </t>
  </si>
  <si>
    <t xml:space="preserve">УКУПНА ВРЕДНОСТ БЕЗ ПДВ-А </t>
  </si>
  <si>
    <t xml:space="preserve">Јединична цена без  
ПДВ-а </t>
  </si>
  <si>
    <t>AMICUS SRB D.O.O</t>
  </si>
  <si>
    <t>AMICUS SRB D.O.O.</t>
  </si>
  <si>
    <t>romiplostim</t>
  </si>
  <si>
    <t>AMGEN EUROPE B.V.</t>
  </si>
  <si>
    <t>prašak za rastvor za injekciju</t>
  </si>
  <si>
    <t>250 mcg</t>
  </si>
  <si>
    <t>bočica</t>
  </si>
  <si>
    <t>0069400</t>
  </si>
  <si>
    <r>
      <t>Nplate</t>
    </r>
    <r>
      <rPr>
        <sz val="9"/>
        <color indexed="8"/>
        <rFont val="Calibri"/>
        <family val="2"/>
      </rPr>
      <t>®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</si>
</sst>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vertical="center" wrapText="1"/>
    </xf>
    <xf numFmtId="4" fontId="56" fillId="0" borderId="0" xfId="0" applyNumberFormat="1" applyFont="1" applyAlignment="1">
      <alignment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6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49" fontId="59" fillId="36" borderId="18" xfId="0" applyNumberFormat="1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30" fillId="36" borderId="18" xfId="59" applyNumberFormat="1" applyFont="1" applyFill="1" applyBorder="1" applyAlignment="1">
      <alignment horizontal="center" vertical="center" wrapText="1"/>
      <protection/>
    </xf>
    <xf numFmtId="4" fontId="59" fillId="36" borderId="18" xfId="0" applyNumberFormat="1" applyFont="1" applyFill="1" applyBorder="1" applyAlignment="1">
      <alignment horizontal="center" vertical="center" wrapText="1"/>
    </xf>
    <xf numFmtId="4" fontId="59" fillId="34" borderId="18" xfId="0" applyNumberFormat="1" applyFont="1" applyFill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7.140625" style="20" customWidth="1"/>
    <col min="2" max="2" width="16.28125" style="20" customWidth="1"/>
    <col min="3" max="3" width="10.28125" style="24" customWidth="1"/>
    <col min="4" max="4" width="15.71093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0"/>
    </row>
    <row r="3" spans="1:14" ht="12.75" customHeight="1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0"/>
    </row>
    <row r="5" spans="1:14" s="57" customFormat="1" ht="45.75" customHeight="1">
      <c r="A5" s="50" t="s">
        <v>33</v>
      </c>
      <c r="B5" s="50" t="s">
        <v>34</v>
      </c>
      <c r="C5" s="51" t="s">
        <v>0</v>
      </c>
      <c r="D5" s="52" t="s">
        <v>27</v>
      </c>
      <c r="E5" s="52" t="s">
        <v>2</v>
      </c>
      <c r="F5" s="52" t="s">
        <v>1</v>
      </c>
      <c r="G5" s="52" t="s">
        <v>28</v>
      </c>
      <c r="H5" s="53" t="s">
        <v>3</v>
      </c>
      <c r="I5" s="52" t="s">
        <v>4</v>
      </c>
      <c r="J5" s="54" t="s">
        <v>40</v>
      </c>
      <c r="K5" s="55" t="s">
        <v>38</v>
      </c>
      <c r="L5" s="55" t="s">
        <v>5</v>
      </c>
      <c r="M5" s="54" t="s">
        <v>6</v>
      </c>
      <c r="N5" s="56" t="s">
        <v>7</v>
      </c>
    </row>
    <row r="6" spans="1:14" s="41" customFormat="1" ht="45.75" customHeight="1">
      <c r="A6" s="42">
        <v>4</v>
      </c>
      <c r="B6" s="43" t="s">
        <v>43</v>
      </c>
      <c r="C6" s="44" t="s">
        <v>48</v>
      </c>
      <c r="D6" s="43" t="s">
        <v>49</v>
      </c>
      <c r="E6" s="43" t="s">
        <v>44</v>
      </c>
      <c r="F6" s="43" t="s">
        <v>45</v>
      </c>
      <c r="G6" s="43" t="s">
        <v>46</v>
      </c>
      <c r="H6" s="43" t="s">
        <v>47</v>
      </c>
      <c r="I6" s="45"/>
      <c r="J6" s="58">
        <v>61269.4</v>
      </c>
      <c r="K6" s="46">
        <v>61802.6</v>
      </c>
      <c r="L6" s="47">
        <f>I6*K6</f>
        <v>0</v>
      </c>
      <c r="M6" s="48">
        <f>I6*J6</f>
        <v>0</v>
      </c>
      <c r="N6" s="49">
        <v>1</v>
      </c>
    </row>
    <row r="7" spans="1:14" ht="18" customHeight="1">
      <c r="A7" s="36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3">
        <f>SUM(L6:L6)</f>
        <v>0</v>
      </c>
      <c r="M7" s="33">
        <f>SUM(M6:M6)</f>
        <v>0</v>
      </c>
      <c r="N7" s="31">
        <f>AVERAGE(N6:N6)</f>
        <v>1</v>
      </c>
    </row>
    <row r="8" spans="1:14" ht="18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26">
        <f>L7*0.1</f>
        <v>0</v>
      </c>
      <c r="M8" s="28">
        <f>M7*0.1</f>
        <v>0</v>
      </c>
      <c r="N8" s="31"/>
    </row>
    <row r="9" spans="1:14" ht="18" customHeight="1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6">
        <f>L7+L8</f>
        <v>0</v>
      </c>
      <c r="M9" s="28">
        <f>M7+M8</f>
        <v>0</v>
      </c>
      <c r="N9" s="31"/>
    </row>
    <row r="10" ht="12.75" hidden="1">
      <c r="M10" s="27">
        <v>0.1</v>
      </c>
    </row>
    <row r="25" ht="12.75">
      <c r="N25" s="34"/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41</v>
      </c>
    </row>
    <row r="4" ht="15" thickBot="1"/>
    <row r="5" spans="2:7" ht="24.75" thickBot="1">
      <c r="B5" s="3" t="s">
        <v>15</v>
      </c>
      <c r="C5" s="4" t="s">
        <v>36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16</v>
      </c>
      <c r="C7" s="23" t="s">
        <v>32</v>
      </c>
      <c r="E7" s="38" t="s">
        <v>14</v>
      </c>
      <c r="F7" s="39"/>
      <c r="G7" s="4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29</v>
      </c>
      <c r="E13" s="8" t="s">
        <v>24</v>
      </c>
      <c r="F13" s="32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37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2019-03-22T13:15:32Z</dcterms:modified>
  <cp:category/>
  <cp:version/>
  <cp:contentType/>
  <cp:contentStatus/>
</cp:coreProperties>
</file>