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jana\Desktop\RFZO\Tabela za izvestavanje\28.04.2020\"/>
    </mc:Choice>
  </mc:AlternateContent>
  <xr:revisionPtr revIDLastSave="0" documentId="13_ncr:1_{BEC825ED-3A2E-47F9-AECB-A9F1F833C6AF}" xr6:coauthVersionLast="45" xr6:coauthVersionMax="45" xr10:uidLastSave="{00000000-0000-0000-0000-000000000000}"/>
  <bookViews>
    <workbookView xWindow="-120" yWindow="-120" windowWidth="20730" windowHeight="11160" xr2:uid="{ACF61751-BA4E-42FD-A081-572E0C2F6D77}"/>
  </bookViews>
  <sheets>
    <sheet name="Sheet1" sheetId="1" r:id="rId1"/>
  </sheets>
  <definedNames>
    <definedName name="_xlnm._FilterDatabase" localSheetId="0" hidden="1">Sheet1!$A$3:$AI$3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" i="1" l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I4" i="1"/>
  <c r="AH4" i="1"/>
  <c r="AG4" i="1"/>
  <c r="AF4" i="1"/>
</calcChain>
</file>

<file path=xl/sharedStrings.xml><?xml version="1.0" encoding="utf-8"?>
<sst xmlns="http://schemas.openxmlformats.org/spreadsheetml/2006/main" count="101" uniqueCount="50">
  <si>
    <t>Април</t>
  </si>
  <si>
    <t>Мај</t>
  </si>
  <si>
    <t>Јун</t>
  </si>
  <si>
    <t>Укупно</t>
  </si>
  <si>
    <t>Неосигурана лица</t>
  </si>
  <si>
    <t>Осигурана лица</t>
  </si>
  <si>
    <t>Назив здравствене установе</t>
  </si>
  <si>
    <t>Назив набавке</t>
  </si>
  <si>
    <t>Број набавке</t>
  </si>
  <si>
    <t>Број партије</t>
  </si>
  <si>
    <t>Назив партије</t>
  </si>
  <si>
    <t>Ставка</t>
  </si>
  <si>
    <t>Шифра</t>
  </si>
  <si>
    <t>Предлог назива за електронску фактуру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</si>
  <si>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</si>
  <si>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</si>
  <si>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</si>
  <si>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</si>
  <si>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</si>
  <si>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</si>
  <si>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Коронарни стентови за 2019. годину</t>
  </si>
  <si>
    <t>404-1-110/19-5</t>
  </si>
  <si>
    <t>Коронарни стент израђен од легуре хрома (кобалт или платина) са дебљином жице (strut thickness) &lt; 0.0032 inch
(дебљина жице се односи на стент дијаметра 3,0mm)</t>
  </si>
  <si>
    <t>-</t>
  </si>
  <si>
    <t>STT19013</t>
  </si>
  <si>
    <t>Коронарни стент израђен од легуре хрома (кобалт или платина) са дебљином жице (strut thickness) &lt; 0.0032 inch
(дебљина жице се односи на стент дијаметра 3,0mm), NexGen Cobalt Chromium Coronary Stent System, Meril Life Sciences Pvt. Ltd.</t>
  </si>
  <si>
    <t>комад</t>
  </si>
  <si>
    <t>Stars Medical d.o.o.</t>
  </si>
  <si>
    <t>Коронарни стент израђен од легуре хрома (кобалт или платина), са аблуминалним биодеградабилним полимером, обложен имуносупресивним леком који зауставља прогресију ћелијског циклуса инхибицијом m-TOR-a</t>
  </si>
  <si>
    <t>ставка 1</t>
  </si>
  <si>
    <t>STT19014</t>
  </si>
  <si>
    <t>Коронарни стент израђен од легуре хрома (кобалт или платина), са аблуминалним биодеградабилним полимером, обложен имуносупресивним леком који зауставља прогресију ћелијског циклуса инхибицијом m-TOR-a, Ultimaster Sirolimus eluting coronary stent system, Terumo Europe N.V. Belgija</t>
  </si>
  <si>
    <t>Заједничка понуда: Medica Linea Pharm d.o.o. i Vicor d.o.o.</t>
  </si>
  <si>
    <t>ставка 2</t>
  </si>
  <si>
    <t>STT19015</t>
  </si>
  <si>
    <t>Коронарни стент израђен од легуре хрома (кобалт или платина), са аблуминалним биодеградабилним полимером, обложен имуносупресивним леком који зауставља прогресију ћелијског циклуса инхибицијом m-TOR-a, SYNERGY Everolimus – Eluting Platinum Chromium coronary stent system, Boston Scientific Corporation, SAD</t>
  </si>
  <si>
    <t>Коронарни стент израђен од легуре хрома (кобалт или платина), са  три нелинеарна флексибилна конектора у целој дужини стента или хибридни дизајн ћелије са перманентним полимером, обложен имуносупресивним леком који зауставља прогресију ћелијског циклуса инхибицијом m-TOR-a</t>
  </si>
  <si>
    <t>STT19021</t>
  </si>
  <si>
    <t>Коронарни стент израђен од легуре хрома (кобалт или платина), са  три нелинеарна флексибилна конектора у целој дужини стента или хибридни дизајн ћелије са перманентним полимером, обложен имуносупресивним леком који зауставља прогресију ћелијског циклуса инхибицијом m-TOR-a, XIENCE PRO A Everolimus Eluting Coronary Stent System, Abbott Vascular, SAD</t>
  </si>
  <si>
    <t>HERMES PHARMA d.o.o.</t>
  </si>
  <si>
    <t>Коронарни стент отвореног дизајна, израђен од вишеструке сегментне легуре хрома (кобалт или платина) са перманентним полимером обложен имуносупресивним леком који зауставља прогресију ћелијског циклуса инхибицијом m-TOR-a</t>
  </si>
  <si>
    <t>STT19016</t>
  </si>
  <si>
    <t>Коронарни стент отвореног дизајна, израђен од вишеструке сегментне легуре хрома (кобалт или платина) са перманентним полимером обложен имуносупресивним леком који зауставља прогресију ћелијског циклуса инхибицијом m-TOR-a, Resolute Onyx Zotralimus-Eluting Coronary Stent System, Medtronic INC; SAD</t>
  </si>
  <si>
    <t>MEDTRONIC SRBIJA d.o.o</t>
  </si>
  <si>
    <t xml:space="preserve">Прекривени коронарни стент за збрињавање акутних коронарних перфорација и руптура </t>
  </si>
  <si>
    <t>STT19017</t>
  </si>
  <si>
    <t>Прекривени коронарни стент за збрињавање акутних коронарних перфорација и руптура, PK Papyrus, Covered coronary stent system, BIOTRONIK AG., Švajcarska</t>
  </si>
  <si>
    <t>GOSPER d.o.o.</t>
  </si>
  <si>
    <t>Јул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</si>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</sst>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4" fontId="4" fillId="0" borderId="6" xfId="2" applyNumberFormat="1" applyFont="1" applyBorder="1" applyAlignment="1">
      <alignment horizontal="center" vertical="center" wrapText="1"/>
    </xf>
    <xf numFmtId="1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4" fontId="4" fillId="0" borderId="4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" fontId="6" fillId="0" borderId="4" xfId="2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65CB7677-6E8A-4003-9162-265646C89A1A}"/>
    <cellStyle name="Normal_Priznto djuture" xfId="1" xr:uid="{ADC2A01B-DCBA-4FDC-91D0-DD63B40BD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031D-8C52-4BD2-88AC-E7296F28BD52}">
  <dimension ref="A1:AI9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28.85546875" customWidth="1"/>
    <col min="2" max="2" width="30.7109375" bestFit="1" customWidth="1"/>
    <col min="3" max="3" width="15.7109375" customWidth="1"/>
    <col min="4" max="4" width="7.85546875" customWidth="1"/>
    <col min="5" max="5" width="38.42578125" customWidth="1"/>
    <col min="6" max="6" width="10.28515625" customWidth="1"/>
    <col min="7" max="7" width="11.7109375" customWidth="1"/>
    <col min="8" max="8" width="36.28515625" customWidth="1"/>
    <col min="9" max="9" width="15.42578125" bestFit="1" customWidth="1"/>
    <col min="10" max="10" width="16.42578125" bestFit="1" customWidth="1"/>
    <col min="11" max="11" width="33.42578125" bestFit="1" customWidth="1"/>
    <col min="12" max="12" width="17.7109375" customWidth="1"/>
    <col min="13" max="15" width="15.140625" customWidth="1"/>
    <col min="16" max="16" width="18" customWidth="1"/>
    <col min="17" max="19" width="15.140625" customWidth="1"/>
    <col min="20" max="20" width="18.5703125" customWidth="1"/>
    <col min="21" max="22" width="15.140625" customWidth="1"/>
    <col min="23" max="31" width="14.28515625" customWidth="1"/>
    <col min="32" max="32" width="16.42578125" customWidth="1"/>
    <col min="33" max="33" width="12.7109375" customWidth="1"/>
    <col min="34" max="34" width="14.5703125" customWidth="1"/>
    <col min="35" max="35" width="12.42578125" customWidth="1"/>
  </cols>
  <sheetData>
    <row r="1" spans="1:35" x14ac:dyDescent="0.25">
      <c r="L1" s="1" t="s">
        <v>0</v>
      </c>
      <c r="M1" s="2"/>
      <c r="N1" s="2"/>
      <c r="O1" s="3"/>
      <c r="P1" s="4" t="s">
        <v>1</v>
      </c>
      <c r="Q1" s="5"/>
      <c r="R1" s="5"/>
      <c r="S1" s="6"/>
      <c r="T1" s="7" t="s">
        <v>2</v>
      </c>
      <c r="U1" s="8"/>
      <c r="V1" s="8"/>
      <c r="W1" s="9"/>
      <c r="X1" s="1" t="s">
        <v>48</v>
      </c>
      <c r="Y1" s="2"/>
      <c r="Z1" s="2"/>
      <c r="AA1" s="3"/>
      <c r="AB1" s="4" t="s">
        <v>49</v>
      </c>
      <c r="AC1" s="5"/>
      <c r="AD1" s="5"/>
      <c r="AE1" s="6"/>
      <c r="AF1" s="10" t="s">
        <v>3</v>
      </c>
      <c r="AG1" s="11"/>
      <c r="AH1" s="11"/>
      <c r="AI1" s="11"/>
    </row>
    <row r="2" spans="1:35" ht="24" x14ac:dyDescent="0.25">
      <c r="L2" s="12" t="s">
        <v>4</v>
      </c>
      <c r="M2" s="13" t="s">
        <v>5</v>
      </c>
      <c r="N2" s="14"/>
      <c r="O2" s="15"/>
      <c r="P2" s="16" t="s">
        <v>4</v>
      </c>
      <c r="Q2" s="17" t="s">
        <v>5</v>
      </c>
      <c r="R2" s="17"/>
      <c r="S2" s="17"/>
      <c r="T2" s="18" t="s">
        <v>4</v>
      </c>
      <c r="U2" s="19" t="s">
        <v>5</v>
      </c>
      <c r="V2" s="19"/>
      <c r="W2" s="19"/>
      <c r="X2" s="41" t="s">
        <v>4</v>
      </c>
      <c r="Y2" s="42" t="s">
        <v>5</v>
      </c>
      <c r="Z2" s="42"/>
      <c r="AA2" s="42"/>
      <c r="AB2" s="16" t="s">
        <v>4</v>
      </c>
      <c r="AC2" s="17" t="s">
        <v>5</v>
      </c>
      <c r="AD2" s="17"/>
      <c r="AE2" s="17"/>
      <c r="AF2" s="20" t="s">
        <v>4</v>
      </c>
      <c r="AG2" s="21" t="s">
        <v>5</v>
      </c>
      <c r="AH2" s="21"/>
      <c r="AI2" s="21"/>
    </row>
    <row r="3" spans="1:35" ht="38.25" x14ac:dyDescent="0.25">
      <c r="A3" s="43" t="s">
        <v>6</v>
      </c>
      <c r="B3" s="43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43" t="s">
        <v>13</v>
      </c>
      <c r="I3" s="43" t="s">
        <v>14</v>
      </c>
      <c r="J3" s="43" t="s">
        <v>15</v>
      </c>
      <c r="K3" s="43" t="s">
        <v>16</v>
      </c>
      <c r="L3" s="22" t="s">
        <v>17</v>
      </c>
      <c r="M3" s="22" t="s">
        <v>17</v>
      </c>
      <c r="N3" s="22" t="s">
        <v>18</v>
      </c>
      <c r="O3" s="22" t="s">
        <v>19</v>
      </c>
      <c r="P3" s="23" t="s">
        <v>17</v>
      </c>
      <c r="Q3" s="23" t="s">
        <v>17</v>
      </c>
      <c r="R3" s="23" t="s">
        <v>18</v>
      </c>
      <c r="S3" s="23" t="s">
        <v>19</v>
      </c>
      <c r="T3" s="24" t="s">
        <v>17</v>
      </c>
      <c r="U3" s="24" t="s">
        <v>17</v>
      </c>
      <c r="V3" s="24" t="s">
        <v>18</v>
      </c>
      <c r="W3" s="24" t="s">
        <v>19</v>
      </c>
      <c r="X3" s="22" t="s">
        <v>17</v>
      </c>
      <c r="Y3" s="22" t="s">
        <v>17</v>
      </c>
      <c r="Z3" s="22" t="s">
        <v>18</v>
      </c>
      <c r="AA3" s="22" t="s">
        <v>19</v>
      </c>
      <c r="AB3" s="23" t="s">
        <v>17</v>
      </c>
      <c r="AC3" s="23" t="s">
        <v>17</v>
      </c>
      <c r="AD3" s="23" t="s">
        <v>18</v>
      </c>
      <c r="AE3" s="23" t="s">
        <v>19</v>
      </c>
      <c r="AF3" s="25" t="s">
        <v>17</v>
      </c>
      <c r="AG3" s="25" t="s">
        <v>17</v>
      </c>
      <c r="AH3" s="25" t="s">
        <v>18</v>
      </c>
      <c r="AI3" s="25" t="s">
        <v>19</v>
      </c>
    </row>
    <row r="4" spans="1:35" ht="102" x14ac:dyDescent="0.25">
      <c r="A4" s="29"/>
      <c r="B4" s="26" t="s">
        <v>20</v>
      </c>
      <c r="C4" s="26" t="s">
        <v>21</v>
      </c>
      <c r="D4" s="27">
        <v>1</v>
      </c>
      <c r="E4" s="27" t="s">
        <v>22</v>
      </c>
      <c r="F4" s="30" t="s">
        <v>23</v>
      </c>
      <c r="G4" s="31" t="s">
        <v>24</v>
      </c>
      <c r="H4" s="32" t="s">
        <v>25</v>
      </c>
      <c r="I4" s="30" t="s">
        <v>26</v>
      </c>
      <c r="J4" s="33">
        <v>5891</v>
      </c>
      <c r="K4" s="31" t="s">
        <v>27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5">
        <f>L4+P4+T4+X4+AB4</f>
        <v>0</v>
      </c>
      <c r="AG4" s="35">
        <f>M4+Q4+U4+Y4+AC4</f>
        <v>0</v>
      </c>
      <c r="AH4" s="35">
        <f>N4+R4+V4+Z4+AD4</f>
        <v>0</v>
      </c>
      <c r="AI4" s="35">
        <f>O4+S4+W4+AA4+AE4</f>
        <v>0</v>
      </c>
    </row>
    <row r="5" spans="1:35" ht="127.5" x14ac:dyDescent="0.25">
      <c r="A5" s="29"/>
      <c r="B5" s="26" t="s">
        <v>20</v>
      </c>
      <c r="C5" s="26" t="s">
        <v>21</v>
      </c>
      <c r="D5" s="27">
        <v>2</v>
      </c>
      <c r="E5" s="27" t="s">
        <v>28</v>
      </c>
      <c r="F5" s="30" t="s">
        <v>29</v>
      </c>
      <c r="G5" s="36" t="s">
        <v>30</v>
      </c>
      <c r="H5" s="37" t="s">
        <v>31</v>
      </c>
      <c r="I5" s="30" t="s">
        <v>26</v>
      </c>
      <c r="J5" s="38">
        <v>35000</v>
      </c>
      <c r="K5" s="31" t="s">
        <v>32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5">
        <f t="shared" ref="AF5:AF9" si="0">L5+P5+T5+X5+AB5</f>
        <v>0</v>
      </c>
      <c r="AG5" s="35">
        <f t="shared" ref="AG5:AG9" si="1">M5+Q5+U5+Y5+AC5</f>
        <v>0</v>
      </c>
      <c r="AH5" s="35">
        <f t="shared" ref="AH5:AH9" si="2">N5+R5+V5+Z5+AD5</f>
        <v>0</v>
      </c>
      <c r="AI5" s="35">
        <f t="shared" ref="AI5:AI9" si="3">O5+S5+W5+AA5+AE5</f>
        <v>0</v>
      </c>
    </row>
    <row r="6" spans="1:35" ht="127.5" x14ac:dyDescent="0.25">
      <c r="A6" s="29"/>
      <c r="B6" s="26" t="s">
        <v>20</v>
      </c>
      <c r="C6" s="26" t="s">
        <v>21</v>
      </c>
      <c r="D6" s="27">
        <v>2</v>
      </c>
      <c r="E6" s="27" t="s">
        <v>28</v>
      </c>
      <c r="F6" s="30" t="s">
        <v>33</v>
      </c>
      <c r="G6" s="31" t="s">
        <v>34</v>
      </c>
      <c r="H6" s="37" t="s">
        <v>35</v>
      </c>
      <c r="I6" s="30" t="s">
        <v>26</v>
      </c>
      <c r="J6" s="38">
        <v>35000</v>
      </c>
      <c r="K6" s="31" t="s">
        <v>32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>
        <f t="shared" si="0"/>
        <v>0</v>
      </c>
      <c r="AG6" s="35">
        <f t="shared" si="1"/>
        <v>0</v>
      </c>
      <c r="AH6" s="35">
        <f t="shared" si="2"/>
        <v>0</v>
      </c>
      <c r="AI6" s="35">
        <f t="shared" si="3"/>
        <v>0</v>
      </c>
    </row>
    <row r="7" spans="1:35" ht="140.25" x14ac:dyDescent="0.25">
      <c r="A7" s="29"/>
      <c r="B7" s="26" t="s">
        <v>20</v>
      </c>
      <c r="C7" s="26" t="s">
        <v>21</v>
      </c>
      <c r="D7" s="27">
        <v>4</v>
      </c>
      <c r="E7" s="27" t="s">
        <v>36</v>
      </c>
      <c r="F7" s="30" t="s">
        <v>23</v>
      </c>
      <c r="G7" s="31" t="s">
        <v>37</v>
      </c>
      <c r="H7" s="39" t="s">
        <v>38</v>
      </c>
      <c r="I7" s="30" t="s">
        <v>26</v>
      </c>
      <c r="J7" s="40">
        <v>35000</v>
      </c>
      <c r="K7" s="31" t="s">
        <v>39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>
        <f t="shared" si="0"/>
        <v>0</v>
      </c>
      <c r="AG7" s="35">
        <f t="shared" si="1"/>
        <v>0</v>
      </c>
      <c r="AH7" s="35">
        <f t="shared" si="2"/>
        <v>0</v>
      </c>
      <c r="AI7" s="35">
        <f t="shared" si="3"/>
        <v>0</v>
      </c>
    </row>
    <row r="8" spans="1:35" ht="127.5" x14ac:dyDescent="0.25">
      <c r="A8" s="29"/>
      <c r="B8" s="26" t="s">
        <v>20</v>
      </c>
      <c r="C8" s="26" t="s">
        <v>21</v>
      </c>
      <c r="D8" s="27">
        <v>7</v>
      </c>
      <c r="E8" s="27" t="s">
        <v>40</v>
      </c>
      <c r="F8" s="30" t="s">
        <v>23</v>
      </c>
      <c r="G8" s="31" t="s">
        <v>41</v>
      </c>
      <c r="H8" s="39" t="s">
        <v>42</v>
      </c>
      <c r="I8" s="30" t="s">
        <v>26</v>
      </c>
      <c r="J8" s="38">
        <v>35000</v>
      </c>
      <c r="K8" s="31" t="s">
        <v>43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5">
        <f t="shared" si="0"/>
        <v>0</v>
      </c>
      <c r="AG8" s="35">
        <f t="shared" si="1"/>
        <v>0</v>
      </c>
      <c r="AH8" s="35">
        <f t="shared" si="2"/>
        <v>0</v>
      </c>
      <c r="AI8" s="35">
        <f t="shared" si="3"/>
        <v>0</v>
      </c>
    </row>
    <row r="9" spans="1:35" ht="63.75" x14ac:dyDescent="0.25">
      <c r="A9" s="29"/>
      <c r="B9" s="26" t="s">
        <v>20</v>
      </c>
      <c r="C9" s="26" t="s">
        <v>21</v>
      </c>
      <c r="D9" s="28">
        <v>8</v>
      </c>
      <c r="E9" s="27" t="s">
        <v>44</v>
      </c>
      <c r="F9" s="30" t="s">
        <v>23</v>
      </c>
      <c r="G9" s="31" t="s">
        <v>45</v>
      </c>
      <c r="H9" s="39" t="s">
        <v>46</v>
      </c>
      <c r="I9" s="30" t="s">
        <v>26</v>
      </c>
      <c r="J9" s="38">
        <v>80000</v>
      </c>
      <c r="K9" s="31" t="s">
        <v>47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5">
        <f t="shared" si="0"/>
        <v>0</v>
      </c>
      <c r="AG9" s="35">
        <f t="shared" si="1"/>
        <v>0</v>
      </c>
      <c r="AH9" s="35">
        <f t="shared" si="2"/>
        <v>0</v>
      </c>
      <c r="AI9" s="35">
        <f t="shared" si="3"/>
        <v>0</v>
      </c>
    </row>
  </sheetData>
  <sheetProtection algorithmName="SHA-512" hashValue="jwPzNfEK/c+0m7QMnhUKts5B9DlAqmC2Y/n0/V7JWW6LnxIiR6efrrl1qTpte8cViSMe52FTAzim4ebi8q6NLQ==" saltValue="NEm+9/clcYvs2zIFdl+E/g==" spinCount="100000" sheet="1" formatCells="0" formatColumns="0" formatRows="0" autoFilter="0"/>
  <autoFilter ref="A3:AI3" xr:uid="{E81843B7-16E7-4BAE-B822-77F62830A1AC}"/>
  <mergeCells count="12">
    <mergeCell ref="AB1:AE1"/>
    <mergeCell ref="AC2:AE2"/>
    <mergeCell ref="L1:O1"/>
    <mergeCell ref="P1:S1"/>
    <mergeCell ref="T1:W1"/>
    <mergeCell ref="AF1:AI1"/>
    <mergeCell ref="M2:O2"/>
    <mergeCell ref="Q2:S2"/>
    <mergeCell ref="U2:W2"/>
    <mergeCell ref="AG2:AI2"/>
    <mergeCell ref="X1:AA1"/>
    <mergeCell ref="Y2:AA2"/>
  </mergeCells>
  <pageMargins left="0.7" right="0.7" top="0.75" bottom="0.75" header="0.3" footer="0.3"/>
  <pageSetup orientation="portrait" r:id="rId1"/>
  <ignoredErrors>
    <ignoredError sqref="AF4:AI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Bojana</cp:lastModifiedBy>
  <dcterms:created xsi:type="dcterms:W3CDTF">2020-04-28T11:14:44Z</dcterms:created>
  <dcterms:modified xsi:type="dcterms:W3CDTF">2020-04-28T11:22:29Z</dcterms:modified>
</cp:coreProperties>
</file>