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tijana.savic\Desktop\"/>
    </mc:Choice>
  </mc:AlternateContent>
  <xr:revisionPtr revIDLastSave="0" documentId="13_ncr:1_{0209302F-39D0-48D5-9BAC-C48E0753FF77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C lista " sheetId="2" r:id="rId1"/>
  </sheets>
  <definedNames>
    <definedName name="_xlnm._FilterDatabase" localSheetId="0" hidden="1">'C lista '!$A$2:$AH$2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" i="2" l="1"/>
  <c r="AF4" i="2"/>
  <c r="AG4" i="2"/>
  <c r="AH4" i="2"/>
  <c r="AF5" i="2"/>
  <c r="AG5" i="2"/>
  <c r="AH5" i="2"/>
  <c r="AF6" i="2"/>
  <c r="AG6" i="2"/>
  <c r="AH6" i="2"/>
  <c r="AF7" i="2"/>
  <c r="AG7" i="2"/>
  <c r="AH7" i="2"/>
  <c r="AH3" i="2"/>
  <c r="AG3" i="2"/>
</calcChain>
</file>

<file path=xl/sharedStrings.xml><?xml version="1.0" encoding="utf-8"?>
<sst xmlns="http://schemas.openxmlformats.org/spreadsheetml/2006/main" count="91" uniqueCount="58">
  <si>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</si>
  <si>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</si>
  <si>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</si>
  <si>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</si>
  <si>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</si>
  <si>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</si>
  <si>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</si>
  <si>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</si>
  <si>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</si>
  <si>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</si>
  <si>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</si>
  <si>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</si>
  <si>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bočica staklena</t>
  </si>
  <si>
    <t>rastvor za injekciju</t>
  </si>
  <si>
    <t>injekcioni špric</t>
  </si>
  <si>
    <t>50 mg</t>
  </si>
  <si>
    <t>prašak za koncentrat za rastvor za infuziju</t>
  </si>
  <si>
    <t>100 mg</t>
  </si>
  <si>
    <t>150 mg</t>
  </si>
  <si>
    <t>404-1-110/19-41</t>
  </si>
  <si>
    <t xml:space="preserve">Ugovoreno </t>
  </si>
  <si>
    <t xml:space="preserve">Isporučeno </t>
  </si>
  <si>
    <t xml:space="preserve">Utrošeno </t>
  </si>
  <si>
    <t xml:space="preserve">Dodatno ugovoreno </t>
  </si>
  <si>
    <t xml:space="preserve">Naziv zdravstvene ustanove </t>
  </si>
  <si>
    <t>brentuksimab vedotin</t>
  </si>
  <si>
    <t>pembrolizumab 100 mg</t>
  </si>
  <si>
    <t>ustekinumab 45 mg</t>
  </si>
  <si>
    <t>ustekinumab 90 mg</t>
  </si>
  <si>
    <t>sekukinumab</t>
  </si>
  <si>
    <t>0014000</t>
  </si>
  <si>
    <t>ADCETRIS</t>
  </si>
  <si>
    <t>Delpharm Novara S.R.L., Takeda Austria GMBH</t>
  </si>
  <si>
    <t>0039403</t>
  </si>
  <si>
    <t>KEYTRUDA 0</t>
  </si>
  <si>
    <t>Schering Plough Labo N.V</t>
  </si>
  <si>
    <t>0014302</t>
  </si>
  <si>
    <t>Stelara®</t>
  </si>
  <si>
    <t>JANSSEN BIOLOGICS B.V.; CILAG AG</t>
  </si>
  <si>
    <t>0014305</t>
  </si>
  <si>
    <t>0014420</t>
  </si>
  <si>
    <t>COSENTYX</t>
  </si>
  <si>
    <t>Novartis Pharma Stein AG</t>
  </si>
  <si>
    <t xml:space="preserve">koncentrat za rastvor za infuziju </t>
  </si>
  <si>
    <t>45 mg</t>
  </si>
  <si>
    <t>90 mg</t>
  </si>
  <si>
    <t>Farmalogist d.o.o.</t>
  </si>
  <si>
    <t>Phoenix Pharma d.o.o.</t>
  </si>
  <si>
    <t>Inpharm Co d.o.o.</t>
  </si>
  <si>
    <t>Lekovi sa Liste C Liste lekova za 2019.godinu</t>
  </si>
  <si>
    <t>Jun</t>
  </si>
  <si>
    <t>Jul</t>
  </si>
  <si>
    <t>Avgust</t>
  </si>
  <si>
    <t>Septembar</t>
  </si>
  <si>
    <t>Oktobar</t>
  </si>
  <si>
    <t>Novembar</t>
  </si>
  <si>
    <t>Ugovoreno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</si>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</sst>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5F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8" fillId="7" borderId="1" xfId="3" applyNumberFormat="1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8" borderId="3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</cellXfs>
  <cellStyles count="7">
    <cellStyle name="Comma 2" xfId="6" xr:uid="{00000000-0005-0000-0000-000000000000}"/>
    <cellStyle name="Normal" xfId="0" builtinId="0"/>
    <cellStyle name="Normal 13" xfId="3" xr:uid="{00000000-0005-0000-0000-000002000000}"/>
    <cellStyle name="Normal 2 13" xfId="2" xr:uid="{00000000-0005-0000-0000-000003000000}"/>
    <cellStyle name="Normal 2 2 13" xfId="1" xr:uid="{00000000-0005-0000-0000-000004000000}"/>
    <cellStyle name="Normal 2 2 2" xfId="4" xr:uid="{00000000-0005-0000-0000-000005000000}"/>
    <cellStyle name="Normal 2 2 3" xfId="5" xr:uid="{00000000-0005-0000-0000-000006000000}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P15" sqref="P15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3.85546875" customWidth="1"/>
    <col min="7" max="7" width="13.42578125" customWidth="1"/>
    <col min="8" max="8" width="12.140625" customWidth="1"/>
    <col min="9" max="9" width="10.85546875" customWidth="1"/>
    <col min="10" max="10" width="12.28515625" customWidth="1"/>
    <col min="11" max="11" width="14" customWidth="1"/>
    <col min="12" max="13" width="19.28515625" customWidth="1"/>
    <col min="14" max="14" width="21.28515625" customWidth="1"/>
    <col min="15" max="15" width="21.42578125" customWidth="1"/>
    <col min="16" max="16" width="20.140625" customWidth="1"/>
    <col min="17" max="17" width="15.28515625" customWidth="1"/>
    <col min="18" max="18" width="14.140625" customWidth="1"/>
    <col min="19" max="19" width="13.140625" customWidth="1"/>
    <col min="20" max="20" width="15.28515625" customWidth="1"/>
    <col min="21" max="21" width="14.140625" customWidth="1"/>
    <col min="22" max="22" width="13.140625" customWidth="1"/>
    <col min="23" max="23" width="15.28515625" customWidth="1"/>
    <col min="24" max="24" width="14.140625" customWidth="1"/>
    <col min="25" max="31" width="13.140625" customWidth="1"/>
    <col min="32" max="32" width="11.7109375" customWidth="1"/>
    <col min="33" max="33" width="11.140625" customWidth="1"/>
    <col min="34" max="34" width="11.42578125" customWidth="1"/>
  </cols>
  <sheetData>
    <row r="1" spans="1:34" x14ac:dyDescent="0.25">
      <c r="A1" s="37" t="s">
        <v>24</v>
      </c>
      <c r="B1" s="37" t="s">
        <v>0</v>
      </c>
      <c r="C1" s="19" t="s">
        <v>1</v>
      </c>
      <c r="D1" s="21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26" t="s">
        <v>8</v>
      </c>
      <c r="K1" s="19" t="s">
        <v>9</v>
      </c>
      <c r="L1" s="19" t="s">
        <v>10</v>
      </c>
      <c r="M1" s="19" t="s">
        <v>11</v>
      </c>
      <c r="N1" s="34" t="s">
        <v>50</v>
      </c>
      <c r="O1" s="35"/>
      <c r="P1" s="36"/>
      <c r="Q1" s="31" t="s">
        <v>51</v>
      </c>
      <c r="R1" s="32"/>
      <c r="S1" s="33"/>
      <c r="T1" s="23" t="s">
        <v>52</v>
      </c>
      <c r="U1" s="24"/>
      <c r="V1" s="25"/>
      <c r="W1" s="28" t="s">
        <v>53</v>
      </c>
      <c r="X1" s="29"/>
      <c r="Y1" s="30"/>
      <c r="Z1" s="34" t="s">
        <v>54</v>
      </c>
      <c r="AA1" s="35"/>
      <c r="AB1" s="36"/>
      <c r="AC1" s="31" t="s">
        <v>55</v>
      </c>
      <c r="AD1" s="32"/>
      <c r="AE1" s="33"/>
      <c r="AF1" s="16" t="s">
        <v>57</v>
      </c>
      <c r="AG1" s="17"/>
      <c r="AH1" s="18"/>
    </row>
    <row r="2" spans="1:34" ht="24" x14ac:dyDescent="0.25">
      <c r="A2" s="38"/>
      <c r="B2" s="38"/>
      <c r="C2" s="20"/>
      <c r="D2" s="22"/>
      <c r="E2" s="20"/>
      <c r="F2" s="20"/>
      <c r="G2" s="20"/>
      <c r="H2" s="20"/>
      <c r="I2" s="20"/>
      <c r="J2" s="27"/>
      <c r="K2" s="20"/>
      <c r="L2" s="20"/>
      <c r="M2" s="20"/>
      <c r="N2" s="14" t="s">
        <v>20</v>
      </c>
      <c r="O2" s="14" t="s">
        <v>21</v>
      </c>
      <c r="P2" s="14" t="s">
        <v>22</v>
      </c>
      <c r="Q2" s="7" t="s">
        <v>20</v>
      </c>
      <c r="R2" s="7" t="s">
        <v>21</v>
      </c>
      <c r="S2" s="7" t="s">
        <v>22</v>
      </c>
      <c r="T2" s="4" t="s">
        <v>20</v>
      </c>
      <c r="U2" s="4" t="s">
        <v>21</v>
      </c>
      <c r="V2" s="4" t="s">
        <v>22</v>
      </c>
      <c r="W2" s="5" t="s">
        <v>56</v>
      </c>
      <c r="X2" s="5" t="s">
        <v>21</v>
      </c>
      <c r="Y2" s="5" t="s">
        <v>22</v>
      </c>
      <c r="Z2" s="14" t="s">
        <v>23</v>
      </c>
      <c r="AA2" s="14" t="s">
        <v>21</v>
      </c>
      <c r="AB2" s="14" t="s">
        <v>22</v>
      </c>
      <c r="AC2" s="7" t="s">
        <v>23</v>
      </c>
      <c r="AD2" s="7" t="s">
        <v>21</v>
      </c>
      <c r="AE2" s="7" t="s">
        <v>22</v>
      </c>
      <c r="AF2" s="6" t="s">
        <v>20</v>
      </c>
      <c r="AG2" s="6" t="s">
        <v>21</v>
      </c>
      <c r="AH2" s="6" t="s">
        <v>22</v>
      </c>
    </row>
    <row r="3" spans="1:34" ht="48" x14ac:dyDescent="0.25">
      <c r="A3" s="3"/>
      <c r="B3" s="10">
        <v>22</v>
      </c>
      <c r="C3" s="10" t="s">
        <v>25</v>
      </c>
      <c r="D3" s="9" t="s">
        <v>30</v>
      </c>
      <c r="E3" s="10" t="s">
        <v>31</v>
      </c>
      <c r="F3" s="10" t="s">
        <v>32</v>
      </c>
      <c r="G3" s="10" t="s">
        <v>16</v>
      </c>
      <c r="H3" s="10" t="s">
        <v>15</v>
      </c>
      <c r="I3" s="10" t="s">
        <v>12</v>
      </c>
      <c r="J3" s="11">
        <v>358787.06</v>
      </c>
      <c r="K3" s="12" t="s">
        <v>46</v>
      </c>
      <c r="L3" s="13" t="s">
        <v>49</v>
      </c>
      <c r="M3" s="2" t="s">
        <v>19</v>
      </c>
      <c r="N3" s="8"/>
      <c r="O3" s="8"/>
      <c r="P3" s="8"/>
      <c r="Q3" s="8"/>
      <c r="R3" s="8"/>
      <c r="S3" s="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5">
        <f>N3+Q3+T3+W3+Z3+AC3</f>
        <v>0</v>
      </c>
      <c r="AG3" s="15">
        <f>O3+R3+U3+X3+AA3+AD3</f>
        <v>0</v>
      </c>
      <c r="AH3" s="15">
        <f>P3+S3+V3+Y3+AB3+AE3</f>
        <v>0</v>
      </c>
    </row>
    <row r="4" spans="1:34" ht="38.25" x14ac:dyDescent="0.25">
      <c r="A4" s="3"/>
      <c r="B4" s="10">
        <v>27</v>
      </c>
      <c r="C4" s="10" t="s">
        <v>26</v>
      </c>
      <c r="D4" s="9" t="s">
        <v>33</v>
      </c>
      <c r="E4" s="10" t="s">
        <v>34</v>
      </c>
      <c r="F4" s="10" t="s">
        <v>35</v>
      </c>
      <c r="G4" s="10" t="s">
        <v>43</v>
      </c>
      <c r="H4" s="10" t="s">
        <v>17</v>
      </c>
      <c r="I4" s="10" t="s">
        <v>12</v>
      </c>
      <c r="J4" s="11">
        <v>313509</v>
      </c>
      <c r="K4" s="12" t="s">
        <v>47</v>
      </c>
      <c r="L4" s="13" t="s">
        <v>49</v>
      </c>
      <c r="M4" s="2" t="s">
        <v>19</v>
      </c>
      <c r="N4" s="8"/>
      <c r="O4" s="8"/>
      <c r="P4" s="8"/>
      <c r="Q4" s="8"/>
      <c r="R4" s="8"/>
      <c r="S4" s="8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5">
        <f t="shared" ref="AF4:AF7" si="0">N4+Q4+T4+W4+Z4+AC4</f>
        <v>0</v>
      </c>
      <c r="AG4" s="15">
        <f t="shared" ref="AG4:AG7" si="1">O4+R4+U4+X4+AA4+AD4</f>
        <v>0</v>
      </c>
      <c r="AH4" s="15">
        <f t="shared" ref="AH4:AH7" si="2">P4+S4+V4+Y4+AB4+AE4</f>
        <v>0</v>
      </c>
    </row>
    <row r="5" spans="1:34" ht="38.25" x14ac:dyDescent="0.25">
      <c r="A5" s="3"/>
      <c r="B5" s="10">
        <v>47</v>
      </c>
      <c r="C5" s="10" t="s">
        <v>27</v>
      </c>
      <c r="D5" s="9" t="s">
        <v>36</v>
      </c>
      <c r="E5" s="10" t="s">
        <v>37</v>
      </c>
      <c r="F5" s="10" t="s">
        <v>38</v>
      </c>
      <c r="G5" s="10" t="s">
        <v>13</v>
      </c>
      <c r="H5" s="10" t="s">
        <v>44</v>
      </c>
      <c r="I5" s="10" t="s">
        <v>14</v>
      </c>
      <c r="J5" s="11">
        <v>255295.5</v>
      </c>
      <c r="K5" s="12" t="s">
        <v>48</v>
      </c>
      <c r="L5" s="13" t="s">
        <v>49</v>
      </c>
      <c r="M5" s="2" t="s">
        <v>19</v>
      </c>
      <c r="N5" s="8"/>
      <c r="O5" s="8"/>
      <c r="P5" s="8"/>
      <c r="Q5" s="8"/>
      <c r="R5" s="8"/>
      <c r="S5" s="8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5">
        <f t="shared" si="0"/>
        <v>0</v>
      </c>
      <c r="AG5" s="15">
        <f t="shared" si="1"/>
        <v>0</v>
      </c>
      <c r="AH5" s="15">
        <f t="shared" si="2"/>
        <v>0</v>
      </c>
    </row>
    <row r="6" spans="1:34" ht="38.25" x14ac:dyDescent="0.25">
      <c r="A6" s="3"/>
      <c r="B6" s="10">
        <v>48</v>
      </c>
      <c r="C6" s="10" t="s">
        <v>28</v>
      </c>
      <c r="D6" s="9" t="s">
        <v>39</v>
      </c>
      <c r="E6" s="10" t="s">
        <v>37</v>
      </c>
      <c r="F6" s="10" t="s">
        <v>38</v>
      </c>
      <c r="G6" s="10" t="s">
        <v>13</v>
      </c>
      <c r="H6" s="10" t="s">
        <v>45</v>
      </c>
      <c r="I6" s="10" t="s">
        <v>14</v>
      </c>
      <c r="J6" s="11">
        <v>255295.5</v>
      </c>
      <c r="K6" s="12" t="s">
        <v>48</v>
      </c>
      <c r="L6" s="13" t="s">
        <v>49</v>
      </c>
      <c r="M6" s="2" t="s">
        <v>19</v>
      </c>
      <c r="N6" s="8"/>
      <c r="O6" s="8"/>
      <c r="P6" s="8"/>
      <c r="Q6" s="8"/>
      <c r="R6" s="8"/>
      <c r="S6" s="8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5">
        <f t="shared" si="0"/>
        <v>0</v>
      </c>
      <c r="AG6" s="15">
        <f t="shared" si="1"/>
        <v>0</v>
      </c>
      <c r="AH6" s="15">
        <f t="shared" si="2"/>
        <v>0</v>
      </c>
    </row>
    <row r="7" spans="1:34" ht="38.25" x14ac:dyDescent="0.25">
      <c r="A7" s="3"/>
      <c r="B7" s="10">
        <v>51</v>
      </c>
      <c r="C7" s="10" t="s">
        <v>29</v>
      </c>
      <c r="D7" s="9" t="s">
        <v>40</v>
      </c>
      <c r="E7" s="10" t="s">
        <v>41</v>
      </c>
      <c r="F7" s="10" t="s">
        <v>42</v>
      </c>
      <c r="G7" s="10" t="s">
        <v>13</v>
      </c>
      <c r="H7" s="10" t="s">
        <v>18</v>
      </c>
      <c r="I7" s="10" t="s">
        <v>14</v>
      </c>
      <c r="J7" s="11">
        <v>58025.45</v>
      </c>
      <c r="K7" s="12" t="s">
        <v>47</v>
      </c>
      <c r="L7" s="13" t="s">
        <v>49</v>
      </c>
      <c r="M7" s="2" t="s">
        <v>19</v>
      </c>
      <c r="N7" s="8"/>
      <c r="O7" s="8"/>
      <c r="P7" s="8"/>
      <c r="Q7" s="8"/>
      <c r="R7" s="8"/>
      <c r="S7" s="8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5">
        <f t="shared" si="0"/>
        <v>0</v>
      </c>
      <c r="AG7" s="15">
        <f t="shared" si="1"/>
        <v>0</v>
      </c>
      <c r="AH7" s="15">
        <f t="shared" si="2"/>
        <v>0</v>
      </c>
    </row>
  </sheetData>
  <sheetProtection algorithmName="SHA-512" hashValue="mY/LCcnHWLRfUtOcP4J0pV7aHcyN6kcAMeNgaMDYIajOn6hOBHOzKlpXw5/zy/5EAoZnlpWXX3tc9zw9hBOL5Q==" saltValue="gUt5UZbh85jY/kQhTbJhgg==" spinCount="100000" sheet="1" formatCells="0" formatColumns="0" formatRows="0" autoFilter="0"/>
  <autoFilter ref="A2:AH2" xr:uid="{63E3A53A-5F11-46B1-B889-4E7AD65A8A05}"/>
  <mergeCells count="20">
    <mergeCell ref="A1:A2"/>
    <mergeCell ref="I1:I2"/>
    <mergeCell ref="H1:H2"/>
    <mergeCell ref="G1:G2"/>
    <mergeCell ref="F1:F2"/>
    <mergeCell ref="C1:C2"/>
    <mergeCell ref="B1:B2"/>
    <mergeCell ref="AF1:AH1"/>
    <mergeCell ref="M1:M2"/>
    <mergeCell ref="L1:L2"/>
    <mergeCell ref="E1:E2"/>
    <mergeCell ref="D1:D2"/>
    <mergeCell ref="T1:V1"/>
    <mergeCell ref="K1:K2"/>
    <mergeCell ref="J1:J2"/>
    <mergeCell ref="W1:Y1"/>
    <mergeCell ref="Q1:S1"/>
    <mergeCell ref="N1:P1"/>
    <mergeCell ref="Z1:AB1"/>
    <mergeCell ref="AC1:AE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lista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Tijana Savic</cp:lastModifiedBy>
  <dcterms:created xsi:type="dcterms:W3CDTF">2020-01-23T07:27:25Z</dcterms:created>
  <dcterms:modified xsi:type="dcterms:W3CDTF">2020-07-20T06:22:46Z</dcterms:modified>
</cp:coreProperties>
</file>