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<sst xmlns="http://schemas.openxmlformats.org/spreadsheetml/2006/main" count="51" uniqueCount="50">
  <si>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</si>
  <si>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</si>
  <si>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</si>
  <si>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</si>
  <si>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</si>
  <si>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</si>
  <si>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</si>
  <si>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</si>
  <si>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</si>
  <si>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</si>
  <si>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</si>
  <si>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</si>
  <si>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</si>
  <si>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</si>
  <si>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</si>
  <si>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</si>
  <si>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</si>
  <si>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</si>
  <si>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</si>
  <si>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</si>
  <si>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</si>
  <si>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</si>
  <si>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</si>
  <si>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</si>
  <si>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</si>
  <si>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</si>
  <si>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</si>
  <si>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</si>
  <si>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</si>
  <si>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</si>
  <si>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</si>
  <si>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</si>
  <si>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</si>
  <si>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</si>
  <si>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</si>
  <si>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</si>
  <si>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</si>
  <si>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</si>
  <si>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VEGA D.O.O.</t>
  </si>
  <si>
    <t>rastvor za injekciju</t>
  </si>
  <si>
    <t>ampula</t>
  </si>
  <si>
    <t>404-1-110/19-28</t>
  </si>
  <si>
    <t>Лекова са Листе Б и Листе Д Листе лекова за 2019. годину</t>
  </si>
  <si>
    <t>Јачина лека/концентрација лека</t>
  </si>
  <si>
    <t>lidokain 2%</t>
  </si>
  <si>
    <t>0081560
0081626</t>
  </si>
  <si>
    <t>LIDOKAIN-HLORID 2% , LIDOCAINE SOPHARMA</t>
  </si>
  <si>
    <t>Galenika a.d. , Sopharma AD</t>
  </si>
  <si>
    <t>40 mg/2 ml</t>
  </si>
  <si>
    <t>,=N8+N9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</si>
</sst>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4" fontId="54" fillId="33" borderId="17" xfId="0" applyNumberFormat="1" applyFont="1" applyFill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5" fillId="0" borderId="10" xfId="0" applyNumberFormat="1" applyFont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49" fontId="54" fillId="35" borderId="19" xfId="0" applyNumberFormat="1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6" fillId="35" borderId="19" xfId="59" applyNumberFormat="1" applyFont="1" applyFill="1" applyBorder="1" applyAlignment="1">
      <alignment horizontal="center" vertical="center" wrapText="1"/>
      <protection/>
    </xf>
    <xf numFmtId="4" fontId="54" fillId="36" borderId="19" xfId="0" applyNumberFormat="1" applyFont="1" applyFill="1" applyBorder="1" applyAlignment="1">
      <alignment horizontal="center" vertical="center" wrapText="1"/>
    </xf>
    <xf numFmtId="4" fontId="54" fillId="35" borderId="19" xfId="0" applyNumberFormat="1" applyFont="1" applyFill="1" applyBorder="1" applyAlignment="1">
      <alignment horizontal="center" vertical="center" wrapText="1"/>
    </xf>
    <xf numFmtId="4" fontId="44" fillId="36" borderId="19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6" fillId="36" borderId="2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4" fillId="33" borderId="17" xfId="0" applyFont="1" applyFill="1" applyBorder="1" applyAlignment="1">
      <alignment horizontal="right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1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9.140625" style="48" customWidth="1"/>
    <col min="2" max="2" width="8.421875" style="22" customWidth="1"/>
    <col min="3" max="3" width="14.140625" style="22" customWidth="1"/>
    <col min="4" max="4" width="10.28125" style="27" customWidth="1"/>
    <col min="5" max="5" width="15.7109375" style="2" customWidth="1"/>
    <col min="6" max="6" width="19.00390625" style="2" customWidth="1"/>
    <col min="7" max="7" width="15.57421875" style="2" bestFit="1" customWidth="1"/>
    <col min="8" max="8" width="10.28125" style="2" customWidth="1"/>
    <col min="9" max="9" width="10.00390625" style="2" customWidth="1"/>
    <col min="10" max="10" width="10.8515625" style="2" customWidth="1"/>
    <col min="11" max="11" width="12.140625" style="30" hidden="1" customWidth="1"/>
    <col min="12" max="12" width="11.57421875" style="30" customWidth="1"/>
    <col min="13" max="13" width="13.421875" style="30" hidden="1" customWidth="1"/>
    <col min="14" max="14" width="15.140625" style="30" customWidth="1"/>
    <col min="15" max="15" width="14.421875" style="2" hidden="1" customWidth="1"/>
    <col min="16" max="16384" width="9.140625" style="2" customWidth="1"/>
  </cols>
  <sheetData>
    <row r="1" spans="1:14" s="28" customFormat="1" ht="12.75">
      <c r="A1" s="48"/>
      <c r="D1" s="27"/>
      <c r="K1" s="30"/>
      <c r="L1" s="30"/>
      <c r="M1" s="30"/>
      <c r="N1" s="30"/>
    </row>
    <row r="2" spans="2:15" ht="12.75" customHeight="1">
      <c r="B2" s="50" t="s">
        <v>37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0"/>
    </row>
    <row r="3" spans="2:15" ht="12.75" customHeight="1">
      <c r="B3" s="50" t="s">
        <v>38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0"/>
    </row>
    <row r="5" spans="2:15" ht="45.75" customHeight="1">
      <c r="B5" s="39" t="s">
        <v>35</v>
      </c>
      <c r="C5" s="39" t="s">
        <v>36</v>
      </c>
      <c r="D5" s="40" t="s">
        <v>0</v>
      </c>
      <c r="E5" s="41" t="s">
        <v>30</v>
      </c>
      <c r="F5" s="41" t="s">
        <v>2</v>
      </c>
      <c r="G5" s="41" t="s">
        <v>1</v>
      </c>
      <c r="H5" s="41" t="s">
        <v>43</v>
      </c>
      <c r="I5" s="42" t="s">
        <v>3</v>
      </c>
      <c r="J5" s="41" t="s">
        <v>4</v>
      </c>
      <c r="K5" s="43" t="s">
        <v>5</v>
      </c>
      <c r="L5" s="44" t="s">
        <v>6</v>
      </c>
      <c r="M5" s="43" t="s">
        <v>7</v>
      </c>
      <c r="N5" s="44" t="s">
        <v>8</v>
      </c>
      <c r="O5" s="45" t="s">
        <v>9</v>
      </c>
    </row>
    <row r="6" spans="1:15" s="34" customFormat="1" ht="34.5" thickBot="1">
      <c r="A6" s="48"/>
      <c r="B6" s="46">
        <v>324</v>
      </c>
      <c r="C6" s="46" t="s">
        <v>44</v>
      </c>
      <c r="D6" s="38" t="s">
        <v>45</v>
      </c>
      <c r="E6" s="35" t="s">
        <v>46</v>
      </c>
      <c r="F6" s="35" t="s">
        <v>47</v>
      </c>
      <c r="G6" s="46" t="s">
        <v>39</v>
      </c>
      <c r="H6" s="46" t="s">
        <v>48</v>
      </c>
      <c r="I6" s="46" t="s">
        <v>40</v>
      </c>
      <c r="J6" s="36"/>
      <c r="K6" s="49">
        <v>25.49</v>
      </c>
      <c r="L6" s="47">
        <v>25.45</v>
      </c>
      <c r="M6" s="37">
        <f>K6*J6</f>
        <v>0</v>
      </c>
      <c r="N6" s="37">
        <f>J6*L6</f>
        <v>0</v>
      </c>
      <c r="O6" s="36">
        <v>2</v>
      </c>
    </row>
    <row r="7" spans="2:15" ht="18" customHeight="1">
      <c r="B7" s="52" t="s">
        <v>10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32">
        <f>SUM(M6:M6)</f>
        <v>0</v>
      </c>
      <c r="N7" s="32">
        <f>SUM(N6:N6)</f>
        <v>0</v>
      </c>
      <c r="O7" s="33"/>
    </row>
    <row r="8" spans="2:15" ht="18" customHeight="1">
      <c r="B8" s="51" t="s">
        <v>11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29">
        <f>M7*0.1</f>
        <v>0</v>
      </c>
      <c r="N8" s="31">
        <f>N7*0.1</f>
        <v>0</v>
      </c>
      <c r="O8" s="19"/>
    </row>
    <row r="9" spans="2:15" ht="18" customHeight="1">
      <c r="B9" s="51" t="s">
        <v>12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29">
        <f>M7+M8</f>
        <v>0</v>
      </c>
      <c r="N9" s="31" t="s">
        <v>49</v>
      </c>
      <c r="O9" s="19"/>
    </row>
    <row r="10" ht="12.75" hidden="1">
      <c r="N10" s="30">
        <v>0.1</v>
      </c>
    </row>
  </sheetData>
  <sheetProtection/>
  <mergeCells count="5">
    <mergeCell ref="B2:N2"/>
    <mergeCell ref="B3:N3"/>
    <mergeCell ref="B9:L9"/>
    <mergeCell ref="B8:L8"/>
    <mergeCell ref="B7:L7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38</v>
      </c>
    </row>
    <row r="4" ht="15" thickBot="1"/>
    <row r="5" spans="2:7" ht="24.75" thickBot="1">
      <c r="B5" s="3" t="s">
        <v>18</v>
      </c>
      <c r="C5" s="4" t="s">
        <v>41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specifikacija!M7</f>
        <v>0</v>
      </c>
      <c r="F6" s="14">
        <f>specifikacija!N7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34</v>
      </c>
      <c r="E7" s="53" t="s">
        <v>17</v>
      </c>
      <c r="F7" s="54"/>
      <c r="G7" s="55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31</v>
      </c>
      <c r="E13" s="8" t="s">
        <v>27</v>
      </c>
      <c r="F13" s="23">
        <f>SUBTOTAL(101,specifikacija!O6:O6)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42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32</v>
      </c>
      <c r="C17" s="24" t="s">
        <v>33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2019-11-26T14:18:01Z</dcterms:modified>
  <cp:category/>
  <cp:version/>
  <cp:contentType/>
  <cp:contentStatus/>
</cp:coreProperties>
</file>