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IPRO  - specifikacija" sheetId="1" r:id="rId1"/>
    <sheet name="NIPRO - Obrazac KVI" sheetId="2" r:id="rId2"/>
  </sheets>
  <definedNames>
    <definedName name="_xlnm.Print_Area" localSheetId="0">'NIPRO  - specifikacija'!$A$1:$L$16</definedName>
    <definedName name="_xlnm.Print_Area" localSheetId="1">'NIPRO - Obrazac KVI'!$A$1:$H$22</definedName>
  </definedNames>
  <calcPr fullCalcOnLoad="1"/>
</workbook>
</file>

<file path=xl/sharedStrings.xml><?xml version="1.0" encoding="utf-8"?>
<sst xmlns="http://schemas.openxmlformats.org/spreadsheetml/2006/main" count="79" uniqueCount="69">
  <si>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</si>
  <si>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</si>
  <si>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</si>
  <si>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</si>
  <si>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</si>
  <si>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</si>
  <si>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</si>
  <si>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</si>
  <si>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</si>
  <si>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</si>
  <si>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</si>
  <si>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</si>
  <si>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</si>
  <si>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</si>
  <si>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</si>
  <si>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</si>
  <si>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</si>
  <si>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</si>
  <si>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</si>
  <si>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</si>
  <si>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</si>
  <si>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</si>
  <si>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</si>
  <si>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</si>
  <si>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</si>
  <si>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</si>
  <si>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</si>
  <si>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</si>
  <si>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</si>
  <si>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</si>
  <si>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</si>
  <si>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</si>
  <si>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</si>
  <si>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</si>
  <si>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</si>
  <si>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</si>
  <si>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</si>
  <si>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</si>
  <si>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</si>
  <si>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</si>
  <si>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</si>
  <si>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litar</t>
  </si>
  <si>
    <t>Назив добављача: NIPRO MEDICAL d.o.o</t>
  </si>
  <si>
    <t>NIPRO MEDICAL d.o.o</t>
  </si>
  <si>
    <t>AV linija komplet za hemodijafiltraciju (za tip aparata Nipro, model Surdial X) ili odgovarajuće</t>
  </si>
  <si>
    <t>HD19063</t>
  </si>
  <si>
    <t>AV linija za hemodijalizu (za tip aparata Nipro, model Surdial X) ili odgovarajuće</t>
  </si>
  <si>
    <t>HD19064</t>
  </si>
  <si>
    <t>Filter za visokoprečišćenu vodu (za tip aparata Nipro, model Surdial X) ili odgovarajuće</t>
  </si>
  <si>
    <t>HD19065</t>
  </si>
  <si>
    <t>Sredstvo za dezinfekciju i dekalcifikaciju mašine na bazi limunske ili persirćetne kiseline (za tip aparata Nipro, model Surdial X) ili odgovarajuće</t>
  </si>
  <si>
    <t>HD19066</t>
  </si>
  <si>
    <t>Suvi bikarbonat u pakovanju  od 760 grama (za tip aparata Nipro, model Surdial X) ili odgovarajuće</t>
  </si>
  <si>
    <t>HD19067</t>
  </si>
  <si>
    <t>Suvi bikarbonat u pakovanju od 1100 grama (za tip aparata Nipro, model Surdial X) ili odgovarajuće</t>
  </si>
  <si>
    <t>HD19068</t>
  </si>
  <si>
    <t>Suvi bikarbonat u pakovanju od 650 grama (za tip aparata Nipro, model Surdial X) ili odgovarajuće</t>
  </si>
  <si>
    <t>HD19069</t>
  </si>
  <si>
    <t>NIPRO Corporation, Осака, Јапан</t>
  </si>
  <si>
    <t>NIPRO Corporation LTD, Осака, Јапан</t>
  </si>
  <si>
    <t>GBL,Gul Biyoloji Laboratuvari Sanayi Ve Ticaret Limited Sikreti., Истамбул, Турска</t>
  </si>
  <si>
    <t>NIPRO Renal Solutions Spain SRL., Молеруса, Шпанија</t>
  </si>
  <si>
    <t>Niproset™ Blood Tubing Set Тип: Gamma Sterilization Модел: A363R/V849R   Кат.бр: A363R-V849R</t>
  </si>
  <si>
    <t>Niproset™ Blood Tubing Set Тип: Gamma Sterilization Модел: A364R/V850R   Кат.бр: A364R-V850R</t>
  </si>
  <si>
    <t xml:space="preserve">ULTRA FILTER
CF-609N
Кат.бр: CF-609N
</t>
  </si>
  <si>
    <t xml:space="preserve">Peroxy Plus
Кат.бр: 6123
</t>
  </si>
  <si>
    <t xml:space="preserve">NiproCart A2F
Модел: 760
Кат.бр: CART-B760GEU
</t>
  </si>
  <si>
    <t xml:space="preserve">NiproCart A2F
Модел: 1100
Кат.бр: CART-B1100GEU
</t>
  </si>
  <si>
    <t xml:space="preserve">NiproCart A2F
Модел: 650
Кат.бр: CART-B650GEU
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</si>
</sst>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0" fontId="59" fillId="58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  <xf numFmtId="0" fontId="59" fillId="56" borderId="30" xfId="0" applyFont="1" applyFill="1" applyBorder="1" applyAlignment="1">
      <alignment horizontal="right" vertical="center" wrapText="1"/>
    </xf>
    <xf numFmtId="0" fontId="59" fillId="56" borderId="31" xfId="0" applyFont="1" applyFill="1" applyBorder="1" applyAlignment="1">
      <alignment horizontal="right" vertical="center" wrapText="1"/>
    </xf>
    <xf numFmtId="0" fontId="59" fillId="56" borderId="27" xfId="0" applyFont="1" applyFill="1" applyBorder="1" applyAlignment="1">
      <alignment horizontal="right" vertical="center" wrapText="1"/>
    </xf>
    <xf numFmtId="0" fontId="58" fillId="56" borderId="30" xfId="0" applyFont="1" applyFill="1" applyBorder="1" applyAlignment="1">
      <alignment horizontal="right" vertical="center" wrapText="1"/>
    </xf>
    <xf numFmtId="0" fontId="58" fillId="56" borderId="31" xfId="0" applyFont="1" applyFill="1" applyBorder="1" applyAlignment="1">
      <alignment horizontal="right" vertical="center" wrapText="1"/>
    </xf>
    <xf numFmtId="0" fontId="58" fillId="56" borderId="27" xfId="0" applyFont="1" applyFill="1" applyBorder="1" applyAlignment="1">
      <alignment horizontal="right" vertical="center" wrapText="1"/>
    </xf>
    <xf numFmtId="4" fontId="58" fillId="57" borderId="19" xfId="0" applyNumberFormat="1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42</v>
      </c>
      <c r="B4" s="44"/>
      <c r="C4" s="44"/>
      <c r="D4" s="44"/>
      <c r="E4" s="44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7</v>
      </c>
      <c r="B7" s="37" t="s">
        <v>44</v>
      </c>
      <c r="C7" s="38" t="s">
        <v>45</v>
      </c>
      <c r="D7" s="36"/>
      <c r="E7" s="42" t="s">
        <v>62</v>
      </c>
      <c r="F7" s="39" t="s">
        <v>58</v>
      </c>
      <c r="G7" s="39" t="s">
        <v>36</v>
      </c>
      <c r="H7" s="41"/>
      <c r="I7" s="54">
        <v>1720</v>
      </c>
      <c r="J7" s="56">
        <v>1720</v>
      </c>
      <c r="K7" s="33">
        <f aca="true" t="shared" si="0" ref="K7:K13">I7*H7</f>
        <v>0</v>
      </c>
      <c r="L7" s="34">
        <f aca="true" t="shared" si="1" ref="L7:L13">J7*H7</f>
        <v>0</v>
      </c>
      <c r="M7" s="24">
        <v>1</v>
      </c>
    </row>
    <row r="8" spans="1:13" ht="66" customHeight="1">
      <c r="A8" s="39">
        <v>12</v>
      </c>
      <c r="B8" s="37" t="s">
        <v>46</v>
      </c>
      <c r="C8" s="38" t="s">
        <v>47</v>
      </c>
      <c r="D8" s="36"/>
      <c r="E8" s="42" t="s">
        <v>63</v>
      </c>
      <c r="F8" s="39" t="s">
        <v>58</v>
      </c>
      <c r="G8" s="39" t="s">
        <v>36</v>
      </c>
      <c r="H8" s="41"/>
      <c r="I8" s="54">
        <v>600</v>
      </c>
      <c r="J8" s="56">
        <v>600</v>
      </c>
      <c r="K8" s="33">
        <f>I8*H8</f>
        <v>0</v>
      </c>
      <c r="L8" s="34">
        <f>J8*H8</f>
        <v>0</v>
      </c>
      <c r="M8" s="24">
        <v>1</v>
      </c>
    </row>
    <row r="9" spans="1:13" ht="57" customHeight="1">
      <c r="A9" s="39">
        <v>21</v>
      </c>
      <c r="B9" s="37" t="s">
        <v>48</v>
      </c>
      <c r="C9" s="38" t="s">
        <v>49</v>
      </c>
      <c r="D9" s="36"/>
      <c r="E9" s="42" t="s">
        <v>64</v>
      </c>
      <c r="F9" s="39" t="s">
        <v>59</v>
      </c>
      <c r="G9" s="39" t="s">
        <v>36</v>
      </c>
      <c r="H9" s="40"/>
      <c r="I9" s="54">
        <v>27200</v>
      </c>
      <c r="J9" s="56">
        <v>27200</v>
      </c>
      <c r="K9" s="33">
        <f t="shared" si="0"/>
        <v>0</v>
      </c>
      <c r="L9" s="34">
        <f t="shared" si="1"/>
        <v>0</v>
      </c>
      <c r="M9" s="24">
        <v>1</v>
      </c>
    </row>
    <row r="10" spans="1:13" ht="57" customHeight="1">
      <c r="A10" s="39">
        <v>30</v>
      </c>
      <c r="B10" s="37" t="s">
        <v>50</v>
      </c>
      <c r="C10" s="38" t="s">
        <v>51</v>
      </c>
      <c r="D10" s="36"/>
      <c r="E10" s="42" t="s">
        <v>65</v>
      </c>
      <c r="F10" s="39" t="s">
        <v>60</v>
      </c>
      <c r="G10" s="39" t="s">
        <v>41</v>
      </c>
      <c r="H10" s="41"/>
      <c r="I10" s="54">
        <v>1438</v>
      </c>
      <c r="J10" s="56">
        <v>1438</v>
      </c>
      <c r="K10" s="33">
        <f t="shared" si="0"/>
        <v>0</v>
      </c>
      <c r="L10" s="34">
        <f t="shared" si="1"/>
        <v>0</v>
      </c>
      <c r="M10" s="24">
        <v>1</v>
      </c>
    </row>
    <row r="11" spans="1:13" ht="75" customHeight="1">
      <c r="A11" s="39">
        <v>41</v>
      </c>
      <c r="B11" s="37" t="s">
        <v>52</v>
      </c>
      <c r="C11" s="38" t="s">
        <v>53</v>
      </c>
      <c r="D11" s="36"/>
      <c r="E11" s="42" t="s">
        <v>66</v>
      </c>
      <c r="F11" s="39" t="s">
        <v>61</v>
      </c>
      <c r="G11" s="39" t="s">
        <v>36</v>
      </c>
      <c r="H11" s="41"/>
      <c r="I11" s="54">
        <v>950</v>
      </c>
      <c r="J11" s="56">
        <v>950</v>
      </c>
      <c r="K11" s="33">
        <f t="shared" si="0"/>
        <v>0</v>
      </c>
      <c r="L11" s="34">
        <f t="shared" si="1"/>
        <v>0</v>
      </c>
      <c r="M11" s="24">
        <v>1</v>
      </c>
    </row>
    <row r="12" spans="1:13" ht="57" customHeight="1">
      <c r="A12" s="39">
        <v>42</v>
      </c>
      <c r="B12" s="37" t="s">
        <v>54</v>
      </c>
      <c r="C12" s="38" t="s">
        <v>55</v>
      </c>
      <c r="D12" s="36"/>
      <c r="E12" s="42" t="s">
        <v>67</v>
      </c>
      <c r="F12" s="39" t="s">
        <v>61</v>
      </c>
      <c r="G12" s="39" t="s">
        <v>36</v>
      </c>
      <c r="H12" s="41"/>
      <c r="I12" s="54">
        <v>1100</v>
      </c>
      <c r="J12" s="56">
        <v>1100</v>
      </c>
      <c r="K12" s="33">
        <f t="shared" si="0"/>
        <v>0</v>
      </c>
      <c r="L12" s="34">
        <f t="shared" si="1"/>
        <v>0</v>
      </c>
      <c r="M12" s="24">
        <v>1</v>
      </c>
    </row>
    <row r="13" spans="1:13" ht="57" customHeight="1">
      <c r="A13" s="39">
        <v>44</v>
      </c>
      <c r="B13" s="37" t="s">
        <v>56</v>
      </c>
      <c r="C13" s="38" t="s">
        <v>57</v>
      </c>
      <c r="D13" s="36"/>
      <c r="E13" s="42" t="s">
        <v>68</v>
      </c>
      <c r="F13" s="39" t="s">
        <v>61</v>
      </c>
      <c r="G13" s="39" t="s">
        <v>36</v>
      </c>
      <c r="H13" s="41"/>
      <c r="I13" s="55">
        <v>950</v>
      </c>
      <c r="J13" s="56">
        <v>900</v>
      </c>
      <c r="K13" s="33">
        <f t="shared" si="0"/>
        <v>0</v>
      </c>
      <c r="L13" s="34">
        <f t="shared" si="1"/>
        <v>0</v>
      </c>
      <c r="M13" s="24">
        <v>1</v>
      </c>
    </row>
    <row r="14" spans="1:13" ht="21.75" customHeight="1">
      <c r="A14" s="51" t="s">
        <v>4</v>
      </c>
      <c r="B14" s="52"/>
      <c r="C14" s="52"/>
      <c r="D14" s="52"/>
      <c r="E14" s="52"/>
      <c r="F14" s="52"/>
      <c r="G14" s="52"/>
      <c r="H14" s="52"/>
      <c r="I14" s="52"/>
      <c r="J14" s="53"/>
      <c r="K14" s="30">
        <f>SUM(K7:K13)</f>
        <v>0</v>
      </c>
      <c r="L14" s="31">
        <f>SUM(L7:L13)</f>
        <v>0</v>
      </c>
      <c r="M14" s="32">
        <v>1</v>
      </c>
    </row>
    <row r="15" spans="1:13" ht="18.75" customHeight="1">
      <c r="A15" s="48" t="s">
        <v>38</v>
      </c>
      <c r="B15" s="49"/>
      <c r="C15" s="49"/>
      <c r="D15" s="49"/>
      <c r="E15" s="49"/>
      <c r="F15" s="49"/>
      <c r="G15" s="49"/>
      <c r="H15" s="49"/>
      <c r="I15" s="49"/>
      <c r="J15" s="50"/>
      <c r="K15" s="25">
        <f>K14*0.1</f>
        <v>0</v>
      </c>
      <c r="L15" s="26">
        <f>L14*0.1</f>
        <v>0</v>
      </c>
      <c r="M15" s="27"/>
    </row>
    <row r="16" spans="1:13" ht="18" customHeight="1">
      <c r="A16" s="48" t="s">
        <v>3</v>
      </c>
      <c r="B16" s="49"/>
      <c r="C16" s="49"/>
      <c r="D16" s="49"/>
      <c r="E16" s="49"/>
      <c r="F16" s="49"/>
      <c r="G16" s="49"/>
      <c r="H16" s="49"/>
      <c r="I16" s="49"/>
      <c r="J16" s="50"/>
      <c r="K16" s="25">
        <f>SUM(K14:K15)</f>
        <v>0</v>
      </c>
      <c r="L16" s="26">
        <f>SUM(L14:L15)</f>
        <v>0</v>
      </c>
      <c r="M16" s="27"/>
    </row>
  </sheetData>
  <sheetProtection/>
  <mergeCells count="5">
    <mergeCell ref="A15:J15"/>
    <mergeCell ref="A16:J16"/>
    <mergeCell ref="A14:J14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31" sqref="K30:K3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43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'NIPRO  - specifikacija'!K14</f>
        <v>0</v>
      </c>
      <c r="F6" s="11">
        <f>'NIPRO  - specifikacija'!L14</f>
        <v>0</v>
      </c>
      <c r="G6" s="12">
        <f>'NIPRO  - specifikacija'!L16</f>
        <v>0</v>
      </c>
    </row>
    <row r="7" spans="2:7" ht="24.75" customHeight="1" thickBot="1">
      <c r="B7" s="4" t="s">
        <v>16</v>
      </c>
      <c r="C7" s="13" t="s">
        <v>17</v>
      </c>
      <c r="D7" s="3"/>
      <c r="E7" s="45" t="s">
        <v>18</v>
      </c>
      <c r="F7" s="46"/>
      <c r="G7" s="47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'NIPRO  - specifikacija'!M14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2019-09-13T11:32:21Z</dcterms:modified>
  <cp:category/>
  <cp:version/>
  <cp:contentType/>
  <cp:contentStatus/>
</cp:coreProperties>
</file>