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activeTab="0"/>
  </bookViews>
  <sheets>
    <sheet name="Образац понуде" sheetId="1" r:id="rId1"/>
    <sheet name="Упутство" sheetId="2" r:id="rId2"/>
  </sheets>
  <definedNames>
    <definedName name="_xlnm.Print_Area" localSheetId="0">'Образац понуде'!$A$1:$L$136</definedName>
  </definedNames>
  <calcPr fullCalcOnLoad="1"/>
</workbook>
</file>

<file path=xl/sharedStrings.xml><?xml version="1.0" encoding="utf-8"?>
<sst xmlns="http://schemas.openxmlformats.org/spreadsheetml/2006/main" count="282" uniqueCount="132">
  <si>
    <t>Назив понуђача:</t>
  </si>
  <si>
    <t>Број понуде:</t>
  </si>
  <si>
    <t>Датум:</t>
  </si>
  <si>
    <t>Седиште понуђача:</t>
  </si>
  <si>
    <t>Матични број понуђача:</t>
  </si>
  <si>
    <t>ПИБ:</t>
  </si>
  <si>
    <t>комад</t>
  </si>
  <si>
    <t>Овлашћено лице понуђача:</t>
  </si>
  <si>
    <t>УКУПНА ВРЕДНОСТ ПОНУДЕ СА ПДВ-ом</t>
  </si>
  <si>
    <t>УКУПНА ВРЕДНОСТ ПОНУДЕ БЕЗ ПДВ-а</t>
  </si>
  <si>
    <t>I - ПАРТИЈА</t>
  </si>
  <si>
    <t>II - ПРЕДМЕТ НАБАВКЕ</t>
  </si>
  <si>
    <t>IV - ПРОИЗВОЂАЧ</t>
  </si>
  <si>
    <t>V - ЈЕДИНИЦА МЕРЕ</t>
  </si>
  <si>
    <t>VI - КОЛИЧИНА</t>
  </si>
  <si>
    <t>VII -  ЈЕДИНИЧНА ЦЕНА</t>
  </si>
  <si>
    <t>VIII -  УКУПНА ЦЕНА БЕЗ ПДВ-а</t>
  </si>
  <si>
    <t>X - ИЗНОС ПДВ-а</t>
  </si>
  <si>
    <t>XI - УКУПНА ЦЕНА СА ПДВ-ом</t>
  </si>
  <si>
    <t>ИЗНОС ПДВ-а</t>
  </si>
  <si>
    <t>IX - СТОПА ПДВ-a</t>
  </si>
  <si>
    <t>III - ЗАШТИЋЕНИ НАЗИВ ПОНУЂЕНОГ ДОБРА И КАТАЛОШКИ БРОЈ</t>
  </si>
  <si>
    <t>ставка 1</t>
  </si>
  <si>
    <t>ставка 2</t>
  </si>
  <si>
    <t>Elektroda bipolarna, konekcije IS-1 pasivne ili aktivne fiksacije prava ili "J"-krivina</t>
  </si>
  <si>
    <t>ставка 3</t>
  </si>
  <si>
    <t>ставка 4</t>
  </si>
  <si>
    <t>Jednokomorski implantabilni kardioverter defibrilator (ICD-VR) za osobe astenične konstitucije</t>
  </si>
  <si>
    <t>Epikardijalna elektroda (unipolarna ili bipolarna)</t>
  </si>
  <si>
    <t>Kateter EPS za koronarni sinus sa deflektabilnim vrhom</t>
  </si>
  <si>
    <t>Uvodnik za koronarni sinus sa »preformiranim vrhom« uz žicu-vodič za ovaj uvodnik</t>
  </si>
  <si>
    <t>Subselektorni kateter za koronarni sinus</t>
  </si>
  <si>
    <t>Dvokomorski pejsmejker sa frekventnom adaptacijom (DDDR) sa zaštitom od magnetne rezonance</t>
  </si>
  <si>
    <t>Dvokomorski pejsmejker sa frekventnom adaptacijom (DDDR) za decu telesne mase ispod 30 kg</t>
  </si>
  <si>
    <t>Рок важења понуде је  ________  дана од дана отварања понуда.</t>
  </si>
  <si>
    <t>УКУПНО ЗА ПАРТИЈУ 1</t>
  </si>
  <si>
    <t>УКУПНО ЗА ПАРТИЈУ 2</t>
  </si>
  <si>
    <t>УКУПНО ЗА ПАРТИЈУ 3</t>
  </si>
  <si>
    <t>УКУПНО ЗА ПАРТИЈУ 4</t>
  </si>
  <si>
    <t>УКУПНО ЗА ПАРТИЈУ 5</t>
  </si>
  <si>
    <t>УКУПНО ЗА ПАРТИЈУ 6</t>
  </si>
  <si>
    <t>УКУПНО ЗА ПАРТИЈУ 7</t>
  </si>
  <si>
    <t>УКУПНО ЗА ПАРТИЈУ 8</t>
  </si>
  <si>
    <t>Resinhronizacioni pejsmejker (CRT-p)</t>
  </si>
  <si>
    <t>Elektroda za koronarni sinus unipolarna, bipolarna ili kvadripolarna (različitih oblika vrha)</t>
  </si>
  <si>
    <t>Resinhronizacioni pejsmejker sa defibrilacionom funkcijom (CRT-D)</t>
  </si>
  <si>
    <t>HV elektroda aktivne ili pasivne fiksacije ''single-coil'' ili ''dual-coil'', konekcije DF-4 i DF-1</t>
  </si>
  <si>
    <t>УКУПНО ЗА ПАРТИЈУ 14</t>
  </si>
  <si>
    <t>Uvodnik za koronarni sinus sa »preformiranim vrhom«</t>
  </si>
  <si>
    <t>Žica-vodič</t>
  </si>
  <si>
    <t>Balon kateter za venogram koronarnog sinusa</t>
  </si>
  <si>
    <t>Žica, vodič, za elektrodu »Over the wire« za koronarni sinus</t>
  </si>
  <si>
    <t>УКУПНО ЗА ПАРТИЈУ 19</t>
  </si>
  <si>
    <t>Jednokomorski pejsmejker sa frekventnom adaptacijom (VVIR) sa zaštitom od magnetne rezonance</t>
  </si>
  <si>
    <t>Elektroda bipolarna, konekcije IS-1 pasivne ili aktivne fiksacije prava ili "J"-krivina sa zaštitom od magnetne  rezonance</t>
  </si>
  <si>
    <t>УКУПНО ЗА ПАРТИЈУ 20</t>
  </si>
  <si>
    <t>УКУПНО ЗА ПАРТИЈУ 21</t>
  </si>
  <si>
    <t>УКУПНО ЗА ПАРТИЈУ 22</t>
  </si>
  <si>
    <t>Dvokomorski pejsmejker sa frekventnom adaptacijom (DDDR) sa posebnom terapijom za vazovagalne sinkope</t>
  </si>
  <si>
    <t>УКУПНО ЗА ПАРТИЈУ 23</t>
  </si>
  <si>
    <t>УКУПНО ЗА ПАРТИЈУ 24</t>
  </si>
  <si>
    <t>Rotacioni mehanički dilatator uvodnik – deliberator elektrode</t>
  </si>
  <si>
    <t>Dilаtacioni uvodnik – deliberator elektrode</t>
  </si>
  <si>
    <t>Intraluminalna žica/uređaj za fiksiranje elektrode prilikom ekstrakcije</t>
  </si>
  <si>
    <t>Mehanički aktivni rotacioni sistem/set za uklanjanje pejsmejker elektrode</t>
  </si>
  <si>
    <t>Jednokomorski pejsmejker sa frekventnom adaptacijom (VVIR) za decu telesne mase ispod 10kg</t>
  </si>
  <si>
    <t>ПРИЛОГ В - ОБРАЗАЦ БР. 4.1 - ПОНУДА ЗА ЈАВНУ НАБАВКУ ПЕЈСМЕЈКЕРА, ЕЛЕКТРОДА И ИМПЛАНТАБИЛНИХ ДЕФИБРИЛАТОРА СА ПРАТЕЋИМ СПЕЦИФИЧНИМ ПОТРОШНИМ МАТЕРИЈАЛОМ, КОЈИ ЈЕ НЕОПХОДАН ЗА ЊЕГОВУ ИМПЛАНТАЦИЈУ РБ 404-1-110/19-30, КОЈИ У СЕБИ САДРЖИ ОБРАЗАЦ СТРУКТУРЕ ЦЕНЕ СА УПУТСТВОМ КАКО ДА СЕ ПОПУНИ</t>
  </si>
  <si>
    <t xml:space="preserve"> </t>
  </si>
  <si>
    <t xml:space="preserve"> ставка 3</t>
  </si>
  <si>
    <t>ставка 5</t>
  </si>
  <si>
    <t>УКУПНО ЗА ПАРТИЈУ 13</t>
  </si>
  <si>
    <t>УКУПНО ЗА ПАРТИЈУ 26</t>
  </si>
  <si>
    <t>УКУПНО ЗА ПАРТИЈУ 29</t>
  </si>
  <si>
    <t>УКУПНО ЗА ПАРТИЈУ 30</t>
  </si>
  <si>
    <t>УКУПНО ЗА ПАРТИЈУ 25</t>
  </si>
  <si>
    <t>Jednokomorski pejsmejker sa frekvetnom adaptacijom (VVIR)  + 1 Elektroda bipolarna, konekcije IS-1 pasivne ili aktivne fiksacije, prava ili "J"-krivina + odgovarajući uvodnik za elektrodu</t>
  </si>
  <si>
    <t>Jednokomorski pejsmejker sa frekvetnom adaptacijom (VVIR)</t>
  </si>
  <si>
    <t xml:space="preserve">Elektroda bipolarna, konekcije IS-1 pasivne ili aktivne fiksacije prava ili "J"-krivina </t>
  </si>
  <si>
    <t>Odgovarajući uvodnik za elektrodu</t>
  </si>
  <si>
    <t>Dvokomorski pejsmejker sa frekventnom adaptacijom (DDDR) + 2  Elektrode bipolarne, konekcije IS-1 pasivne ili aktivne fiksacije, prava ili "J"-krivina  + odgovarajući uvodnici za elektrode</t>
  </si>
  <si>
    <t>Dvokomorski pejsmejker sa frekventnom adaptacijom (DDDR)</t>
  </si>
  <si>
    <t>Elektroda bipolarne, konekcije IS-1 pasivne ili aktivne fiksacije prava ili "J"-krivina</t>
  </si>
  <si>
    <t>Odgovarajući uvodnik za elektrode</t>
  </si>
  <si>
    <t>Resinhronizacioni pejsmejker (CRT-p) + 2  Elektrode bipolarne, konekcije IS-1 pasivne ili aktivne fiksacije, prava ili "J"-krivina  + 1 Elektroda za koronarni sinus unipolarna, bipolarna ili kvadripolarna (različitih oblika vrha) + odgovarajući uvodnici za elektrode</t>
  </si>
  <si>
    <t>Odgovarajući uvodnik za elektrode iz stavke 2</t>
  </si>
  <si>
    <t>Resinhronizacioni pejsmejker sa defibrilacionom funkcijom (CRT-D) + 1 Elektroda bipolarna, konekcije IS-1 pasivne ili aktivne fiksacije, prava ili "J"- krivina + 1 Elektroda za koronarni sinus unipolarna, bipolarna ili kvadripolarna (različitih oblika vrha) + 1 HV elektroda aktivne ili pasivne fiksacije ''single-coil'' ili ''dual-coil'', konekcije DF-4 i DF-1 + odgovarajući uvodnici za elektrode</t>
  </si>
  <si>
    <t>HV elektroda aktivne ili pasivne fiksacije ''single-coil'' ili ''dual-coil'', konekcije DF-4 ili DF-1</t>
  </si>
  <si>
    <t>Odgovarajući uvodnik za elektrodu iz stavke 2 i odgovarajući uvodnik za HV elektrodu iz stavke 4</t>
  </si>
  <si>
    <t>Jednokomorski implantabilni kardioverter defibrilator (ICD-VR) + 1 HV elektroda aktivne ili pasivne fiksacije ''single coil'' ili ''dual coil'', konekcije DF-4 i DF-1 + odgovarajući uvodnik za HV elektrodu</t>
  </si>
  <si>
    <t>Jednokomorski implantabilni kardioverter defibrilator (ICD-VR) DF-1 i DF-4</t>
  </si>
  <si>
    <t>HV elektroda aktivne ili pasivne fiksacije ''single-coil'' ili ''dual-coil'', konekcije DF-4</t>
  </si>
  <si>
    <t>Odgovarajući uvodnik za HV elektrodu</t>
  </si>
  <si>
    <t>Jednokomorski implantabilni kardioverter defibrilator (ICD-VR) za osobe astenične konstitucije + 1 HV elektroda aktivne ili pasivne fiksacije ''single-coil'' ili ''dual-coil'', konekcije DF-4 + odgovarajući uvodnik za HV elektrodu</t>
  </si>
  <si>
    <t>Jednokomorski implantabilni kardioverter defibrilator sa mogućnošću detekcije pretkomorskih signala + odgovarajuća HV elektroda aktivne fiksacije + odgovarajući uvodnik za HV elektrodu</t>
  </si>
  <si>
    <t>Jednokomorski implantabilni kardioverter defibrilator sa mogućnošću detekcije pretkomorskih signala</t>
  </si>
  <si>
    <t>HV elektroda aktivne fiksacije kompatibilna sa pejsmejkerom iz stavke 1</t>
  </si>
  <si>
    <t xml:space="preserve">Dvokomorski implantabilni kardioverter defibrilator (ICD-DR) + 1  Elektroda bipolarna, konekcije IS-1 pasivne ili aktivne fiksacije, prava ili "J"-krivina + 1 HV elektroda aktivne ili pasivne fiksacije ''single coil'' ili ''dual coil'', konekcije DF-1 / DF-4  + uz odgovarajuće uvodnike za elektrode </t>
  </si>
  <si>
    <t>Dvokomorski implantabilni kardioverter defibrilator DF-1 i DF-4 (ICD-DR)</t>
  </si>
  <si>
    <t>Odgovarajući uvodnik za elektrodu iz stavke 2 i odgovarajući uvodnik za HV elektrodu iz stavke 3</t>
  </si>
  <si>
    <t xml:space="preserve">Implantabilni monitor srčanog ritma </t>
  </si>
  <si>
    <t>Elektroda za koronarni sinus bipolarna i kvadripolarna, pasivne fiksacije</t>
  </si>
  <si>
    <t>Elektroda za koronarni sinus bipolarna i kvadripolarna, aktivne fiksacije</t>
  </si>
  <si>
    <t xml:space="preserve">Elektroda za bradikardne pejsmejkere manja od 4.5Fr sa aktivnom fiksacijom sa odgovarajućim uvodnicima </t>
  </si>
  <si>
    <t>Elektroda bipolarna, konekcije IS-1, manja od 4.5 Fr aktivne fiksacije</t>
  </si>
  <si>
    <t xml:space="preserve">Odgovarajući uvodnik za elektrodu </t>
  </si>
  <si>
    <t>Sekač uvodnika za elektrodu</t>
  </si>
  <si>
    <t>Jednokomorski pejsmejker sa frekventnom adaptacijom (VVIR) sa zaštitom od magnetne rezonance + Elektroda bipolarna, konekcije IS-1 pasivne ili aktivne fiksacije, prava ili "J"-krivina sa zaštitom od magnetne  rezonance + odgovarajući uvodnik za elektrodu</t>
  </si>
  <si>
    <t xml:space="preserve">Elektroda bipolarna, konekcije IS-1 pasivne ili aktivne fiksacije prava ili "J"-krivina sa zaštitom od magnetne rezonance </t>
  </si>
  <si>
    <t>Dvokomorski pejsmejker sa frekventnom adaptacijom (DDDR) sa zaštitom od magnetne rezonance + 2  Elektrode bipolarne, konekcije IS-1 pasivne ili aktivne fiksacije, prava ili "J"-krivina sa zaštitom od magnetne  rezonance + odgovarajući uvodnici za electrode</t>
  </si>
  <si>
    <t>Еlektroda bipolarne, konekcije IS-1 pasivne ili aktivne fiksacije, prava ili "J"-krivina sa zaštitom od magnetne  rezonance</t>
  </si>
  <si>
    <t>Resinhronizacioni pejsmejker (CRT-p) sa zaštitom od magnetne rezonance + 2  Elektrode bipolarne, konekcije IS-1 pasivne ili aktivne fiksacije, prava ili "J"-krivina  + 1 Elektroda za koronarni sinus unipolarna, bipolarna ili kvadripolarna (različitih oblika vrha) sa zaštitom od magnetne  rezonance + odgovarajući uvodnici za elektrode</t>
  </si>
  <si>
    <t>Resinhronizacioni pejsmejker (CRT-p) sa zaštitom od magnetne rezonance</t>
  </si>
  <si>
    <t>Elektroda, bipolarna, konekcije IS-1, pasivne ili aktivne fiksacije, prave ili sa "J"-krivinom, sa zaštitom od magnetne rezonance</t>
  </si>
  <si>
    <t>Elektroda za koronarni sinus unipolarna, bipolarna ili kvadripolarna (različitih oblika vrha) sa zaštitom od magnetne rezonance</t>
  </si>
  <si>
    <t>Resinhronizacioni pejsmejker sa defibrilacionom funkcijom (CRT-D) sa zaštitom od magnetne rezonance + 1 Elektroda bipolarna, konekcije IS-1 pasivne ili aktivne fiksacije, prava ili "J"- krivina + 1 Elektroda za koronarni sinus unipolarna, bipolarna ili kvadripolarna (različitih oblika vrha) + 1 HV elektroda aktivne ili pasivne fiksacije ''single-coil'' ili ''dual-coil'', konekcije DF-4 i DF-1 sa zaštitom od magnetne  rezonance + odgovarajući uvodnici za elektrode</t>
  </si>
  <si>
    <t>Resinhronizacioni pejsmejker sa defibrilacionom funkcijom (CRT-D) sa zaštitom od magnetne rezonance</t>
  </si>
  <si>
    <t>Elektroda bipolarna, konekcije IS-1 pasivne ili aktivne fiksacije prava ili "J"-krivina  sa zaštitom od magnetne rezonance</t>
  </si>
  <si>
    <t>HV elektroda aktivne ili pasivne fiksacije ''single-coil'' ili ''dual-coil'', konekcije DF-4 i DF-1 sa zaštitom od magnetne rezonance</t>
  </si>
  <si>
    <t>Jednokomorski implantabilni kardioverter defibrilator (ICD-VR) sa zaštitom od magnetne  rezonance + 1 HV elektroda aktivne ili pasivne fiksacije ''single coil'' ili ''dual coil'' sa zaštitom od magnetne  rezonance, konekcije DF-4 + odgovarajući uvodnik za elektrodu</t>
  </si>
  <si>
    <t>Jednokomorski implantabilni kardioverter defibrilator (ICD-VR) DF-4 sa zaštitom od magnetne  rezonance</t>
  </si>
  <si>
    <t xml:space="preserve">HV elektroda aktivne ili pasivne fiksacije ''single coil'' ili ''dual coil'' sa zaštitom od magnetne  rezonance, konekcije DF-4 </t>
  </si>
  <si>
    <t>Implantabilni kardioverter defibrilator (ICD-DR) sa zaštitom od magnetne rezonance + 1  Elektroda bipolarna, konekcije IS-1 pasivne ili aktivne fiksacije, prava ili "J"-krivina sa zaštitom od magnetne  rezonance + 1 HV elektroda aktivne ili pasivne fiksacije ''single coil'' ili ''dual coil'' sa zaštitom od magnetne rezonance, konekcije DF-4  + odgovarajući uvodnici za elektrode</t>
  </si>
  <si>
    <t>Implantabilni kardioverter defibrilator (ICD-DR) sa konekcijom DF-4 i zaštitom od magnetne rezonance</t>
  </si>
  <si>
    <t>Dvokomorski pejsmejker sa frekventnom adaptacijom (DDDR) sa posebnom terapijom za neurokardiogene sinkope + 2  Elektrode bipolarne, konekcije IS-1 pasivne ili aktivne fiksacije, prava ili "J"-krivina + odgovarajući uvodnici za elektrode</t>
  </si>
  <si>
    <t>Odgovarajući uvodnici za elektrode</t>
  </si>
  <si>
    <t>Elektroda konekcije IS-1 pasivne fiksacije, unipolarna, promera od 1,2 mm (za decu) + odgovarajući uvodnik</t>
  </si>
  <si>
    <t>Elektroda konekcije IS-1 pasivne fiksacije, unipolarna, promera od 1,2 mm</t>
  </si>
  <si>
    <t>Elektroda konekcije IS-1 aktivne fiksacije, bipolarna sa poliuretanskim omotačem (za decu) + odgovarajući uvodnik</t>
  </si>
  <si>
    <t>Elektroda konekcije IS-1 aktivne fiksacije, bipolarna sa poliuretanskim omotačem</t>
  </si>
  <si>
    <t>Рок испоруке износи  _________________ од дана пријема писменог захтева купца//крајњег корисника Фонда за СОВО.</t>
  </si>
  <si>
    <r>
      <rPr>
        <b/>
        <sz val="10"/>
        <color indexed="8"/>
        <rFont val="Arial"/>
        <family val="2"/>
      </rPr>
      <t>УПУТСТВО:</t>
    </r>
    <r>
      <rPr>
        <sz val="10"/>
        <color indexed="8"/>
        <rFont val="Arial"/>
        <family val="2"/>
      </rPr>
      <t xml:space="preserve">
</t>
    </r>
    <r>
      <rPr>
        <b/>
        <sz val="10"/>
        <color indexed="8"/>
        <rFont val="Arial"/>
        <family val="2"/>
      </rPr>
      <t>Понуђач попуњава образац уношењем следећих података у одговарајућа поља:</t>
    </r>
    <r>
      <rPr>
        <sz val="10"/>
        <color indexed="8"/>
        <rFont val="Arial"/>
        <family val="2"/>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заштићени назив понуђеног добра (колона: заштићени назив понуђеног добра и каталошки број), назив произвођача понуђеног добра (колона: произвођач).
</t>
    </r>
    <r>
      <rPr>
        <b/>
        <sz val="10"/>
        <color indexed="8"/>
        <rFont val="Arial"/>
        <family val="2"/>
      </rPr>
      <t>Понуђач, у оквиру једне партије, може да понуди један или више заштићених назива. За сваки од понуђених заштићених назива понуђач је дужан да унесе тражене податке (заштићени назив понуђеног добра, каталошки број и назив произвођача понуђеног добра).</t>
    </r>
    <r>
      <rPr>
        <sz val="10"/>
        <color indexed="8"/>
        <rFont val="Arial"/>
        <family val="2"/>
      </rPr>
      <t xml:space="preserve"> 
</t>
    </r>
    <r>
      <rPr>
        <b/>
        <sz val="10"/>
        <color indexed="8"/>
        <rFont val="Arial"/>
        <family val="2"/>
      </rPr>
      <t>Начин уноса цене:</t>
    </r>
    <r>
      <rPr>
        <sz val="10"/>
        <color indexed="8"/>
        <rFont val="Arial"/>
        <family val="2"/>
      </rPr>
      <t xml:space="preserve"> У образац цене уносе се само јединична цена  (колона VII) у складу са јединицом мере за партију и стопа ПДВ-а  (колона IX) . Јединичне цене уносе се без ПДВ-а. </t>
    </r>
    <r>
      <rPr>
        <b/>
        <sz val="10"/>
        <color indexed="8"/>
        <rFont val="Arial"/>
        <family val="2"/>
      </rPr>
      <t>Понуђач уноси само једну јединичну цену, без обзира на понуђени број добара (заштићених назива) у оквиру једне партије.</t>
    </r>
    <r>
      <rPr>
        <sz val="10"/>
        <color indexed="8"/>
        <rFont val="Arial"/>
        <family val="2"/>
      </rPr>
      <t xml:space="preserve"> У образац није потребно уносити вредности из осталих колона (колона - VIII, X и XI),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У случају да понуђач нуди исто добро у више партија, цена тог добра се не сме разликовати, односно мора бити иста у свим партијама за које подноси понуду.
</t>
    </r>
    <r>
      <rPr>
        <sz val="10"/>
        <rFont val="Arial"/>
        <family val="2"/>
      </rPr>
      <t>Уколико понуђач подноси понуду за партију 14 - Uvodnik za koronarni sinus sa »preformiranim vrhom« uz žicu-vodič za ovaj uvodnik, може понудити 2 добра у оквиру наведене партије (uvodnik za koronarni sinus и žicu-vodič) као две ставке, при чему исказује јединичну цену без ПДВ-а и стопу ПДВ-а по свакој ставци, или може понудити једно добро, као сет, у ком случају се уноси само једна јединична цена и стопа ПДВ-а за целу партију и то у оквиру ставке 1.</t>
    </r>
    <r>
      <rPr>
        <sz val="10"/>
        <color indexed="8"/>
        <rFont val="Arial"/>
        <family val="2"/>
      </rPr>
      <t xml:space="preserve">
</t>
    </r>
    <r>
      <rPr>
        <b/>
        <sz val="10"/>
        <color indexed="8"/>
        <rFont val="Arial"/>
        <family val="2"/>
      </rPr>
      <t>Рок важења понуде уноси понуђач. Р</t>
    </r>
    <r>
      <rPr>
        <b/>
        <sz val="10"/>
        <color indexed="8"/>
        <rFont val="Arial"/>
        <family val="2"/>
      </rPr>
      <t>ок важења понуде не може да буде краћи од 90 дана од дана отварања понуда.
Рок испоруке уноси понуђач. Понуђач не може да одреди рок испоруке који је дужи од 72 часа.</t>
    </r>
    <r>
      <rPr>
        <sz val="10"/>
        <color indexed="8"/>
        <rFont val="Arial"/>
        <family val="2"/>
      </rPr>
      <t xml:space="preserve">
</t>
    </r>
    <r>
      <rPr>
        <b/>
        <sz val="10"/>
        <color indexed="8"/>
        <rFont val="Arial"/>
        <family val="2"/>
      </rPr>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sz val="10"/>
        <color indexed="8"/>
        <rFont val="Arial"/>
        <family val="2"/>
      </rPr>
      <t xml:space="preserve">
Понуђач је дужан да:
- достави као своју понуду попуњен, одштампан и потписан образац понуде;
- уз понуду достави, у електронском облику (ексел фајл), на CD/DVD-у или USB-у, непотписану копију попуњеног обрасца понуде.
</t>
    </r>
    <r>
      <rPr>
        <b/>
        <sz val="10"/>
        <color indexed="8"/>
        <rFont val="Arial"/>
        <family val="2"/>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</si>
  <si>
    <t>Поводом позива за подношење понуде бр. 404-1-27/19-12 од 11.10.2019. године за јавну набавку пејсмејкера, електрода и имплантабилних дефибрилатора са пратећим специфичним потрошним материјалом, који је неопходан за његову имплантацију,  бр. ЈН: 404-1-110/19-30, објављеног  на Порталу јавних набавки дана 11.10.2019. године, подносим понуду како следи:</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</si>
</sst>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_-* #,##0\ _D_i_n_._-;\-* #,##0\ _D_i_n_._-;_-* &quot;-&quot;\ _D_i_n_._-;_-@_-"/>
    <numFmt numFmtId="173" formatCode="_-* #,##0.00\ _D_i_n_._-;\-* #,##0.00\ _D_i_n_._-;_-* &quot;-&quot;??\ _D_i_n_._-;_-@_-"/>
    <numFmt numFmtId="174" formatCode="#,##0\ &quot;Дин.&quot;;\-#,##0\ &quot;Дин.&quot;"/>
    <numFmt numFmtId="175" formatCode="#,##0\ &quot;Дин.&quot;;[Red]\-#,##0\ &quot;Дин.&quot;"/>
    <numFmt numFmtId="176" formatCode="#,##0.00\ &quot;Дин.&quot;;\-#,##0.00\ &quot;Дин.&quot;"/>
    <numFmt numFmtId="177" formatCode="#,##0.00\ &quot;Дин.&quot;;[Red]\-#,##0.00\ &quot;Дин.&quot;"/>
    <numFmt numFmtId="178" formatCode="_-* #,##0\ &quot;Дин.&quot;_-;\-* #,##0\ &quot;Дин.&quot;_-;_-* &quot;-&quot;\ &quot;Дин.&quot;_-;_-@_-"/>
    <numFmt numFmtId="179" formatCode="_-* #,##0\ _Д_и_н_._-;\-* #,##0\ _Д_и_н_._-;_-* &quot;-&quot;\ _Д_и_н_._-;_-@_-"/>
    <numFmt numFmtId="180" formatCode="_-* #,##0.00\ &quot;Дин.&quot;_-;\-* #,##0.00\ &quot;Дин.&quot;_-;_-* &quot;-&quot;??\ &quot;Дин.&quot;_-;_-@_-"/>
    <numFmt numFmtId="181" formatCode="_-* #,##0.00\ _Д_и_н_._-;\-* #,##0.00\ _Д_и_н_._-;_-* &quot;-&quot;??\ _Д_и_н_._-;_-@_-"/>
    <numFmt numFmtId="182" formatCode="#,##0.00\ &quot;din.&quot;"/>
    <numFmt numFmtId="183" formatCode="&quot;Yes&quot;;&quot;Yes&quot;;&quot;No&quot;"/>
    <numFmt numFmtId="184" formatCode="&quot;True&quot;;&quot;True&quot;;&quot;False&quot;"/>
    <numFmt numFmtId="185" formatCode="&quot;On&quot;;&quot;On&quot;;&quot;Off&quot;"/>
    <numFmt numFmtId="186" formatCode="[$€-2]\ #,##0.00_);[Red]\([$€-2]\ #,##0.00\)"/>
  </numFmts>
  <fonts count="53">
    <font>
      <sz val="11"/>
      <color theme="1"/>
      <name val="Calibri"/>
      <family val="2"/>
    </font>
    <font>
      <sz val="10"/>
      <color indexed="8"/>
      <name val="Arial"/>
      <family val="2"/>
    </font>
    <font>
      <sz val="10"/>
      <name val="Arial"/>
      <family val="2"/>
    </font>
    <font>
      <b/>
      <sz val="10"/>
      <color indexed="8"/>
      <name val="Arial"/>
      <family val="2"/>
    </font>
    <font>
      <sz val="8"/>
      <name val="Calibri"/>
      <family val="2"/>
    </font>
    <font>
      <sz val="9"/>
      <color indexed="8"/>
      <name val="Arial"/>
      <family val="2"/>
    </font>
    <font>
      <b/>
      <sz val="9"/>
      <color indexed="8"/>
      <name val="Arial"/>
      <family val="2"/>
    </font>
    <font>
      <sz val="11"/>
      <color indexed="8"/>
      <name val="Calibri"/>
      <family val="2"/>
    </font>
    <font>
      <sz val="9"/>
      <color indexed="8"/>
      <name val="Calibri"/>
      <family val="2"/>
    </font>
    <font>
      <b/>
      <sz val="9"/>
      <color indexed="8"/>
      <name val="Calibri"/>
      <family val="2"/>
    </font>
    <font>
      <sz val="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1"/>
      <color indexed="20"/>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1"/>
      <color theme="11"/>
      <name val="Calibri"/>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9"/>
      <color theme="1"/>
      <name val="Arial"/>
      <family val="2"/>
    </font>
    <font>
      <sz val="9"/>
      <color rgb="FF000000"/>
      <name val="Arial"/>
      <family val="2"/>
    </font>
    <font>
      <sz val="9"/>
      <color theme="1"/>
      <name val="Arial"/>
      <family val="2"/>
    </font>
    <font>
      <b/>
      <sz val="9"/>
      <color rgb="FF000000"/>
      <name val="Arial"/>
      <family val="2"/>
    </font>
    <font>
      <b/>
      <sz val="10"/>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FFC000"/>
        <bgColor indexed="64"/>
      </patternFill>
    </fill>
    <fill>
      <patternFill patternType="lightGray"/>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medium"/>
    </border>
    <border>
      <left style="thin"/>
      <right style="thin"/>
      <top style="medium"/>
      <bottom style="medium"/>
    </border>
    <border>
      <left style="thin"/>
      <right style="thin"/>
      <top style="medium"/>
      <bottom>
        <color indexed="63"/>
      </bottom>
    </border>
    <border>
      <left style="thin"/>
      <right style="medium"/>
      <top style="medium"/>
      <bottom style="medium"/>
    </border>
    <border>
      <left style="thin"/>
      <right style="medium"/>
      <top style="medium"/>
      <bottom>
        <color indexed="63"/>
      </bottom>
    </border>
    <border>
      <left style="thin"/>
      <right>
        <color indexed="63"/>
      </right>
      <top style="thin"/>
      <bottom style="thin"/>
    </border>
    <border>
      <left>
        <color indexed="63"/>
      </left>
      <right style="thin"/>
      <top style="thin"/>
      <bottom style="thin"/>
    </border>
    <border>
      <left style="thin"/>
      <right style="thin"/>
      <top style="thin"/>
      <bottom style="medium"/>
    </border>
    <border>
      <left style="thin"/>
      <right style="thin"/>
      <top style="thin"/>
      <bottom>
        <color indexed="63"/>
      </bottom>
    </border>
    <border>
      <left style="thin"/>
      <right style="thin"/>
      <top>
        <color indexed="63"/>
      </top>
      <bottom style="medium"/>
    </border>
    <border>
      <left style="thin"/>
      <right style="medium"/>
      <top>
        <color indexed="63"/>
      </top>
      <bottom style="medium"/>
    </border>
    <border>
      <left style="thin"/>
      <right style="medium"/>
      <top style="thin"/>
      <bottom>
        <color indexed="63"/>
      </bottom>
    </border>
    <border>
      <left style="medium"/>
      <right style="thin"/>
      <top style="medium"/>
      <bottom>
        <color indexed="63"/>
      </bottom>
    </border>
    <border>
      <left style="medium"/>
      <right style="thin"/>
      <top>
        <color indexed="63"/>
      </top>
      <bottom style="medium"/>
    </border>
    <border>
      <left style="medium"/>
      <right style="thin"/>
      <top style="medium"/>
      <bottom style="medium"/>
    </border>
    <border>
      <left/>
      <right/>
      <top/>
      <bottom style="thin"/>
    </border>
    <border>
      <left>
        <color indexed="63"/>
      </left>
      <right style="thin"/>
      <top style="thin"/>
      <bottom>
        <color indexed="63"/>
      </bottom>
    </border>
    <border>
      <left style="thin"/>
      <right/>
      <top style="medium"/>
      <bottom style="medium"/>
    </border>
    <border>
      <left/>
      <right/>
      <top style="medium"/>
      <bottom style="medium"/>
    </border>
    <border>
      <left/>
      <right style="medium"/>
      <top style="medium"/>
      <bottom style="medium"/>
    </border>
    <border>
      <left style="thin"/>
      <right>
        <color indexed="63"/>
      </right>
      <top style="medium"/>
      <bottom style="thin"/>
    </border>
    <border>
      <left/>
      <right/>
      <top style="medium"/>
      <bottom style="thin"/>
    </border>
    <border>
      <left>
        <color indexed="63"/>
      </left>
      <right style="medium"/>
      <top style="medium"/>
      <bottom style="thin"/>
    </border>
    <border>
      <left style="thin"/>
      <right style="medium"/>
      <top>
        <color indexed="63"/>
      </top>
      <bottom>
        <color indexed="63"/>
      </bottom>
    </border>
    <border>
      <left style="thin"/>
      <right style="medium"/>
      <top>
        <color indexed="63"/>
      </top>
      <bottom style="thin"/>
    </border>
    <border>
      <left/>
      <right/>
      <top style="thin"/>
      <bottom/>
    </border>
    <border>
      <left style="medium"/>
      <right/>
      <top style="medium"/>
      <bottom style="medium"/>
    </border>
    <border>
      <left/>
      <right style="thin"/>
      <top style="medium"/>
      <bottom style="medium"/>
    </border>
    <border>
      <left style="thin"/>
      <right style="thin"/>
      <top>
        <color indexed="63"/>
      </top>
      <bottom style="thin"/>
    </border>
    <border>
      <left style="thin"/>
      <right style="thin"/>
      <top>
        <color indexed="63"/>
      </top>
      <bottom>
        <color indexed="63"/>
      </bottom>
    </border>
    <border>
      <left style="thin"/>
      <right style="thin"/>
      <top style="medium"/>
      <bottom style="thin"/>
    </border>
    <border>
      <left style="medium"/>
      <right style="thin"/>
      <top>
        <color indexed="63"/>
      </top>
      <bottom>
        <color indexed="63"/>
      </bottom>
    </border>
    <border>
      <left style="thin"/>
      <right/>
      <top style="medium"/>
      <bottom>
        <color indexed="63"/>
      </bottom>
    </border>
    <border>
      <left/>
      <right style="thin"/>
      <top style="medium"/>
      <bottom>
        <color indexed="63"/>
      </bottom>
    </border>
    <border>
      <left style="medium"/>
      <right style="thin"/>
      <top style="medium"/>
      <bottom style="thin"/>
    </border>
    <border>
      <left style="thin"/>
      <right style="medium"/>
      <top style="medium"/>
      <bottom style="thin"/>
    </border>
    <border>
      <left style="medium"/>
      <right/>
      <top>
        <color indexed="63"/>
      </top>
      <bottom style="medium"/>
    </border>
    <border>
      <left/>
      <right/>
      <top>
        <color indexed="63"/>
      </top>
      <bottom style="medium"/>
    </border>
    <border>
      <left/>
      <right style="thin"/>
      <top>
        <color indexed="63"/>
      </top>
      <bottom style="medium"/>
    </border>
    <border>
      <left style="thin"/>
      <right/>
      <top/>
      <bottom style="medium"/>
    </border>
    <border>
      <left/>
      <right style="medium"/>
      <top/>
      <bottom style="medium"/>
    </border>
    <border>
      <left style="medium"/>
      <right style="thin"/>
      <top style="thin"/>
      <bottom style="thin"/>
    </border>
    <border>
      <left style="medium"/>
      <right style="thin"/>
      <top style="thin"/>
      <bottom>
        <color indexed="63"/>
      </bottom>
    </border>
    <border>
      <left style="medium"/>
      <right style="thin"/>
      <top style="thin"/>
      <bottom style="medium"/>
    </border>
    <border>
      <left style="medium"/>
      <right>
        <color indexed="63"/>
      </right>
      <top style="medium"/>
      <bottom>
        <color indexed="63"/>
      </bottom>
    </border>
    <border>
      <left style="medium"/>
      <right>
        <color indexed="63"/>
      </right>
      <top>
        <color indexed="63"/>
      </top>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3" fontId="7" fillId="0" borderId="0" applyFont="0" applyFill="0" applyBorder="0" applyAlignment="0" applyProtection="0"/>
    <xf numFmtId="172" fontId="7"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2" fillId="0" borderId="0">
      <alignment/>
      <protection/>
    </xf>
    <xf numFmtId="0" fontId="29" fillId="0" borderId="0">
      <alignment/>
      <protection/>
    </xf>
    <xf numFmtId="0" fontId="1" fillId="0" borderId="0">
      <alignment/>
      <protection/>
    </xf>
    <xf numFmtId="0" fontId="7" fillId="32" borderId="7" applyNumberFormat="0" applyFont="0" applyAlignment="0" applyProtection="0"/>
    <xf numFmtId="0" fontId="44" fillId="27" borderId="8" applyNumberFormat="0" applyAlignment="0" applyProtection="0"/>
    <xf numFmtId="9" fontId="7"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92">
    <xf numFmtId="0" fontId="0" fillId="0" borderId="0" xfId="0" applyFont="1" applyAlignment="1">
      <alignment/>
    </xf>
    <xf numFmtId="0" fontId="3" fillId="0" borderId="0" xfId="0" applyFont="1" applyAlignment="1">
      <alignment horizontal="center" vertical="center" wrapText="1"/>
    </xf>
    <xf numFmtId="0" fontId="6" fillId="0" borderId="10" xfId="59" applyFont="1" applyFill="1" applyBorder="1" applyAlignment="1">
      <alignment horizontal="center" vertical="center" wrapText="1"/>
      <protection/>
    </xf>
    <xf numFmtId="0" fontId="5" fillId="0" borderId="10" xfId="59" applyFont="1" applyFill="1" applyBorder="1" applyAlignment="1" applyProtection="1">
      <alignment horizontal="left" vertical="center" wrapText="1"/>
      <protection locked="0"/>
    </xf>
    <xf numFmtId="182" fontId="5" fillId="0" borderId="10" xfId="0" applyNumberFormat="1" applyFont="1" applyBorder="1" applyAlignment="1" applyProtection="1">
      <alignment horizontal="right" vertical="center" wrapText="1"/>
      <protection locked="0"/>
    </xf>
    <xf numFmtId="9" fontId="5" fillId="0" borderId="10" xfId="0" applyNumberFormat="1" applyFont="1" applyBorder="1" applyAlignment="1">
      <alignment horizontal="right" vertical="center" wrapText="1"/>
    </xf>
    <xf numFmtId="0" fontId="48" fillId="0" borderId="10" xfId="0" applyFont="1" applyBorder="1" applyAlignment="1">
      <alignment horizontal="center" vertical="center" wrapText="1"/>
    </xf>
    <xf numFmtId="170" fontId="5" fillId="0" borderId="11" xfId="0" applyNumberFormat="1" applyFont="1" applyBorder="1" applyAlignment="1">
      <alignment horizontal="right" vertical="center" wrapText="1"/>
    </xf>
    <xf numFmtId="0" fontId="5" fillId="0" borderId="12" xfId="59" applyFont="1" applyFill="1" applyBorder="1" applyAlignment="1" applyProtection="1">
      <alignment horizontal="left" vertical="center" wrapText="1"/>
      <protection locked="0"/>
    </xf>
    <xf numFmtId="182" fontId="5" fillId="0" borderId="12" xfId="0" applyNumberFormat="1" applyFont="1" applyBorder="1" applyAlignment="1" applyProtection="1">
      <alignment horizontal="right" vertical="center" wrapText="1"/>
      <protection locked="0"/>
    </xf>
    <xf numFmtId="9" fontId="5" fillId="0" borderId="12" xfId="0" applyNumberFormat="1" applyFont="1" applyBorder="1" applyAlignment="1">
      <alignment horizontal="right" vertical="center" wrapText="1"/>
    </xf>
    <xf numFmtId="0" fontId="5" fillId="0" borderId="13" xfId="59" applyFont="1" applyFill="1" applyBorder="1" applyAlignment="1" applyProtection="1">
      <alignment horizontal="left" vertical="center" wrapText="1"/>
      <protection locked="0"/>
    </xf>
    <xf numFmtId="182" fontId="5" fillId="0" borderId="13" xfId="0" applyNumberFormat="1" applyFont="1" applyBorder="1" applyAlignment="1" applyProtection="1">
      <alignment horizontal="right" vertical="center" wrapText="1"/>
      <protection locked="0"/>
    </xf>
    <xf numFmtId="9" fontId="5" fillId="0" borderId="13" xfId="0" applyNumberFormat="1" applyFont="1" applyBorder="1" applyAlignment="1">
      <alignment horizontal="right" vertical="center" wrapText="1"/>
    </xf>
    <xf numFmtId="0" fontId="6" fillId="0" borderId="13" xfId="60" applyFont="1" applyFill="1" applyBorder="1" applyAlignment="1">
      <alignment horizontal="center" vertical="center" wrapText="1"/>
      <protection/>
    </xf>
    <xf numFmtId="0" fontId="6" fillId="0" borderId="13" xfId="0" applyFont="1" applyBorder="1" applyAlignment="1">
      <alignment horizontal="center" vertical="center" wrapText="1"/>
    </xf>
    <xf numFmtId="3" fontId="6" fillId="33" borderId="13" xfId="60" applyNumberFormat="1" applyFont="1" applyFill="1" applyBorder="1" applyAlignment="1">
      <alignment horizontal="center" vertical="center" wrapText="1"/>
      <protection/>
    </xf>
    <xf numFmtId="0" fontId="6" fillId="0" borderId="13" xfId="60" applyFont="1" applyBorder="1" applyAlignment="1">
      <alignment horizontal="center" vertical="center" wrapText="1"/>
      <protection/>
    </xf>
    <xf numFmtId="170" fontId="5" fillId="34" borderId="14" xfId="0" applyNumberFormat="1" applyFont="1" applyFill="1" applyBorder="1" applyAlignment="1">
      <alignment horizontal="right" vertical="center" wrapText="1"/>
    </xf>
    <xf numFmtId="170" fontId="5" fillId="34" borderId="15" xfId="0" applyNumberFormat="1" applyFont="1" applyFill="1" applyBorder="1" applyAlignment="1">
      <alignment horizontal="right" vertical="center" wrapText="1"/>
    </xf>
    <xf numFmtId="0" fontId="1" fillId="0" borderId="0" xfId="0" applyFont="1" applyAlignment="1">
      <alignment horizontal="right" vertical="justify" wrapText="1"/>
    </xf>
    <xf numFmtId="0" fontId="1" fillId="0" borderId="0" xfId="0" applyFont="1" applyAlignment="1">
      <alignment horizontal="center" vertical="center"/>
    </xf>
    <xf numFmtId="3" fontId="1" fillId="33" borderId="0" xfId="0" applyNumberFormat="1" applyFont="1" applyFill="1" applyAlignment="1">
      <alignment horizontal="right" vertical="center"/>
    </xf>
    <xf numFmtId="0" fontId="1" fillId="0" borderId="0" xfId="0" applyFont="1" applyAlignment="1">
      <alignment horizontal="left" vertical="center" wrapText="1"/>
    </xf>
    <xf numFmtId="4" fontId="5" fillId="34" borderId="10" xfId="0" applyNumberFormat="1" applyFont="1" applyFill="1" applyBorder="1" applyAlignment="1">
      <alignment vertical="center" wrapText="1"/>
    </xf>
    <xf numFmtId="0" fontId="6" fillId="0" borderId="16" xfId="59" applyFont="1" applyFill="1" applyBorder="1" applyAlignment="1">
      <alignment horizontal="center" vertical="center" wrapText="1"/>
      <protection/>
    </xf>
    <xf numFmtId="0" fontId="5" fillId="0" borderId="17" xfId="59" applyFont="1" applyFill="1" applyBorder="1" applyAlignment="1" applyProtection="1">
      <alignment horizontal="left" vertical="center" wrapText="1"/>
      <protection locked="0"/>
    </xf>
    <xf numFmtId="4" fontId="6" fillId="0" borderId="13" xfId="0" applyNumberFormat="1" applyFont="1" applyBorder="1" applyAlignment="1">
      <alignment horizontal="center" vertical="center" wrapText="1"/>
    </xf>
    <xf numFmtId="4" fontId="5" fillId="0" borderId="18" xfId="0" applyNumberFormat="1" applyFont="1" applyBorder="1" applyAlignment="1">
      <alignment horizontal="right" vertical="center" wrapText="1"/>
    </xf>
    <xf numFmtId="4" fontId="5" fillId="0" borderId="10" xfId="0" applyNumberFormat="1" applyFont="1" applyBorder="1" applyAlignment="1">
      <alignment horizontal="right" vertical="center" wrapText="1"/>
    </xf>
    <xf numFmtId="4" fontId="5" fillId="0" borderId="13" xfId="0" applyNumberFormat="1" applyFont="1" applyBorder="1" applyAlignment="1">
      <alignment horizontal="right" vertical="center" wrapText="1"/>
    </xf>
    <xf numFmtId="4" fontId="5" fillId="0" borderId="12" xfId="0" applyNumberFormat="1" applyFont="1" applyBorder="1" applyAlignment="1">
      <alignment horizontal="right" vertical="center" wrapText="1"/>
    </xf>
    <xf numFmtId="4" fontId="5" fillId="0" borderId="19" xfId="0" applyNumberFormat="1" applyFont="1" applyBorder="1" applyAlignment="1">
      <alignment horizontal="right" vertical="center" wrapText="1"/>
    </xf>
    <xf numFmtId="4" fontId="1" fillId="0" borderId="0" xfId="0" applyNumberFormat="1" applyFont="1" applyAlignment="1">
      <alignment horizontal="right" vertical="justify" wrapText="1"/>
    </xf>
    <xf numFmtId="170" fontId="5" fillId="0" borderId="11" xfId="0" applyNumberFormat="1" applyFont="1" applyBorder="1" applyAlignment="1">
      <alignment horizontal="left" vertical="center" wrapText="1"/>
    </xf>
    <xf numFmtId="0" fontId="5" fillId="0" borderId="20" xfId="59" applyFont="1" applyFill="1" applyBorder="1" applyAlignment="1" applyProtection="1">
      <alignment horizontal="left" vertical="center" wrapText="1"/>
      <protection locked="0"/>
    </xf>
    <xf numFmtId="182" fontId="5" fillId="0" borderId="20" xfId="0" applyNumberFormat="1" applyFont="1" applyBorder="1" applyAlignment="1" applyProtection="1">
      <alignment horizontal="right" vertical="center" wrapText="1"/>
      <protection locked="0"/>
    </xf>
    <xf numFmtId="4" fontId="5" fillId="0" borderId="20" xfId="0" applyNumberFormat="1" applyFont="1" applyBorder="1" applyAlignment="1">
      <alignment horizontal="right" vertical="center" wrapText="1"/>
    </xf>
    <xf numFmtId="9" fontId="5" fillId="0" borderId="20" xfId="0" applyNumberFormat="1" applyFont="1" applyBorder="1" applyAlignment="1">
      <alignment horizontal="right" vertical="center" wrapText="1"/>
    </xf>
    <xf numFmtId="170" fontId="5" fillId="34" borderId="21" xfId="0" applyNumberFormat="1" applyFont="1" applyFill="1" applyBorder="1" applyAlignment="1">
      <alignment horizontal="right" vertical="center" wrapText="1"/>
    </xf>
    <xf numFmtId="0" fontId="5" fillId="0" borderId="19" xfId="59" applyFont="1" applyFill="1" applyBorder="1" applyAlignment="1" applyProtection="1">
      <alignment horizontal="left" vertical="center" wrapText="1"/>
      <protection locked="0"/>
    </xf>
    <xf numFmtId="170" fontId="5" fillId="0" borderId="22" xfId="0" applyNumberFormat="1" applyFont="1" applyBorder="1" applyAlignment="1">
      <alignment horizontal="right" vertical="center" wrapText="1"/>
    </xf>
    <xf numFmtId="0" fontId="6" fillId="0" borderId="0"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20" xfId="0" applyFont="1" applyBorder="1" applyAlignment="1">
      <alignment horizontal="center" vertical="center" wrapText="1"/>
    </xf>
    <xf numFmtId="0" fontId="6" fillId="35" borderId="10" xfId="59" applyFont="1" applyFill="1" applyBorder="1" applyAlignment="1">
      <alignment horizontal="center" vertical="center" wrapText="1"/>
      <protection/>
    </xf>
    <xf numFmtId="0" fontId="5" fillId="0" borderId="0" xfId="59" applyFont="1" applyFill="1" applyAlignment="1">
      <alignment horizontal="center" vertical="center"/>
      <protection/>
    </xf>
    <xf numFmtId="0" fontId="5" fillId="0" borderId="0" xfId="0" applyFont="1" applyAlignment="1">
      <alignment horizontal="center" vertical="center"/>
    </xf>
    <xf numFmtId="0" fontId="8" fillId="0" borderId="0" xfId="0" applyFont="1" applyAlignment="1">
      <alignment/>
    </xf>
    <xf numFmtId="0" fontId="5" fillId="0" borderId="0" xfId="0" applyFont="1" applyAlignment="1">
      <alignment horizontal="right" vertical="justify" wrapText="1"/>
    </xf>
    <xf numFmtId="4" fontId="5" fillId="0" borderId="0" xfId="0" applyNumberFormat="1" applyFont="1" applyAlignment="1">
      <alignment horizontal="right" vertical="justify" wrapText="1"/>
    </xf>
    <xf numFmtId="0" fontId="6" fillId="0" borderId="0" xfId="0" applyFont="1" applyBorder="1" applyAlignment="1">
      <alignment horizontal="left" vertical="center" wrapText="1"/>
    </xf>
    <xf numFmtId="3" fontId="6" fillId="0" borderId="0" xfId="0" applyNumberFormat="1" applyFont="1" applyBorder="1" applyAlignment="1">
      <alignment horizontal="center" vertical="center" wrapText="1"/>
    </xf>
    <xf numFmtId="0" fontId="6" fillId="0" borderId="0" xfId="0" applyFont="1" applyAlignment="1">
      <alignment horizontal="right" vertical="justify" wrapText="1"/>
    </xf>
    <xf numFmtId="4" fontId="6" fillId="0" borderId="0" xfId="0" applyNumberFormat="1" applyFont="1" applyAlignment="1">
      <alignment horizontal="right" vertical="justify" wrapText="1"/>
    </xf>
    <xf numFmtId="0" fontId="9" fillId="0" borderId="0" xfId="0" applyFont="1" applyAlignment="1">
      <alignment horizontal="center" vertical="center"/>
    </xf>
    <xf numFmtId="3" fontId="48" fillId="0" borderId="10" xfId="0" applyNumberFormat="1" applyFont="1" applyBorder="1" applyAlignment="1">
      <alignment horizontal="center" vertical="center" wrapText="1"/>
    </xf>
    <xf numFmtId="0" fontId="6" fillId="0" borderId="23" xfId="59" applyFont="1" applyFill="1" applyBorder="1" applyAlignment="1">
      <alignment horizontal="center" vertical="center" wrapText="1"/>
      <protection/>
    </xf>
    <xf numFmtId="0" fontId="6" fillId="0" borderId="24" xfId="59" applyFont="1" applyFill="1" applyBorder="1" applyAlignment="1">
      <alignment horizontal="center" vertical="center" wrapText="1"/>
      <protection/>
    </xf>
    <xf numFmtId="3" fontId="48" fillId="0" borderId="13" xfId="0" applyNumberFormat="1" applyFont="1" applyBorder="1" applyAlignment="1">
      <alignment horizontal="center" vertical="center" wrapText="1"/>
    </xf>
    <xf numFmtId="0" fontId="6" fillId="0" borderId="25" xfId="59" applyFont="1" applyFill="1" applyBorder="1" applyAlignment="1">
      <alignment horizontal="center" vertical="center" wrapText="1"/>
      <protection/>
    </xf>
    <xf numFmtId="3" fontId="48" fillId="0" borderId="12" xfId="0" applyNumberFormat="1" applyFont="1" applyBorder="1" applyAlignment="1">
      <alignment horizontal="center" vertical="center" wrapText="1"/>
    </xf>
    <xf numFmtId="3" fontId="48" fillId="0" borderId="20" xfId="0" applyNumberFormat="1" applyFont="1" applyBorder="1" applyAlignment="1">
      <alignment horizontal="center" vertical="center" wrapText="1"/>
    </xf>
    <xf numFmtId="0" fontId="6" fillId="35" borderId="10" xfId="59" applyFont="1" applyFill="1" applyBorder="1" applyAlignment="1">
      <alignment horizontal="left" vertical="center" wrapText="1"/>
      <protection/>
    </xf>
    <xf numFmtId="3" fontId="48" fillId="0" borderId="19" xfId="0" applyNumberFormat="1" applyFont="1" applyBorder="1" applyAlignment="1">
      <alignment horizontal="center" vertical="center" wrapText="1"/>
    </xf>
    <xf numFmtId="0" fontId="6" fillId="0" borderId="0" xfId="0" applyFont="1" applyFill="1" applyAlignment="1">
      <alignment horizontal="center" vertical="center" wrapText="1"/>
    </xf>
    <xf numFmtId="0" fontId="5" fillId="0" borderId="0" xfId="59" applyFont="1" applyFill="1" applyAlignment="1">
      <alignment horizontal="left" vertical="center" wrapText="1"/>
      <protection/>
    </xf>
    <xf numFmtId="3" fontId="5" fillId="33" borderId="0" xfId="59" applyNumberFormat="1" applyFont="1" applyFill="1" applyAlignment="1">
      <alignment horizontal="right" vertical="center"/>
      <protection/>
    </xf>
    <xf numFmtId="3" fontId="5" fillId="33" borderId="0" xfId="0" applyNumberFormat="1" applyFont="1" applyFill="1" applyAlignment="1">
      <alignment horizontal="right" vertical="center"/>
    </xf>
    <xf numFmtId="0" fontId="6" fillId="0" borderId="0" xfId="59" applyFont="1" applyFill="1" applyAlignment="1">
      <alignment vertical="center"/>
      <protection/>
    </xf>
    <xf numFmtId="0" fontId="6" fillId="0" borderId="0" xfId="0" applyFont="1" applyAlignment="1">
      <alignment horizontal="center" vertical="center" wrapText="1"/>
    </xf>
    <xf numFmtId="0" fontId="5" fillId="0" borderId="0" xfId="0" applyFont="1" applyAlignment="1">
      <alignment horizontal="left" vertical="center" wrapText="1"/>
    </xf>
    <xf numFmtId="0" fontId="6" fillId="0" borderId="0" xfId="0" applyFont="1" applyAlignment="1">
      <alignment vertical="justify" wrapText="1"/>
    </xf>
    <xf numFmtId="0" fontId="6" fillId="0" borderId="26" xfId="0" applyFont="1" applyBorder="1" applyAlignment="1">
      <alignment vertical="justify" wrapText="1"/>
    </xf>
    <xf numFmtId="0" fontId="5" fillId="0" borderId="0" xfId="0" applyFont="1" applyBorder="1" applyAlignment="1">
      <alignment horizontal="right" vertical="justify" wrapText="1"/>
    </xf>
    <xf numFmtId="0" fontId="6" fillId="0" borderId="0" xfId="0" applyFont="1" applyBorder="1" applyAlignment="1">
      <alignment vertical="justify" wrapText="1"/>
    </xf>
    <xf numFmtId="0" fontId="6" fillId="0" borderId="15" xfId="0" applyFont="1" applyBorder="1" applyAlignment="1">
      <alignment horizontal="center" vertical="center" wrapText="1"/>
    </xf>
    <xf numFmtId="0" fontId="1" fillId="0" borderId="0" xfId="0" applyFont="1" applyAlignment="1">
      <alignment vertical="center" wrapText="1"/>
    </xf>
    <xf numFmtId="0" fontId="5" fillId="0" borderId="27" xfId="59" applyFont="1" applyFill="1" applyBorder="1" applyAlignment="1" applyProtection="1">
      <alignment horizontal="left" vertical="center" wrapText="1"/>
      <protection locked="0"/>
    </xf>
    <xf numFmtId="182" fontId="5" fillId="0" borderId="19" xfId="0" applyNumberFormat="1" applyFont="1" applyBorder="1" applyAlignment="1" applyProtection="1">
      <alignment horizontal="right" vertical="center" wrapText="1"/>
      <protection locked="0"/>
    </xf>
    <xf numFmtId="0" fontId="6" fillId="0" borderId="19" xfId="59" applyFont="1" applyFill="1" applyBorder="1" applyAlignment="1">
      <alignment horizontal="center" vertical="center" wrapText="1"/>
      <protection/>
    </xf>
    <xf numFmtId="170" fontId="5" fillId="34" borderId="11" xfId="0" applyNumberFormat="1" applyFont="1" applyFill="1" applyBorder="1" applyAlignment="1">
      <alignment horizontal="right" vertical="center" wrapText="1"/>
    </xf>
    <xf numFmtId="0" fontId="6" fillId="35" borderId="19" xfId="59" applyFont="1" applyFill="1" applyBorder="1" applyAlignment="1">
      <alignment horizontal="left" vertical="center" wrapText="1"/>
      <protection/>
    </xf>
    <xf numFmtId="0" fontId="6" fillId="35" borderId="19" xfId="59" applyFont="1" applyFill="1" applyBorder="1" applyAlignment="1">
      <alignment horizontal="center" vertical="center" wrapText="1"/>
      <protection/>
    </xf>
    <xf numFmtId="170" fontId="5" fillId="34" borderId="22" xfId="0" applyNumberFormat="1" applyFont="1" applyFill="1" applyBorder="1" applyAlignment="1">
      <alignment horizontal="right" vertical="center" wrapText="1"/>
    </xf>
    <xf numFmtId="0" fontId="3" fillId="0" borderId="0" xfId="0" applyFont="1" applyAlignment="1">
      <alignment horizontal="left" vertical="top" wrapText="1"/>
    </xf>
    <xf numFmtId="0" fontId="1" fillId="0" borderId="0" xfId="0" applyFont="1" applyAlignment="1">
      <alignment horizontal="left" vertical="top" wrapText="1"/>
    </xf>
    <xf numFmtId="3" fontId="1" fillId="0" borderId="0" xfId="0" applyNumberFormat="1" applyFont="1" applyAlignment="1">
      <alignment horizontal="left" vertical="top" wrapText="1"/>
    </xf>
    <xf numFmtId="4" fontId="1" fillId="0" borderId="0" xfId="0" applyNumberFormat="1" applyFont="1" applyAlignment="1">
      <alignment horizontal="left" vertical="top" wrapText="1"/>
    </xf>
    <xf numFmtId="0" fontId="1" fillId="0" borderId="0" xfId="0" applyFont="1" applyAlignment="1">
      <alignment horizontal="right" vertical="top" wrapText="1"/>
    </xf>
    <xf numFmtId="0" fontId="3" fillId="0" borderId="0" xfId="0" applyFont="1" applyAlignment="1">
      <alignment horizontal="center" vertical="top" wrapText="1"/>
    </xf>
    <xf numFmtId="0" fontId="3" fillId="0" borderId="0" xfId="0" applyFont="1" applyAlignment="1">
      <alignment vertical="top" wrapText="1"/>
    </xf>
    <xf numFmtId="4" fontId="3" fillId="0" borderId="0" xfId="0" applyNumberFormat="1" applyFont="1" applyAlignment="1">
      <alignment vertical="top" wrapText="1"/>
    </xf>
    <xf numFmtId="0" fontId="3" fillId="0" borderId="0" xfId="0" applyFont="1" applyAlignment="1">
      <alignment horizontal="center" vertical="top" wrapText="1"/>
    </xf>
    <xf numFmtId="0" fontId="3" fillId="0" borderId="26" xfId="59" applyFont="1" applyFill="1" applyBorder="1" applyAlignment="1" applyProtection="1">
      <alignment vertical="center" wrapText="1"/>
      <protection locked="0"/>
    </xf>
    <xf numFmtId="0" fontId="3" fillId="0" borderId="0" xfId="59" applyFont="1" applyFill="1" applyBorder="1" applyAlignment="1" applyProtection="1">
      <alignment vertical="center" wrapText="1"/>
      <protection locked="0"/>
    </xf>
    <xf numFmtId="0" fontId="3" fillId="0" borderId="0" xfId="0" applyNumberFormat="1" applyFont="1" applyBorder="1" applyAlignment="1" applyProtection="1">
      <alignment vertical="top" wrapText="1"/>
      <protection locked="0"/>
    </xf>
    <xf numFmtId="4" fontId="3" fillId="0" borderId="0" xfId="0" applyNumberFormat="1" applyFont="1" applyBorder="1" applyAlignment="1" applyProtection="1">
      <alignment vertical="top" wrapText="1"/>
      <protection locked="0"/>
    </xf>
    <xf numFmtId="0" fontId="3" fillId="0" borderId="26" xfId="0" applyNumberFormat="1" applyFont="1" applyBorder="1" applyAlignment="1" applyProtection="1">
      <alignment vertical="top" wrapText="1"/>
      <protection locked="0"/>
    </xf>
    <xf numFmtId="4" fontId="3" fillId="0" borderId="26" xfId="0" applyNumberFormat="1" applyFont="1" applyBorder="1" applyAlignment="1" applyProtection="1">
      <alignment vertical="top" wrapText="1"/>
      <protection locked="0"/>
    </xf>
    <xf numFmtId="4" fontId="3" fillId="0" borderId="0" xfId="59" applyNumberFormat="1" applyFont="1" applyFill="1" applyBorder="1" applyAlignment="1" applyProtection="1">
      <alignment vertical="center" wrapText="1"/>
      <protection locked="0"/>
    </xf>
    <xf numFmtId="0" fontId="3" fillId="0" borderId="26" xfId="59" applyFont="1" applyFill="1" applyBorder="1" applyAlignment="1" applyProtection="1">
      <alignment vertical="center" wrapText="1"/>
      <protection locked="0"/>
    </xf>
    <xf numFmtId="4" fontId="3" fillId="0" borderId="26" xfId="59" applyNumberFormat="1" applyFont="1" applyFill="1" applyBorder="1" applyAlignment="1" applyProtection="1">
      <alignment vertical="center" wrapText="1"/>
      <protection locked="0"/>
    </xf>
    <xf numFmtId="0" fontId="10" fillId="0" borderId="10" xfId="0" applyFont="1" applyFill="1" applyBorder="1" applyAlignment="1">
      <alignment horizontal="left" vertical="center" wrapText="1"/>
    </xf>
    <xf numFmtId="0" fontId="49" fillId="0" borderId="10" xfId="0" applyFont="1" applyBorder="1" applyAlignment="1">
      <alignment horizontal="left" vertical="center" wrapText="1"/>
    </xf>
    <xf numFmtId="0" fontId="49" fillId="0" borderId="19" xfId="0" applyFont="1" applyBorder="1" applyAlignment="1">
      <alignment horizontal="left" vertical="center" wrapText="1"/>
    </xf>
    <xf numFmtId="0" fontId="50" fillId="0" borderId="10" xfId="0" applyFont="1" applyBorder="1" applyAlignment="1">
      <alignment horizontal="left" vertical="center" wrapText="1"/>
    </xf>
    <xf numFmtId="0" fontId="50" fillId="0" borderId="19" xfId="0" applyFont="1" applyBorder="1" applyAlignment="1">
      <alignment horizontal="left" vertical="center" wrapText="1"/>
    </xf>
    <xf numFmtId="0" fontId="10" fillId="0" borderId="10" xfId="0" applyFont="1" applyFill="1" applyBorder="1" applyAlignment="1">
      <alignment horizontal="left" wrapText="1"/>
    </xf>
    <xf numFmtId="0" fontId="5" fillId="0" borderId="10" xfId="59" applyFont="1" applyFill="1" applyBorder="1" applyAlignment="1">
      <alignment horizontal="left" vertical="center" wrapText="1"/>
      <protection/>
    </xf>
    <xf numFmtId="0" fontId="6" fillId="0" borderId="0" xfId="0" applyFont="1" applyAlignment="1">
      <alignment horizontal="center" vertical="justify" wrapText="1"/>
    </xf>
    <xf numFmtId="0" fontId="6" fillId="36" borderId="18" xfId="59" applyFont="1" applyFill="1" applyBorder="1" applyAlignment="1">
      <alignment horizontal="right" vertical="center" wrapText="1"/>
      <protection/>
    </xf>
    <xf numFmtId="170" fontId="5" fillId="0" borderId="18" xfId="0" applyNumberFormat="1" applyFont="1" applyBorder="1" applyAlignment="1">
      <alignment horizontal="center" vertical="center" wrapText="1"/>
    </xf>
    <xf numFmtId="0" fontId="6" fillId="8" borderId="28" xfId="59" applyFont="1" applyFill="1" applyBorder="1" applyAlignment="1">
      <alignment horizontal="left" vertical="center" wrapText="1"/>
      <protection/>
    </xf>
    <xf numFmtId="0" fontId="6" fillId="8" borderId="29" xfId="59" applyFont="1" applyFill="1" applyBorder="1" applyAlignment="1">
      <alignment horizontal="left" vertical="center" wrapText="1"/>
      <protection/>
    </xf>
    <xf numFmtId="0" fontId="6" fillId="8" borderId="30" xfId="59" applyFont="1" applyFill="1" applyBorder="1" applyAlignment="1">
      <alignment horizontal="left" vertical="center" wrapText="1"/>
      <protection/>
    </xf>
    <xf numFmtId="0" fontId="6" fillId="36" borderId="19" xfId="59" applyFont="1" applyFill="1" applyBorder="1" applyAlignment="1">
      <alignment horizontal="right" vertical="center" wrapText="1"/>
      <protection/>
    </xf>
    <xf numFmtId="170" fontId="5" fillId="0" borderId="19" xfId="0" applyNumberFormat="1" applyFont="1" applyBorder="1" applyAlignment="1">
      <alignment horizontal="center" vertical="center" wrapText="1"/>
    </xf>
    <xf numFmtId="0" fontId="6" fillId="8" borderId="31" xfId="59" applyFont="1" applyFill="1" applyBorder="1" applyAlignment="1">
      <alignment horizontal="left" vertical="center" wrapText="1"/>
      <protection/>
    </xf>
    <xf numFmtId="0" fontId="6" fillId="8" borderId="32" xfId="59" applyFont="1" applyFill="1" applyBorder="1" applyAlignment="1">
      <alignment horizontal="left" vertical="center" wrapText="1"/>
      <protection/>
    </xf>
    <xf numFmtId="0" fontId="6" fillId="8" borderId="33" xfId="59" applyFont="1" applyFill="1" applyBorder="1" applyAlignment="1">
      <alignment horizontal="left" vertical="center" wrapText="1"/>
      <protection/>
    </xf>
    <xf numFmtId="170" fontId="5" fillId="37" borderId="22" xfId="0" applyNumberFormat="1" applyFont="1" applyFill="1" applyBorder="1" applyAlignment="1">
      <alignment horizontal="center" vertical="center" wrapText="1"/>
    </xf>
    <xf numFmtId="170" fontId="5" fillId="37" borderId="34" xfId="0" applyNumberFormat="1" applyFont="1" applyFill="1" applyBorder="1" applyAlignment="1">
      <alignment horizontal="center" vertical="center" wrapText="1"/>
    </xf>
    <xf numFmtId="170" fontId="5" fillId="37" borderId="35" xfId="0" applyNumberFormat="1" applyFont="1" applyFill="1" applyBorder="1" applyAlignment="1">
      <alignment horizontal="center" vertical="center" wrapText="1"/>
    </xf>
    <xf numFmtId="0" fontId="3" fillId="0" borderId="36" xfId="0" applyFont="1" applyBorder="1" applyAlignment="1">
      <alignment horizontal="center" vertical="top" wrapText="1"/>
    </xf>
    <xf numFmtId="0" fontId="51" fillId="8" borderId="37" xfId="0" applyFont="1" applyFill="1" applyBorder="1" applyAlignment="1">
      <alignment horizontal="left" vertical="center" wrapText="1"/>
    </xf>
    <xf numFmtId="0" fontId="51" fillId="8" borderId="38" xfId="0" applyFont="1" applyFill="1" applyBorder="1" applyAlignment="1">
      <alignment horizontal="left" vertical="center" wrapText="1"/>
    </xf>
    <xf numFmtId="0" fontId="6" fillId="8" borderId="39" xfId="59" applyFont="1" applyFill="1" applyBorder="1" applyAlignment="1">
      <alignment horizontal="left" vertical="center" wrapText="1"/>
      <protection/>
    </xf>
    <xf numFmtId="0" fontId="6" fillId="8" borderId="40" xfId="59" applyFont="1" applyFill="1" applyBorder="1" applyAlignment="1">
      <alignment horizontal="left" vertical="center" wrapText="1"/>
      <protection/>
    </xf>
    <xf numFmtId="0" fontId="6" fillId="8" borderId="35" xfId="59" applyFont="1" applyFill="1" applyBorder="1" applyAlignment="1">
      <alignment horizontal="left" vertical="center" wrapText="1"/>
      <protection/>
    </xf>
    <xf numFmtId="170" fontId="5" fillId="37" borderId="15" xfId="0" applyNumberFormat="1" applyFont="1" applyFill="1" applyBorder="1" applyAlignment="1">
      <alignment horizontal="center" vertical="center" wrapText="1"/>
    </xf>
    <xf numFmtId="0" fontId="6" fillId="8" borderId="41" xfId="59" applyFont="1" applyFill="1" applyBorder="1" applyAlignment="1">
      <alignment horizontal="left" vertical="center" wrapText="1"/>
      <protection/>
    </xf>
    <xf numFmtId="0" fontId="6" fillId="8" borderId="13" xfId="59" applyFont="1" applyFill="1" applyBorder="1" applyAlignment="1">
      <alignment horizontal="left" vertical="center" wrapText="1"/>
      <protection/>
    </xf>
    <xf numFmtId="0" fontId="6" fillId="8" borderId="15" xfId="59" applyFont="1" applyFill="1" applyBorder="1" applyAlignment="1">
      <alignment horizontal="left" vertical="center" wrapText="1"/>
      <protection/>
    </xf>
    <xf numFmtId="0" fontId="6" fillId="0" borderId="23" xfId="59" applyFont="1" applyFill="1" applyBorder="1" applyAlignment="1">
      <alignment horizontal="center" vertical="center" wrapText="1"/>
      <protection/>
    </xf>
    <xf numFmtId="0" fontId="6" fillId="0" borderId="42" xfId="59" applyFont="1" applyFill="1" applyBorder="1" applyAlignment="1">
      <alignment horizontal="center" vertical="center" wrapText="1"/>
      <protection/>
    </xf>
    <xf numFmtId="170" fontId="5" fillId="37" borderId="22" xfId="0" applyNumberFormat="1" applyFont="1" applyFill="1" applyBorder="1" applyAlignment="1">
      <alignment horizontal="center" vertical="center"/>
    </xf>
    <xf numFmtId="170" fontId="5" fillId="37" borderId="34" xfId="0" applyNumberFormat="1" applyFont="1" applyFill="1" applyBorder="1" applyAlignment="1">
      <alignment horizontal="center" vertical="center"/>
    </xf>
    <xf numFmtId="170" fontId="5" fillId="37" borderId="35" xfId="0" applyNumberFormat="1" applyFont="1" applyFill="1" applyBorder="1" applyAlignment="1">
      <alignment horizontal="center" vertical="center"/>
    </xf>
    <xf numFmtId="0" fontId="6" fillId="0" borderId="24" xfId="59" applyFont="1" applyFill="1" applyBorder="1" applyAlignment="1">
      <alignment horizontal="center" vertical="center" wrapText="1"/>
      <protection/>
    </xf>
    <xf numFmtId="0" fontId="6" fillId="8" borderId="38" xfId="59" applyFont="1" applyFill="1" applyBorder="1" applyAlignment="1">
      <alignment horizontal="left" vertical="center" wrapText="1"/>
      <protection/>
    </xf>
    <xf numFmtId="0" fontId="6" fillId="8" borderId="43" xfId="59" applyFont="1" applyFill="1" applyBorder="1" applyAlignment="1">
      <alignment horizontal="left" vertical="center" wrapText="1"/>
      <protection/>
    </xf>
    <xf numFmtId="0" fontId="6" fillId="8" borderId="44" xfId="59" applyFont="1" applyFill="1" applyBorder="1" applyAlignment="1">
      <alignment horizontal="left" vertical="center" wrapText="1"/>
      <protection/>
    </xf>
    <xf numFmtId="0" fontId="6" fillId="8" borderId="45" xfId="59" applyFont="1" applyFill="1" applyBorder="1" applyAlignment="1">
      <alignment horizontal="left" vertical="center" wrapText="1"/>
      <protection/>
    </xf>
    <xf numFmtId="0" fontId="6" fillId="8" borderId="46" xfId="59" applyFont="1" applyFill="1" applyBorder="1" applyAlignment="1">
      <alignment horizontal="left" vertical="center" wrapText="1"/>
      <protection/>
    </xf>
    <xf numFmtId="170" fontId="5" fillId="0" borderId="28" xfId="0" applyNumberFormat="1" applyFont="1" applyBorder="1" applyAlignment="1">
      <alignment horizontal="right" vertical="center" wrapText="1"/>
    </xf>
    <xf numFmtId="170" fontId="5" fillId="0" borderId="30" xfId="0" applyNumberFormat="1" applyFont="1" applyBorder="1" applyAlignment="1">
      <alignment horizontal="right" vertical="center" wrapText="1"/>
    </xf>
    <xf numFmtId="0" fontId="6" fillId="0" borderId="47" xfId="59" applyFont="1" applyFill="1" applyBorder="1" applyAlignment="1">
      <alignment horizontal="right" vertical="center" wrapText="1"/>
      <protection/>
    </xf>
    <xf numFmtId="0" fontId="6" fillId="0" borderId="48" xfId="59" applyFont="1" applyFill="1" applyBorder="1" applyAlignment="1">
      <alignment horizontal="right" vertical="center" wrapText="1"/>
      <protection/>
    </xf>
    <xf numFmtId="0" fontId="6" fillId="0" borderId="49" xfId="59" applyFont="1" applyFill="1" applyBorder="1" applyAlignment="1">
      <alignment horizontal="right" vertical="center" wrapText="1"/>
      <protection/>
    </xf>
    <xf numFmtId="0" fontId="6" fillId="0" borderId="37" xfId="59" applyFont="1" applyFill="1" applyBorder="1" applyAlignment="1">
      <alignment horizontal="right" vertical="center" wrapText="1"/>
      <protection/>
    </xf>
    <xf numFmtId="0" fontId="6" fillId="0" borderId="29" xfId="59" applyFont="1" applyFill="1" applyBorder="1" applyAlignment="1">
      <alignment horizontal="right" vertical="center" wrapText="1"/>
      <protection/>
    </xf>
    <xf numFmtId="0" fontId="6" fillId="0" borderId="38" xfId="59" applyFont="1" applyFill="1" applyBorder="1" applyAlignment="1">
      <alignment horizontal="right" vertical="center" wrapText="1"/>
      <protection/>
    </xf>
    <xf numFmtId="170" fontId="5" fillId="0" borderId="50" xfId="0" applyNumberFormat="1" applyFont="1" applyBorder="1" applyAlignment="1">
      <alignment horizontal="right" vertical="center" wrapText="1"/>
    </xf>
    <xf numFmtId="170" fontId="5" fillId="0" borderId="51" xfId="0" applyNumberFormat="1" applyFont="1" applyBorder="1" applyAlignment="1">
      <alignment horizontal="right" vertical="center" wrapText="1"/>
    </xf>
    <xf numFmtId="170" fontId="5" fillId="0" borderId="18" xfId="0" applyNumberFormat="1" applyFont="1" applyBorder="1" applyAlignment="1">
      <alignment horizontal="left" vertical="center" wrapText="1"/>
    </xf>
    <xf numFmtId="0" fontId="3" fillId="0" borderId="0" xfId="0" applyFont="1" applyAlignment="1">
      <alignment horizontal="center" vertical="top" wrapText="1"/>
    </xf>
    <xf numFmtId="0" fontId="6" fillId="0" borderId="0" xfId="59" applyFont="1" applyFill="1" applyBorder="1" applyAlignment="1">
      <alignment horizontal="left" vertical="center" wrapText="1"/>
      <protection/>
    </xf>
    <xf numFmtId="0" fontId="52" fillId="0" borderId="26" xfId="0" applyNumberFormat="1" applyFont="1" applyBorder="1" applyAlignment="1" applyProtection="1">
      <alignment horizontal="center"/>
      <protection locked="0"/>
    </xf>
    <xf numFmtId="14" fontId="52" fillId="0" borderId="26" xfId="0" applyNumberFormat="1" applyFont="1" applyBorder="1" applyAlignment="1" applyProtection="1">
      <alignment horizontal="center"/>
      <protection locked="0"/>
    </xf>
    <xf numFmtId="0" fontId="6" fillId="36" borderId="20" xfId="59" applyFont="1" applyFill="1" applyBorder="1" applyAlignment="1">
      <alignment horizontal="right" vertical="center" wrapText="1"/>
      <protection/>
    </xf>
    <xf numFmtId="0" fontId="6" fillId="0" borderId="45" xfId="59" applyFont="1" applyFill="1" applyBorder="1" applyAlignment="1">
      <alignment horizontal="center" vertical="center" wrapText="1"/>
      <protection/>
    </xf>
    <xf numFmtId="0" fontId="6" fillId="0" borderId="52" xfId="59" applyFont="1" applyFill="1" applyBorder="1" applyAlignment="1">
      <alignment horizontal="center" vertical="center" wrapText="1"/>
      <protection/>
    </xf>
    <xf numFmtId="0" fontId="6" fillId="0" borderId="53" xfId="59" applyFont="1" applyFill="1" applyBorder="1" applyAlignment="1">
      <alignment horizontal="center" vertical="center" wrapText="1"/>
      <protection/>
    </xf>
    <xf numFmtId="0" fontId="6" fillId="0" borderId="54" xfId="59" applyFont="1" applyFill="1" applyBorder="1" applyAlignment="1">
      <alignment horizontal="center" vertical="center" wrapText="1"/>
      <protection/>
    </xf>
    <xf numFmtId="0" fontId="3" fillId="0" borderId="0" xfId="0" applyFont="1" applyAlignment="1">
      <alignment horizontal="center" vertical="center" wrapText="1"/>
    </xf>
    <xf numFmtId="0" fontId="2" fillId="0" borderId="0" xfId="0" applyFont="1" applyFill="1" applyAlignment="1">
      <alignment horizontal="left" vertical="top" wrapText="1"/>
    </xf>
    <xf numFmtId="0" fontId="3" fillId="0" borderId="0" xfId="0" applyFont="1" applyBorder="1" applyAlignment="1">
      <alignment horizontal="center" vertical="top" wrapText="1"/>
    </xf>
    <xf numFmtId="0" fontId="3" fillId="0" borderId="36" xfId="0" applyFont="1" applyBorder="1" applyAlignment="1">
      <alignment horizontal="center" vertical="top" wrapText="1"/>
    </xf>
    <xf numFmtId="0" fontId="6" fillId="0" borderId="23" xfId="60" applyFont="1" applyFill="1" applyBorder="1" applyAlignment="1">
      <alignment horizontal="center" vertical="center" wrapText="1"/>
      <protection/>
    </xf>
    <xf numFmtId="0" fontId="6" fillId="0" borderId="13" xfId="60" applyFont="1" applyFill="1" applyBorder="1" applyAlignment="1">
      <alignment horizontal="center" vertical="center" wrapText="1"/>
      <protection/>
    </xf>
    <xf numFmtId="0" fontId="3" fillId="0" borderId="0" xfId="0" applyFont="1" applyAlignment="1">
      <alignment horizontal="center" vertical="top" wrapText="1"/>
    </xf>
    <xf numFmtId="0" fontId="48" fillId="8" borderId="41" xfId="0" applyFont="1" applyFill="1" applyBorder="1" applyAlignment="1">
      <alignment horizontal="left" vertical="center" wrapText="1"/>
    </xf>
    <xf numFmtId="0" fontId="48" fillId="8" borderId="13" xfId="0" applyFont="1" applyFill="1" applyBorder="1" applyAlignment="1">
      <alignment horizontal="left" vertical="center" wrapText="1"/>
    </xf>
    <xf numFmtId="0" fontId="48" fillId="8" borderId="46" xfId="0" applyFont="1" applyFill="1" applyBorder="1" applyAlignment="1">
      <alignment horizontal="left" vertical="center" wrapText="1"/>
    </xf>
    <xf numFmtId="0" fontId="6" fillId="0" borderId="45"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51" fillId="8" borderId="31" xfId="0" applyFont="1" applyFill="1" applyBorder="1" applyAlignment="1">
      <alignment horizontal="left" vertical="center" wrapText="1"/>
    </xf>
    <xf numFmtId="0" fontId="51" fillId="8" borderId="32" xfId="0" applyFont="1" applyFill="1" applyBorder="1" applyAlignment="1">
      <alignment horizontal="left" vertical="center" wrapText="1"/>
    </xf>
    <xf numFmtId="0" fontId="51" fillId="8" borderId="33" xfId="0" applyFont="1" applyFill="1" applyBorder="1" applyAlignment="1">
      <alignment horizontal="left" vertical="center" wrapText="1"/>
    </xf>
    <xf numFmtId="0" fontId="6" fillId="0" borderId="55" xfId="59" applyFont="1" applyFill="1" applyBorder="1" applyAlignment="1">
      <alignment horizontal="center" vertical="center" wrapText="1"/>
      <protection/>
    </xf>
    <xf numFmtId="0" fontId="6" fillId="0" borderId="56" xfId="59" applyFont="1" applyFill="1" applyBorder="1" applyAlignment="1">
      <alignment horizontal="center" vertical="center" wrapText="1"/>
      <protection/>
    </xf>
    <xf numFmtId="0" fontId="6" fillId="0" borderId="47" xfId="59" applyFont="1" applyFill="1" applyBorder="1" applyAlignment="1">
      <alignment horizontal="center" vertical="center" wrapText="1"/>
      <protection/>
    </xf>
    <xf numFmtId="0" fontId="51" fillId="8" borderId="41" xfId="0" applyFont="1" applyFill="1" applyBorder="1" applyAlignment="1">
      <alignment horizontal="left" vertical="center" wrapText="1"/>
    </xf>
    <xf numFmtId="0" fontId="51" fillId="8" borderId="46" xfId="0" applyFont="1" applyFill="1" applyBorder="1" applyAlignment="1">
      <alignment horizontal="left" vertical="center" wrapText="1"/>
    </xf>
    <xf numFmtId="170" fontId="5" fillId="37" borderId="22" xfId="0" applyNumberFormat="1" applyFont="1" applyFill="1" applyBorder="1" applyAlignment="1">
      <alignment horizontal="right" vertical="center" wrapText="1"/>
    </xf>
    <xf numFmtId="170" fontId="5" fillId="37" borderId="34" xfId="0" applyNumberFormat="1" applyFont="1" applyFill="1" applyBorder="1" applyAlignment="1">
      <alignment horizontal="right" vertical="center" wrapText="1"/>
    </xf>
    <xf numFmtId="170" fontId="5" fillId="37" borderId="35" xfId="0" applyNumberFormat="1" applyFont="1" applyFill="1" applyBorder="1" applyAlignment="1">
      <alignment horizontal="right" vertical="center" wrapText="1"/>
    </xf>
    <xf numFmtId="0" fontId="1" fillId="0" borderId="0" xfId="0" applyFont="1" applyAlignment="1">
      <alignment horizontal="left"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_Priznto djuture"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35"/>
  <sheetViews>
    <sheetView showGridLines="0" tabSelected="1" zoomScalePageLayoutView="75" workbookViewId="0" topLeftCell="A1">
      <selection activeCell="E9" sqref="E9"/>
    </sheetView>
  </sheetViews>
  <sheetFormatPr defaultColWidth="9.00390625" defaultRowHeight="15"/>
  <cols>
    <col min="1" max="2" width="9.8515625" style="71" customWidth="1"/>
    <col min="3" max="3" width="43.8515625" style="72" customWidth="1"/>
    <col min="4" max="4" width="27.140625" style="72" customWidth="1"/>
    <col min="5" max="5" width="19.57421875" style="72" customWidth="1"/>
    <col min="6" max="6" width="15.28125" style="48" customWidth="1"/>
    <col min="7" max="7" width="13.00390625" style="69" customWidth="1"/>
    <col min="8" max="8" width="15.57421875" style="50" customWidth="1"/>
    <col min="9" max="9" width="24.140625" style="51" customWidth="1"/>
    <col min="10" max="10" width="16.7109375" style="50" customWidth="1"/>
    <col min="11" max="11" width="21.57421875" style="51" customWidth="1"/>
    <col min="12" max="12" width="24.57421875" style="50" customWidth="1"/>
    <col min="13" max="13" width="9.00390625" style="49" customWidth="1"/>
    <col min="14" max="16384" width="9.00390625" style="49" customWidth="1"/>
  </cols>
  <sheetData>
    <row r="1" spans="1:12" ht="15.75" customHeight="1">
      <c r="A1" s="166" t="s">
        <v>66</v>
      </c>
      <c r="B1" s="166"/>
      <c r="C1" s="166"/>
      <c r="D1" s="166"/>
      <c r="E1" s="166"/>
      <c r="F1" s="166"/>
      <c r="G1" s="166"/>
      <c r="H1" s="166"/>
      <c r="I1" s="166"/>
      <c r="J1" s="166"/>
      <c r="K1" s="166"/>
      <c r="L1" s="166"/>
    </row>
    <row r="2" spans="1:12" ht="12">
      <c r="A2" s="166"/>
      <c r="B2" s="166"/>
      <c r="C2" s="166"/>
      <c r="D2" s="166"/>
      <c r="E2" s="166"/>
      <c r="F2" s="166"/>
      <c r="G2" s="166"/>
      <c r="H2" s="166"/>
      <c r="I2" s="166"/>
      <c r="J2" s="166"/>
      <c r="K2" s="166"/>
      <c r="L2" s="166"/>
    </row>
    <row r="3" spans="1:12" ht="12.75">
      <c r="A3" s="1"/>
      <c r="B3" s="1"/>
      <c r="C3" s="23"/>
      <c r="D3" s="23"/>
      <c r="E3" s="23"/>
      <c r="F3" s="21"/>
      <c r="G3" s="22"/>
      <c r="H3" s="20"/>
      <c r="I3" s="33"/>
      <c r="J3" s="20"/>
      <c r="K3" s="33"/>
      <c r="L3" s="20"/>
    </row>
    <row r="4" spans="1:12" ht="12.75" customHeight="1">
      <c r="A4" s="167" t="s">
        <v>131</v>
      </c>
      <c r="B4" s="167"/>
      <c r="C4" s="167"/>
      <c r="D4" s="167"/>
      <c r="E4" s="167"/>
      <c r="F4" s="167"/>
      <c r="G4" s="167"/>
      <c r="H4" s="167"/>
      <c r="I4" s="167"/>
      <c r="J4" s="167"/>
      <c r="K4" s="167"/>
      <c r="L4" s="167"/>
    </row>
    <row r="5" spans="1:12" ht="12">
      <c r="A5" s="167"/>
      <c r="B5" s="167"/>
      <c r="C5" s="167"/>
      <c r="D5" s="167"/>
      <c r="E5" s="167"/>
      <c r="F5" s="167"/>
      <c r="G5" s="167"/>
      <c r="H5" s="167"/>
      <c r="I5" s="167"/>
      <c r="J5" s="167"/>
      <c r="K5" s="167"/>
      <c r="L5" s="167"/>
    </row>
    <row r="6" spans="1:12" ht="12.75">
      <c r="A6" s="86"/>
      <c r="B6" s="86"/>
      <c r="C6" s="87"/>
      <c r="D6" s="87"/>
      <c r="E6" s="87"/>
      <c r="F6" s="87"/>
      <c r="G6" s="88"/>
      <c r="H6" s="87"/>
      <c r="I6" s="89"/>
      <c r="J6" s="87"/>
      <c r="K6" s="89"/>
      <c r="L6" s="90"/>
    </row>
    <row r="7" spans="1:12" ht="12.75" customHeight="1">
      <c r="A7" s="172" t="s">
        <v>0</v>
      </c>
      <c r="B7" s="172"/>
      <c r="C7" s="172"/>
      <c r="D7" s="92"/>
      <c r="E7" s="87"/>
      <c r="F7" s="87"/>
      <c r="G7" s="88"/>
      <c r="H7" s="20"/>
      <c r="I7" s="93"/>
      <c r="J7" s="157" t="s">
        <v>3</v>
      </c>
      <c r="K7" s="157"/>
      <c r="L7" s="157"/>
    </row>
    <row r="8" spans="1:12" ht="24.75" customHeight="1">
      <c r="A8" s="95"/>
      <c r="B8" s="95"/>
      <c r="C8" s="95"/>
      <c r="D8" s="96"/>
      <c r="E8" s="87"/>
      <c r="F8" s="87"/>
      <c r="G8" s="88"/>
      <c r="H8" s="97"/>
      <c r="I8" s="98"/>
      <c r="J8" s="99"/>
      <c r="K8" s="100"/>
      <c r="L8" s="99"/>
    </row>
    <row r="9" spans="1:12" ht="12.75" customHeight="1">
      <c r="A9" s="168" t="s">
        <v>1</v>
      </c>
      <c r="B9" s="168"/>
      <c r="C9" s="168"/>
      <c r="D9" s="91"/>
      <c r="E9" s="87"/>
      <c r="F9" s="87"/>
      <c r="G9" s="88"/>
      <c r="H9" s="94"/>
      <c r="I9" s="33"/>
      <c r="J9" s="125" t="s">
        <v>4</v>
      </c>
      <c r="K9" s="125"/>
      <c r="L9" s="125"/>
    </row>
    <row r="10" spans="1:12" ht="27" customHeight="1">
      <c r="A10" s="159"/>
      <c r="B10" s="159"/>
      <c r="C10" s="159"/>
      <c r="D10" s="91"/>
      <c r="E10" s="87"/>
      <c r="F10" s="87"/>
      <c r="G10" s="88"/>
      <c r="H10" s="94"/>
      <c r="I10" s="101"/>
      <c r="J10" s="102"/>
      <c r="K10" s="103"/>
      <c r="L10" s="102"/>
    </row>
    <row r="11" spans="1:12" ht="12.75">
      <c r="A11" s="169" t="s">
        <v>2</v>
      </c>
      <c r="B11" s="169"/>
      <c r="C11" s="169"/>
      <c r="D11" s="91"/>
      <c r="E11" s="87"/>
      <c r="F11" s="87"/>
      <c r="G11" s="88"/>
      <c r="H11" s="94"/>
      <c r="I11" s="33"/>
      <c r="J11" s="125" t="s">
        <v>5</v>
      </c>
      <c r="K11" s="125"/>
      <c r="L11" s="125"/>
    </row>
    <row r="12" spans="1:12" ht="23.25" customHeight="1">
      <c r="A12" s="160"/>
      <c r="B12" s="160"/>
      <c r="C12" s="159"/>
      <c r="D12" s="91"/>
      <c r="E12" s="87"/>
      <c r="F12" s="87"/>
      <c r="G12" s="88"/>
      <c r="H12" s="94"/>
      <c r="I12" s="98"/>
      <c r="J12" s="99"/>
      <c r="K12" s="100"/>
      <c r="L12" s="99"/>
    </row>
    <row r="13" spans="1:12" s="56" customFormat="1" ht="12.75" customHeight="1" thickBot="1">
      <c r="A13" s="42"/>
      <c r="B13" s="42"/>
      <c r="C13" s="52"/>
      <c r="D13" s="52"/>
      <c r="E13" s="52"/>
      <c r="F13" s="42"/>
      <c r="G13" s="53"/>
      <c r="H13" s="54"/>
      <c r="I13" s="55"/>
      <c r="J13" s="54"/>
      <c r="K13" s="55"/>
      <c r="L13" s="54"/>
    </row>
    <row r="14" spans="1:12" s="56" customFormat="1" ht="46.5" customHeight="1" thickBot="1">
      <c r="A14" s="170" t="s">
        <v>10</v>
      </c>
      <c r="B14" s="171"/>
      <c r="C14" s="14" t="s">
        <v>11</v>
      </c>
      <c r="D14" s="15" t="s">
        <v>21</v>
      </c>
      <c r="E14" s="14" t="s">
        <v>12</v>
      </c>
      <c r="F14" s="14" t="s">
        <v>13</v>
      </c>
      <c r="G14" s="16" t="s">
        <v>14</v>
      </c>
      <c r="H14" s="17" t="s">
        <v>15</v>
      </c>
      <c r="I14" s="27" t="s">
        <v>16</v>
      </c>
      <c r="J14" s="15" t="s">
        <v>20</v>
      </c>
      <c r="K14" s="27" t="s">
        <v>17</v>
      </c>
      <c r="L14" s="77" t="s">
        <v>18</v>
      </c>
    </row>
    <row r="15" spans="1:12" ht="30" customHeight="1">
      <c r="A15" s="176">
        <v>1</v>
      </c>
      <c r="B15" s="173" t="s">
        <v>75</v>
      </c>
      <c r="C15" s="174"/>
      <c r="D15" s="173"/>
      <c r="E15" s="173"/>
      <c r="F15" s="173"/>
      <c r="G15" s="173"/>
      <c r="H15" s="173"/>
      <c r="I15" s="173"/>
      <c r="J15" s="173"/>
      <c r="K15" s="173"/>
      <c r="L15" s="175"/>
    </row>
    <row r="16" spans="1:12" ht="39.75" customHeight="1">
      <c r="A16" s="177"/>
      <c r="B16" s="25" t="s">
        <v>22</v>
      </c>
      <c r="C16" s="104" t="s">
        <v>76</v>
      </c>
      <c r="D16" s="26"/>
      <c r="E16" s="3"/>
      <c r="F16" s="6" t="s">
        <v>6</v>
      </c>
      <c r="G16" s="57">
        <v>3164</v>
      </c>
      <c r="H16" s="4"/>
      <c r="I16" s="24">
        <f>H16*G16</f>
        <v>0</v>
      </c>
      <c r="J16" s="5"/>
      <c r="K16" s="24">
        <f>J16*I16</f>
        <v>0</v>
      </c>
      <c r="L16" s="122"/>
    </row>
    <row r="17" spans="1:12" ht="39.75" customHeight="1">
      <c r="A17" s="177"/>
      <c r="B17" s="25" t="s">
        <v>23</v>
      </c>
      <c r="C17" s="104" t="s">
        <v>77</v>
      </c>
      <c r="D17" s="26"/>
      <c r="E17" s="3"/>
      <c r="F17" s="6" t="s">
        <v>6</v>
      </c>
      <c r="G17" s="57">
        <v>2867</v>
      </c>
      <c r="H17" s="4"/>
      <c r="I17" s="24">
        <f>H17*G17</f>
        <v>0</v>
      </c>
      <c r="J17" s="5"/>
      <c r="K17" s="24">
        <f>J17*I17</f>
        <v>0</v>
      </c>
      <c r="L17" s="123"/>
    </row>
    <row r="18" spans="1:12" ht="39.75" customHeight="1">
      <c r="A18" s="178"/>
      <c r="B18" s="25" t="s">
        <v>25</v>
      </c>
      <c r="C18" s="104" t="s">
        <v>78</v>
      </c>
      <c r="D18" s="79"/>
      <c r="E18" s="40"/>
      <c r="F18" s="6" t="s">
        <v>6</v>
      </c>
      <c r="G18" s="65">
        <v>2262</v>
      </c>
      <c r="H18" s="80"/>
      <c r="I18" s="24">
        <f>H18*G18</f>
        <v>0</v>
      </c>
      <c r="J18" s="5"/>
      <c r="K18" s="24">
        <f>J18*I18</f>
        <v>0</v>
      </c>
      <c r="L18" s="124"/>
    </row>
    <row r="19" spans="1:12" ht="30" customHeight="1" thickBot="1">
      <c r="A19" s="179"/>
      <c r="B19" s="112" t="s">
        <v>35</v>
      </c>
      <c r="C19" s="161"/>
      <c r="D19" s="112"/>
      <c r="E19" s="112"/>
      <c r="F19" s="112"/>
      <c r="G19" s="112"/>
      <c r="H19" s="112"/>
      <c r="I19" s="28">
        <f>I16+I17+I18</f>
        <v>0</v>
      </c>
      <c r="J19" s="113">
        <f>K17+K16+K18</f>
        <v>0</v>
      </c>
      <c r="K19" s="113"/>
      <c r="L19" s="7">
        <f>J19+I19</f>
        <v>0</v>
      </c>
    </row>
    <row r="20" spans="1:12" ht="30" customHeight="1">
      <c r="A20" s="162">
        <v>2</v>
      </c>
      <c r="B20" s="132" t="s">
        <v>79</v>
      </c>
      <c r="C20" s="132"/>
      <c r="D20" s="132"/>
      <c r="E20" s="132"/>
      <c r="F20" s="132"/>
      <c r="G20" s="132"/>
      <c r="H20" s="132"/>
      <c r="I20" s="132"/>
      <c r="J20" s="132"/>
      <c r="K20" s="132"/>
      <c r="L20" s="145"/>
    </row>
    <row r="21" spans="1:12" ht="39.75" customHeight="1">
      <c r="A21" s="163"/>
      <c r="B21" s="2" t="s">
        <v>22</v>
      </c>
      <c r="C21" s="105" t="s">
        <v>80</v>
      </c>
      <c r="D21" s="3"/>
      <c r="E21" s="3"/>
      <c r="F21" s="6" t="s">
        <v>6</v>
      </c>
      <c r="G21" s="57">
        <v>2605</v>
      </c>
      <c r="H21" s="4"/>
      <c r="I21" s="29">
        <f>G21*H21</f>
        <v>0</v>
      </c>
      <c r="J21" s="5"/>
      <c r="K21" s="24">
        <f>J21*I21</f>
        <v>0</v>
      </c>
      <c r="L21" s="122"/>
    </row>
    <row r="22" spans="1:12" ht="39.75" customHeight="1">
      <c r="A22" s="163"/>
      <c r="B22" s="2" t="s">
        <v>23</v>
      </c>
      <c r="C22" s="105" t="s">
        <v>81</v>
      </c>
      <c r="D22" s="3"/>
      <c r="E22" s="3" t="s">
        <v>67</v>
      </c>
      <c r="F22" s="6" t="s">
        <v>6</v>
      </c>
      <c r="G22" s="57">
        <v>4507</v>
      </c>
      <c r="H22" s="4"/>
      <c r="I22" s="29">
        <f>G22*H22</f>
        <v>0</v>
      </c>
      <c r="J22" s="5"/>
      <c r="K22" s="24">
        <f>J22*I22</f>
        <v>0</v>
      </c>
      <c r="L22" s="123"/>
    </row>
    <row r="23" spans="1:12" ht="39.75" customHeight="1">
      <c r="A23" s="164"/>
      <c r="B23" s="25" t="s">
        <v>25</v>
      </c>
      <c r="C23" s="106" t="s">
        <v>82</v>
      </c>
      <c r="D23" s="40"/>
      <c r="E23" s="40"/>
      <c r="F23" s="6" t="s">
        <v>6</v>
      </c>
      <c r="G23" s="65">
        <v>3351</v>
      </c>
      <c r="H23" s="80"/>
      <c r="I23" s="29">
        <f>G23*H23</f>
        <v>0</v>
      </c>
      <c r="J23" s="5"/>
      <c r="K23" s="24">
        <f>J23*I23</f>
        <v>0</v>
      </c>
      <c r="L23" s="124"/>
    </row>
    <row r="24" spans="1:12" ht="30" customHeight="1" thickBot="1">
      <c r="A24" s="165"/>
      <c r="B24" s="112" t="s">
        <v>36</v>
      </c>
      <c r="C24" s="112"/>
      <c r="D24" s="112"/>
      <c r="E24" s="112"/>
      <c r="F24" s="112"/>
      <c r="G24" s="112"/>
      <c r="H24" s="112"/>
      <c r="I24" s="28">
        <f>I21+I22+I23</f>
        <v>0</v>
      </c>
      <c r="J24" s="113">
        <f>K22+K21+K23</f>
        <v>0</v>
      </c>
      <c r="K24" s="113"/>
      <c r="L24" s="7">
        <f>J24+I24</f>
        <v>0</v>
      </c>
    </row>
    <row r="25" spans="1:12" ht="30" customHeight="1">
      <c r="A25" s="135">
        <v>3</v>
      </c>
      <c r="B25" s="119" t="s">
        <v>83</v>
      </c>
      <c r="C25" s="120"/>
      <c r="D25" s="120"/>
      <c r="E25" s="120"/>
      <c r="F25" s="120"/>
      <c r="G25" s="120"/>
      <c r="H25" s="120"/>
      <c r="I25" s="120"/>
      <c r="J25" s="120"/>
      <c r="K25" s="120"/>
      <c r="L25" s="121"/>
    </row>
    <row r="26" spans="1:12" ht="51" customHeight="1">
      <c r="A26" s="136"/>
      <c r="B26" s="2" t="s">
        <v>22</v>
      </c>
      <c r="C26" s="107" t="s">
        <v>43</v>
      </c>
      <c r="D26" s="3"/>
      <c r="E26" s="3"/>
      <c r="F26" s="6" t="s">
        <v>6</v>
      </c>
      <c r="G26" s="57">
        <v>509</v>
      </c>
      <c r="H26" s="4"/>
      <c r="I26" s="29">
        <f aca="true" t="shared" si="0" ref="I26:I33">G26*H26</f>
        <v>0</v>
      </c>
      <c r="J26" s="5"/>
      <c r="K26" s="29">
        <f aca="true" t="shared" si="1" ref="K26:K33">I26*J26</f>
        <v>0</v>
      </c>
      <c r="L26" s="122"/>
    </row>
    <row r="27" spans="1:12" ht="39.75" customHeight="1">
      <c r="A27" s="136"/>
      <c r="B27" s="2" t="s">
        <v>23</v>
      </c>
      <c r="C27" s="107" t="s">
        <v>81</v>
      </c>
      <c r="D27" s="3"/>
      <c r="E27" s="3"/>
      <c r="F27" s="6" t="s">
        <v>6</v>
      </c>
      <c r="G27" s="57">
        <v>802</v>
      </c>
      <c r="H27" s="4"/>
      <c r="I27" s="29">
        <f t="shared" si="0"/>
        <v>0</v>
      </c>
      <c r="J27" s="5"/>
      <c r="K27" s="29">
        <f t="shared" si="1"/>
        <v>0</v>
      </c>
      <c r="L27" s="123"/>
    </row>
    <row r="28" spans="1:12" ht="39.75" customHeight="1">
      <c r="A28" s="136"/>
      <c r="B28" s="81" t="s">
        <v>68</v>
      </c>
      <c r="C28" s="108" t="s">
        <v>44</v>
      </c>
      <c r="D28" s="40"/>
      <c r="E28" s="40"/>
      <c r="F28" s="6" t="s">
        <v>6</v>
      </c>
      <c r="G28" s="65">
        <v>491</v>
      </c>
      <c r="H28" s="80"/>
      <c r="I28" s="29">
        <f>G28*H28</f>
        <v>0</v>
      </c>
      <c r="J28" s="5"/>
      <c r="K28" s="29">
        <f>I28*J28</f>
        <v>0</v>
      </c>
      <c r="L28" s="123"/>
    </row>
    <row r="29" spans="1:12" ht="39.75" customHeight="1">
      <c r="A29" s="136"/>
      <c r="B29" s="81" t="s">
        <v>26</v>
      </c>
      <c r="C29" s="108" t="s">
        <v>84</v>
      </c>
      <c r="D29" s="40"/>
      <c r="E29" s="40"/>
      <c r="F29" s="6" t="s">
        <v>6</v>
      </c>
      <c r="G29" s="65">
        <v>506</v>
      </c>
      <c r="H29" s="80"/>
      <c r="I29" s="29">
        <f>G29*H29</f>
        <v>0</v>
      </c>
      <c r="J29" s="5"/>
      <c r="K29" s="29">
        <f>I29*J29</f>
        <v>0</v>
      </c>
      <c r="L29" s="124"/>
    </row>
    <row r="30" spans="1:12" ht="30" customHeight="1" thickBot="1">
      <c r="A30" s="140"/>
      <c r="B30" s="112" t="s">
        <v>37</v>
      </c>
      <c r="C30" s="112"/>
      <c r="D30" s="112"/>
      <c r="E30" s="112"/>
      <c r="F30" s="112"/>
      <c r="G30" s="112"/>
      <c r="H30" s="112"/>
      <c r="I30" s="28">
        <f>I26+I27+I28+I29</f>
        <v>0</v>
      </c>
      <c r="J30" s="113">
        <f>K27+K26+K28+K29</f>
        <v>0</v>
      </c>
      <c r="K30" s="113"/>
      <c r="L30" s="7">
        <f>J30+I30</f>
        <v>0</v>
      </c>
    </row>
    <row r="31" spans="1:12" ht="30" customHeight="1">
      <c r="A31" s="135">
        <v>4</v>
      </c>
      <c r="B31" s="119" t="s">
        <v>85</v>
      </c>
      <c r="C31" s="120"/>
      <c r="D31" s="120"/>
      <c r="E31" s="120"/>
      <c r="F31" s="120"/>
      <c r="G31" s="120"/>
      <c r="H31" s="120"/>
      <c r="I31" s="120"/>
      <c r="J31" s="120"/>
      <c r="K31" s="120"/>
      <c r="L31" s="121"/>
    </row>
    <row r="32" spans="1:12" ht="39.75" customHeight="1">
      <c r="A32" s="136"/>
      <c r="B32" s="2" t="s">
        <v>22</v>
      </c>
      <c r="C32" s="104" t="s">
        <v>45</v>
      </c>
      <c r="D32" s="3"/>
      <c r="E32" s="3"/>
      <c r="F32" s="6" t="s">
        <v>6</v>
      </c>
      <c r="G32" s="57">
        <v>76</v>
      </c>
      <c r="H32" s="4"/>
      <c r="I32" s="29">
        <f t="shared" si="0"/>
        <v>0</v>
      </c>
      <c r="J32" s="5"/>
      <c r="K32" s="29">
        <f t="shared" si="1"/>
        <v>0</v>
      </c>
      <c r="L32" s="188"/>
    </row>
    <row r="33" spans="1:12" ht="39.75" customHeight="1">
      <c r="A33" s="136"/>
      <c r="B33" s="2" t="s">
        <v>23</v>
      </c>
      <c r="C33" s="104" t="s">
        <v>77</v>
      </c>
      <c r="D33" s="3"/>
      <c r="E33" s="3"/>
      <c r="F33" s="6" t="s">
        <v>6</v>
      </c>
      <c r="G33" s="57">
        <v>65</v>
      </c>
      <c r="H33" s="4"/>
      <c r="I33" s="29">
        <f t="shared" si="0"/>
        <v>0</v>
      </c>
      <c r="J33" s="5"/>
      <c r="K33" s="29">
        <f t="shared" si="1"/>
        <v>0</v>
      </c>
      <c r="L33" s="189"/>
    </row>
    <row r="34" spans="1:12" ht="39.75" customHeight="1">
      <c r="A34" s="136"/>
      <c r="B34" s="2" t="s">
        <v>25</v>
      </c>
      <c r="C34" s="104" t="s">
        <v>44</v>
      </c>
      <c r="D34" s="3"/>
      <c r="E34" s="3"/>
      <c r="F34" s="6" t="s">
        <v>6</v>
      </c>
      <c r="G34" s="57">
        <v>61</v>
      </c>
      <c r="H34" s="4"/>
      <c r="I34" s="29">
        <f>G34*H34</f>
        <v>0</v>
      </c>
      <c r="J34" s="5"/>
      <c r="K34" s="29">
        <f>I34*J34</f>
        <v>0</v>
      </c>
      <c r="L34" s="189"/>
    </row>
    <row r="35" spans="1:12" ht="39.75" customHeight="1">
      <c r="A35" s="136"/>
      <c r="B35" s="81" t="s">
        <v>26</v>
      </c>
      <c r="C35" s="104" t="s">
        <v>86</v>
      </c>
      <c r="D35" s="3"/>
      <c r="E35" s="3"/>
      <c r="F35" s="6" t="s">
        <v>6</v>
      </c>
      <c r="G35" s="57">
        <v>67</v>
      </c>
      <c r="H35" s="4"/>
      <c r="I35" s="29">
        <f>G35*H35</f>
        <v>0</v>
      </c>
      <c r="J35" s="5"/>
      <c r="K35" s="29">
        <f>I35*J35</f>
        <v>0</v>
      </c>
      <c r="L35" s="189"/>
    </row>
    <row r="36" spans="1:12" ht="39.75" customHeight="1">
      <c r="A36" s="136"/>
      <c r="B36" s="2" t="s">
        <v>69</v>
      </c>
      <c r="C36" s="104" t="s">
        <v>87</v>
      </c>
      <c r="D36" s="3"/>
      <c r="E36" s="3"/>
      <c r="F36" s="6" t="s">
        <v>6</v>
      </c>
      <c r="G36" s="57">
        <v>91</v>
      </c>
      <c r="H36" s="4"/>
      <c r="I36" s="29">
        <f>G36*H36</f>
        <v>0</v>
      </c>
      <c r="J36" s="5"/>
      <c r="K36" s="29">
        <f>I36*J36</f>
        <v>0</v>
      </c>
      <c r="L36" s="190"/>
    </row>
    <row r="37" spans="1:12" ht="30" customHeight="1" thickBot="1">
      <c r="A37" s="140"/>
      <c r="B37" s="112" t="s">
        <v>38</v>
      </c>
      <c r="C37" s="112"/>
      <c r="D37" s="112"/>
      <c r="E37" s="112"/>
      <c r="F37" s="112"/>
      <c r="G37" s="112"/>
      <c r="H37" s="112"/>
      <c r="I37" s="28">
        <f>I32+I33+I34+I35+I36</f>
        <v>0</v>
      </c>
      <c r="J37" s="113">
        <f>K32+K33+K34+K35+K36</f>
        <v>0</v>
      </c>
      <c r="K37" s="113"/>
      <c r="L37" s="7">
        <f>J37+I37</f>
        <v>0</v>
      </c>
    </row>
    <row r="38" spans="1:12" ht="30" customHeight="1">
      <c r="A38" s="135">
        <v>5</v>
      </c>
      <c r="B38" s="119" t="s">
        <v>88</v>
      </c>
      <c r="C38" s="120"/>
      <c r="D38" s="120"/>
      <c r="E38" s="120"/>
      <c r="F38" s="120"/>
      <c r="G38" s="120"/>
      <c r="H38" s="120"/>
      <c r="I38" s="120"/>
      <c r="J38" s="120"/>
      <c r="K38" s="120"/>
      <c r="L38" s="121"/>
    </row>
    <row r="39" spans="1:12" ht="39.75" customHeight="1">
      <c r="A39" s="136"/>
      <c r="B39" s="2" t="s">
        <v>22</v>
      </c>
      <c r="C39" s="104" t="s">
        <v>89</v>
      </c>
      <c r="D39" s="3"/>
      <c r="E39" s="3"/>
      <c r="F39" s="6" t="s">
        <v>6</v>
      </c>
      <c r="G39" s="57">
        <v>626</v>
      </c>
      <c r="H39" s="4"/>
      <c r="I39" s="29">
        <f>G39*H39</f>
        <v>0</v>
      </c>
      <c r="J39" s="5"/>
      <c r="K39" s="29">
        <f>I39*J39</f>
        <v>0</v>
      </c>
      <c r="L39" s="188"/>
    </row>
    <row r="40" spans="1:12" ht="39.75" customHeight="1">
      <c r="A40" s="136"/>
      <c r="B40" s="2" t="s">
        <v>23</v>
      </c>
      <c r="C40" s="104" t="s">
        <v>90</v>
      </c>
      <c r="D40" s="3"/>
      <c r="E40" s="3"/>
      <c r="F40" s="6" t="s">
        <v>6</v>
      </c>
      <c r="G40" s="57">
        <v>536</v>
      </c>
      <c r="H40" s="4"/>
      <c r="I40" s="29">
        <f>G40*H40</f>
        <v>0</v>
      </c>
      <c r="J40" s="5"/>
      <c r="K40" s="29">
        <f>I40*J40</f>
        <v>0</v>
      </c>
      <c r="L40" s="189"/>
    </row>
    <row r="41" spans="1:12" ht="39.75" customHeight="1">
      <c r="A41" s="136"/>
      <c r="B41" s="2" t="s">
        <v>25</v>
      </c>
      <c r="C41" s="104" t="s">
        <v>91</v>
      </c>
      <c r="D41" s="3"/>
      <c r="E41" s="3"/>
      <c r="F41" s="6" t="s">
        <v>6</v>
      </c>
      <c r="G41" s="57">
        <v>341</v>
      </c>
      <c r="H41" s="4"/>
      <c r="I41" s="29">
        <f>G41*H41</f>
        <v>0</v>
      </c>
      <c r="J41" s="5"/>
      <c r="K41" s="29">
        <f>I41*J41</f>
        <v>0</v>
      </c>
      <c r="L41" s="189"/>
    </row>
    <row r="42" spans="1:12" ht="30" customHeight="1" thickBot="1">
      <c r="A42" s="140"/>
      <c r="B42" s="112" t="s">
        <v>39</v>
      </c>
      <c r="C42" s="112"/>
      <c r="D42" s="112"/>
      <c r="E42" s="112"/>
      <c r="F42" s="112"/>
      <c r="G42" s="112"/>
      <c r="H42" s="112"/>
      <c r="I42" s="28">
        <f>I39+I40+I41</f>
        <v>0</v>
      </c>
      <c r="J42" s="156">
        <f>K39+K40+K41</f>
        <v>0</v>
      </c>
      <c r="K42" s="156"/>
      <c r="L42" s="34">
        <f>J42+I42</f>
        <v>0</v>
      </c>
    </row>
    <row r="43" spans="1:12" ht="30" customHeight="1">
      <c r="A43" s="135">
        <v>6</v>
      </c>
      <c r="B43" s="119" t="s">
        <v>92</v>
      </c>
      <c r="C43" s="120"/>
      <c r="D43" s="120"/>
      <c r="E43" s="120"/>
      <c r="F43" s="120"/>
      <c r="G43" s="120"/>
      <c r="H43" s="120"/>
      <c r="I43" s="120"/>
      <c r="J43" s="120"/>
      <c r="K43" s="120"/>
      <c r="L43" s="121"/>
    </row>
    <row r="44" spans="1:12" ht="39.75" customHeight="1">
      <c r="A44" s="136"/>
      <c r="B44" s="2" t="s">
        <v>22</v>
      </c>
      <c r="C44" s="104" t="s">
        <v>27</v>
      </c>
      <c r="D44" s="3"/>
      <c r="E44" s="3"/>
      <c r="F44" s="6" t="s">
        <v>6</v>
      </c>
      <c r="G44" s="57">
        <v>36</v>
      </c>
      <c r="H44" s="4"/>
      <c r="I44" s="29">
        <f>G44*H44</f>
        <v>0</v>
      </c>
      <c r="J44" s="5"/>
      <c r="K44" s="29">
        <f>I44*J44</f>
        <v>0</v>
      </c>
      <c r="L44" s="122"/>
    </row>
    <row r="45" spans="1:12" ht="39.75" customHeight="1">
      <c r="A45" s="136"/>
      <c r="B45" s="2" t="s">
        <v>23</v>
      </c>
      <c r="C45" s="104" t="s">
        <v>90</v>
      </c>
      <c r="D45" s="3"/>
      <c r="E45" s="3"/>
      <c r="F45" s="6" t="s">
        <v>6</v>
      </c>
      <c r="G45" s="57">
        <v>36</v>
      </c>
      <c r="H45" s="4"/>
      <c r="I45" s="29">
        <f>G45*H45</f>
        <v>0</v>
      </c>
      <c r="J45" s="5"/>
      <c r="K45" s="29">
        <f>I45*J45</f>
        <v>0</v>
      </c>
      <c r="L45" s="123"/>
    </row>
    <row r="46" spans="1:12" ht="39.75" customHeight="1">
      <c r="A46" s="136"/>
      <c r="B46" s="2" t="s">
        <v>25</v>
      </c>
      <c r="C46" s="104" t="s">
        <v>91</v>
      </c>
      <c r="D46" s="40"/>
      <c r="E46" s="40"/>
      <c r="F46" s="6" t="s">
        <v>6</v>
      </c>
      <c r="G46" s="65">
        <v>26</v>
      </c>
      <c r="H46" s="80"/>
      <c r="I46" s="29">
        <f>G46*H46</f>
        <v>0</v>
      </c>
      <c r="J46" s="5"/>
      <c r="K46" s="29">
        <f>I46*J46</f>
        <v>0</v>
      </c>
      <c r="L46" s="124"/>
    </row>
    <row r="47" spans="1:12" ht="30" customHeight="1" thickBot="1">
      <c r="A47" s="140"/>
      <c r="B47" s="112" t="s">
        <v>40</v>
      </c>
      <c r="C47" s="112"/>
      <c r="D47" s="112"/>
      <c r="E47" s="112"/>
      <c r="F47" s="112"/>
      <c r="G47" s="112"/>
      <c r="H47" s="112"/>
      <c r="I47" s="28">
        <f>I44+I45+I46</f>
        <v>0</v>
      </c>
      <c r="J47" s="113">
        <f>K45+K44+K46</f>
        <v>0</v>
      </c>
      <c r="K47" s="113"/>
      <c r="L47" s="7">
        <f>J47+I47</f>
        <v>0</v>
      </c>
    </row>
    <row r="48" spans="1:12" ht="30" customHeight="1">
      <c r="A48" s="135">
        <v>7</v>
      </c>
      <c r="B48" s="119" t="s">
        <v>93</v>
      </c>
      <c r="C48" s="120"/>
      <c r="D48" s="120"/>
      <c r="E48" s="120"/>
      <c r="F48" s="120"/>
      <c r="G48" s="120"/>
      <c r="H48" s="120"/>
      <c r="I48" s="120"/>
      <c r="J48" s="120"/>
      <c r="K48" s="120"/>
      <c r="L48" s="121"/>
    </row>
    <row r="49" spans="1:12" ht="39.75" customHeight="1">
      <c r="A49" s="136"/>
      <c r="B49" s="2" t="s">
        <v>22</v>
      </c>
      <c r="C49" s="104" t="s">
        <v>94</v>
      </c>
      <c r="D49" s="3"/>
      <c r="E49" s="3"/>
      <c r="F49" s="6" t="s">
        <v>6</v>
      </c>
      <c r="G49" s="57">
        <v>245</v>
      </c>
      <c r="H49" s="4"/>
      <c r="I49" s="29">
        <f>G49*H49</f>
        <v>0</v>
      </c>
      <c r="J49" s="5"/>
      <c r="K49" s="29">
        <f>I49*J49</f>
        <v>0</v>
      </c>
      <c r="L49" s="122"/>
    </row>
    <row r="50" spans="1:12" ht="39.75" customHeight="1">
      <c r="A50" s="136"/>
      <c r="B50" s="2" t="s">
        <v>23</v>
      </c>
      <c r="C50" s="104" t="s">
        <v>95</v>
      </c>
      <c r="D50" s="3"/>
      <c r="E50" s="3"/>
      <c r="F50" s="6" t="s">
        <v>6</v>
      </c>
      <c r="G50" s="57">
        <v>245</v>
      </c>
      <c r="H50" s="4"/>
      <c r="I50" s="29">
        <f>G50*H50</f>
        <v>0</v>
      </c>
      <c r="J50" s="5"/>
      <c r="K50" s="29">
        <f>I50*J50</f>
        <v>0</v>
      </c>
      <c r="L50" s="123"/>
    </row>
    <row r="51" spans="1:12" ht="39.75" customHeight="1">
      <c r="A51" s="136"/>
      <c r="B51" s="2" t="s">
        <v>25</v>
      </c>
      <c r="C51" s="104" t="s">
        <v>91</v>
      </c>
      <c r="D51" s="40"/>
      <c r="E51" s="40"/>
      <c r="F51" s="6" t="s">
        <v>6</v>
      </c>
      <c r="G51" s="65">
        <v>181</v>
      </c>
      <c r="H51" s="80"/>
      <c r="I51" s="29">
        <f>G51*H51</f>
        <v>0</v>
      </c>
      <c r="J51" s="5"/>
      <c r="K51" s="29">
        <f>I51*J51</f>
        <v>0</v>
      </c>
      <c r="L51" s="124"/>
    </row>
    <row r="52" spans="1:12" ht="30" customHeight="1" thickBot="1">
      <c r="A52" s="140"/>
      <c r="B52" s="112" t="s">
        <v>41</v>
      </c>
      <c r="C52" s="112"/>
      <c r="D52" s="112"/>
      <c r="E52" s="112"/>
      <c r="F52" s="112"/>
      <c r="G52" s="112"/>
      <c r="H52" s="112"/>
      <c r="I52" s="28">
        <f>I49+I50+I51</f>
        <v>0</v>
      </c>
      <c r="J52" s="113">
        <f>K50+K49+K51</f>
        <v>0</v>
      </c>
      <c r="K52" s="113"/>
      <c r="L52" s="7">
        <f>J52+I52</f>
        <v>0</v>
      </c>
    </row>
    <row r="53" spans="1:12" ht="30" customHeight="1">
      <c r="A53" s="135">
        <v>8</v>
      </c>
      <c r="B53" s="119" t="s">
        <v>96</v>
      </c>
      <c r="C53" s="120"/>
      <c r="D53" s="120"/>
      <c r="E53" s="120"/>
      <c r="F53" s="120"/>
      <c r="G53" s="120"/>
      <c r="H53" s="120"/>
      <c r="I53" s="120"/>
      <c r="J53" s="120"/>
      <c r="K53" s="120"/>
      <c r="L53" s="121"/>
    </row>
    <row r="54" spans="1:12" ht="39.75" customHeight="1">
      <c r="A54" s="136"/>
      <c r="B54" s="2" t="s">
        <v>22</v>
      </c>
      <c r="C54" s="104" t="s">
        <v>97</v>
      </c>
      <c r="D54" s="3"/>
      <c r="E54" s="3"/>
      <c r="F54" s="6" t="s">
        <v>6</v>
      </c>
      <c r="G54" s="57">
        <v>228</v>
      </c>
      <c r="H54" s="4"/>
      <c r="I54" s="29">
        <f>G54*H54</f>
        <v>0</v>
      </c>
      <c r="J54" s="5"/>
      <c r="K54" s="29">
        <f>I54*J54</f>
        <v>0</v>
      </c>
      <c r="L54" s="122"/>
    </row>
    <row r="55" spans="1:12" ht="39.75" customHeight="1">
      <c r="A55" s="136"/>
      <c r="B55" s="2" t="s">
        <v>23</v>
      </c>
      <c r="C55" s="104" t="s">
        <v>24</v>
      </c>
      <c r="D55" s="3"/>
      <c r="E55" s="3"/>
      <c r="F55" s="6" t="s">
        <v>6</v>
      </c>
      <c r="G55" s="57">
        <v>201</v>
      </c>
      <c r="H55" s="4"/>
      <c r="I55" s="29">
        <f>G55*H55</f>
        <v>0</v>
      </c>
      <c r="J55" s="5"/>
      <c r="K55" s="29">
        <f>I55*J55</f>
        <v>0</v>
      </c>
      <c r="L55" s="123"/>
    </row>
    <row r="56" spans="1:12" ht="39.75" customHeight="1">
      <c r="A56" s="136"/>
      <c r="B56" s="2" t="s">
        <v>25</v>
      </c>
      <c r="C56" s="104" t="s">
        <v>46</v>
      </c>
      <c r="D56" s="3"/>
      <c r="E56" s="3"/>
      <c r="F56" s="6" t="s">
        <v>6</v>
      </c>
      <c r="G56" s="57">
        <v>209</v>
      </c>
      <c r="H56" s="4"/>
      <c r="I56" s="29">
        <f>G56*H56</f>
        <v>0</v>
      </c>
      <c r="J56" s="5"/>
      <c r="K56" s="29">
        <f>I56*J56</f>
        <v>0</v>
      </c>
      <c r="L56" s="123"/>
    </row>
    <row r="57" spans="1:12" ht="39.75" customHeight="1">
      <c r="A57" s="136"/>
      <c r="B57" s="2" t="s">
        <v>26</v>
      </c>
      <c r="C57" s="104" t="s">
        <v>98</v>
      </c>
      <c r="D57" s="40"/>
      <c r="E57" s="40"/>
      <c r="F57" s="6" t="s">
        <v>6</v>
      </c>
      <c r="G57" s="65">
        <v>223</v>
      </c>
      <c r="H57" s="80"/>
      <c r="I57" s="29">
        <f>G57*H57</f>
        <v>0</v>
      </c>
      <c r="J57" s="5"/>
      <c r="K57" s="29">
        <f>I57*J57</f>
        <v>0</v>
      </c>
      <c r="L57" s="124"/>
    </row>
    <row r="58" spans="1:12" ht="30" customHeight="1" thickBot="1">
      <c r="A58" s="140"/>
      <c r="B58" s="112" t="s">
        <v>42</v>
      </c>
      <c r="C58" s="112"/>
      <c r="D58" s="112"/>
      <c r="E58" s="112"/>
      <c r="F58" s="112"/>
      <c r="G58" s="112"/>
      <c r="H58" s="112"/>
      <c r="I58" s="28">
        <f>I54+I55+I56+I57</f>
        <v>0</v>
      </c>
      <c r="J58" s="113">
        <f>K54+K56+K55+K57</f>
        <v>0</v>
      </c>
      <c r="K58" s="113"/>
      <c r="L58" s="7">
        <f>J58+I58</f>
        <v>0</v>
      </c>
    </row>
    <row r="59" spans="1:12" ht="30" customHeight="1" thickBot="1">
      <c r="A59" s="58">
        <v>9</v>
      </c>
      <c r="B59" s="114" t="s">
        <v>99</v>
      </c>
      <c r="C59" s="141"/>
      <c r="D59" s="11"/>
      <c r="E59" s="11"/>
      <c r="F59" s="43" t="s">
        <v>6</v>
      </c>
      <c r="G59" s="60">
        <v>168</v>
      </c>
      <c r="H59" s="12"/>
      <c r="I59" s="30">
        <f>G59*H59</f>
        <v>0</v>
      </c>
      <c r="J59" s="13"/>
      <c r="K59" s="30">
        <f>I59*J59</f>
        <v>0</v>
      </c>
      <c r="L59" s="19">
        <f>K59+I59</f>
        <v>0</v>
      </c>
    </row>
    <row r="60" spans="1:12" ht="30" customHeight="1" thickBot="1">
      <c r="A60" s="61">
        <v>10</v>
      </c>
      <c r="B60" s="114" t="s">
        <v>100</v>
      </c>
      <c r="C60" s="141"/>
      <c r="D60" s="8"/>
      <c r="E60" s="8"/>
      <c r="F60" s="44" t="s">
        <v>6</v>
      </c>
      <c r="G60" s="62">
        <v>61</v>
      </c>
      <c r="H60" s="9"/>
      <c r="I60" s="31">
        <f>G60*H60</f>
        <v>0</v>
      </c>
      <c r="J60" s="10"/>
      <c r="K60" s="31">
        <f>I60*J60</f>
        <v>0</v>
      </c>
      <c r="L60" s="18">
        <f>K60+I60</f>
        <v>0</v>
      </c>
    </row>
    <row r="61" spans="1:12" ht="30" customHeight="1" thickBot="1">
      <c r="A61" s="61">
        <v>11</v>
      </c>
      <c r="B61" s="114" t="s">
        <v>101</v>
      </c>
      <c r="C61" s="141"/>
      <c r="D61" s="8"/>
      <c r="E61" s="8"/>
      <c r="F61" s="44" t="s">
        <v>6</v>
      </c>
      <c r="G61" s="62">
        <v>36</v>
      </c>
      <c r="H61" s="9"/>
      <c r="I61" s="31">
        <f>G61*H61</f>
        <v>0</v>
      </c>
      <c r="J61" s="10"/>
      <c r="K61" s="31">
        <f>I61*J61</f>
        <v>0</v>
      </c>
      <c r="L61" s="18">
        <f>K61+I61</f>
        <v>0</v>
      </c>
    </row>
    <row r="62" spans="1:12" ht="30" customHeight="1" thickBot="1">
      <c r="A62" s="61">
        <v>12</v>
      </c>
      <c r="B62" s="114" t="s">
        <v>28</v>
      </c>
      <c r="C62" s="141"/>
      <c r="D62" s="11"/>
      <c r="E62" s="11"/>
      <c r="F62" s="43" t="s">
        <v>6</v>
      </c>
      <c r="G62" s="60">
        <v>55</v>
      </c>
      <c r="H62" s="12"/>
      <c r="I62" s="30">
        <f>G62*H62</f>
        <v>0</v>
      </c>
      <c r="J62" s="13"/>
      <c r="K62" s="30">
        <f>I62*J62</f>
        <v>0</v>
      </c>
      <c r="L62" s="19">
        <f>K62+I62</f>
        <v>0</v>
      </c>
    </row>
    <row r="63" spans="1:12" ht="30" customHeight="1">
      <c r="A63" s="183">
        <v>13</v>
      </c>
      <c r="B63" s="144" t="s">
        <v>102</v>
      </c>
      <c r="C63" s="132"/>
      <c r="D63" s="132"/>
      <c r="E63" s="132"/>
      <c r="F63" s="132"/>
      <c r="G63" s="132"/>
      <c r="H63" s="132"/>
      <c r="I63" s="132"/>
      <c r="J63" s="132"/>
      <c r="K63" s="132"/>
      <c r="L63" s="145"/>
    </row>
    <row r="64" spans="1:12" ht="30" customHeight="1">
      <c r="A64" s="184"/>
      <c r="B64" s="2" t="s">
        <v>22</v>
      </c>
      <c r="C64" s="110" t="s">
        <v>103</v>
      </c>
      <c r="D64" s="3"/>
      <c r="E64" s="3"/>
      <c r="F64" s="6" t="s">
        <v>6</v>
      </c>
      <c r="G64" s="57">
        <v>52</v>
      </c>
      <c r="H64" s="4"/>
      <c r="I64" s="29">
        <f>G64*H64</f>
        <v>0</v>
      </c>
      <c r="J64" s="5"/>
      <c r="K64" s="29">
        <f>I64*J64</f>
        <v>0</v>
      </c>
      <c r="L64" s="122"/>
    </row>
    <row r="65" spans="1:12" ht="30" customHeight="1">
      <c r="A65" s="184"/>
      <c r="B65" s="2" t="s">
        <v>23</v>
      </c>
      <c r="C65" s="110" t="s">
        <v>104</v>
      </c>
      <c r="D65" s="3"/>
      <c r="E65" s="3"/>
      <c r="F65" s="6" t="s">
        <v>6</v>
      </c>
      <c r="G65" s="57">
        <v>52</v>
      </c>
      <c r="H65" s="4"/>
      <c r="I65" s="29">
        <f>G65*H65</f>
        <v>0</v>
      </c>
      <c r="J65" s="5"/>
      <c r="K65" s="29">
        <f>I65*J65</f>
        <v>0</v>
      </c>
      <c r="L65" s="123"/>
    </row>
    <row r="66" spans="1:12" ht="30" customHeight="1">
      <c r="A66" s="184"/>
      <c r="B66" s="2" t="s">
        <v>25</v>
      </c>
      <c r="C66" s="110" t="s">
        <v>105</v>
      </c>
      <c r="D66" s="3"/>
      <c r="E66" s="3"/>
      <c r="F66" s="6" t="s">
        <v>6</v>
      </c>
      <c r="G66" s="57">
        <v>52</v>
      </c>
      <c r="H66" s="4"/>
      <c r="I66" s="29">
        <f>G66*H66</f>
        <v>0</v>
      </c>
      <c r="J66" s="5"/>
      <c r="K66" s="29">
        <f>I66*J66</f>
        <v>0</v>
      </c>
      <c r="L66" s="124"/>
    </row>
    <row r="67" spans="1:12" ht="30" customHeight="1" thickBot="1">
      <c r="A67" s="185"/>
      <c r="B67" s="112" t="s">
        <v>70</v>
      </c>
      <c r="C67" s="112"/>
      <c r="D67" s="112"/>
      <c r="E67" s="112"/>
      <c r="F67" s="112"/>
      <c r="G67" s="112"/>
      <c r="H67" s="112"/>
      <c r="I67" s="28">
        <f>I64+I65+I66</f>
        <v>0</v>
      </c>
      <c r="J67" s="113">
        <f>K64+K65+K66</f>
        <v>0</v>
      </c>
      <c r="K67" s="113"/>
      <c r="L67" s="82">
        <f>I67+J67</f>
        <v>0</v>
      </c>
    </row>
    <row r="68" spans="1:12" ht="30" customHeight="1">
      <c r="A68" s="135">
        <v>14</v>
      </c>
      <c r="B68" s="128" t="s">
        <v>30</v>
      </c>
      <c r="C68" s="128"/>
      <c r="D68" s="128"/>
      <c r="E68" s="128"/>
      <c r="F68" s="129"/>
      <c r="G68" s="128"/>
      <c r="H68" s="128"/>
      <c r="I68" s="128"/>
      <c r="J68" s="128"/>
      <c r="K68" s="128"/>
      <c r="L68" s="130"/>
    </row>
    <row r="69" spans="1:12" ht="39.75" customHeight="1">
      <c r="A69" s="136"/>
      <c r="B69" s="2" t="s">
        <v>22</v>
      </c>
      <c r="C69" s="104" t="s">
        <v>48</v>
      </c>
      <c r="D69" s="3"/>
      <c r="E69" s="3"/>
      <c r="F69" s="6" t="s">
        <v>6</v>
      </c>
      <c r="G69" s="57">
        <v>638</v>
      </c>
      <c r="H69" s="4"/>
      <c r="I69" s="29">
        <f>G69*H69</f>
        <v>0</v>
      </c>
      <c r="J69" s="5"/>
      <c r="K69" s="29">
        <f>J69*I69</f>
        <v>0</v>
      </c>
      <c r="L69" s="122"/>
    </row>
    <row r="70" spans="1:12" ht="39.75" customHeight="1">
      <c r="A70" s="136"/>
      <c r="B70" s="2" t="s">
        <v>23</v>
      </c>
      <c r="C70" s="104" t="s">
        <v>49</v>
      </c>
      <c r="D70" s="3"/>
      <c r="E70" s="3"/>
      <c r="F70" s="6" t="s">
        <v>6</v>
      </c>
      <c r="G70" s="57">
        <v>609</v>
      </c>
      <c r="H70" s="4"/>
      <c r="I70" s="29">
        <f>G70*H70</f>
        <v>0</v>
      </c>
      <c r="J70" s="5"/>
      <c r="K70" s="29">
        <f>J70*I70</f>
        <v>0</v>
      </c>
      <c r="L70" s="124"/>
    </row>
    <row r="71" spans="1:12" ht="30" customHeight="1" thickBot="1">
      <c r="A71" s="140"/>
      <c r="B71" s="112" t="s">
        <v>47</v>
      </c>
      <c r="C71" s="112"/>
      <c r="D71" s="112"/>
      <c r="E71" s="112"/>
      <c r="F71" s="112"/>
      <c r="G71" s="112"/>
      <c r="H71" s="112"/>
      <c r="I71" s="28">
        <f>I69+I70</f>
        <v>0</v>
      </c>
      <c r="J71" s="113">
        <f>K69+K70</f>
        <v>0</v>
      </c>
      <c r="K71" s="113"/>
      <c r="L71" s="7">
        <f>J71+I71</f>
        <v>0</v>
      </c>
    </row>
    <row r="72" spans="1:12" ht="30" customHeight="1" thickBot="1">
      <c r="A72" s="59">
        <v>15</v>
      </c>
      <c r="B72" s="114" t="s">
        <v>29</v>
      </c>
      <c r="C72" s="141"/>
      <c r="D72" s="35"/>
      <c r="E72" s="35"/>
      <c r="F72" s="45" t="s">
        <v>6</v>
      </c>
      <c r="G72" s="63">
        <v>71</v>
      </c>
      <c r="H72" s="36"/>
      <c r="I72" s="37">
        <f>G72*H72</f>
        <v>0</v>
      </c>
      <c r="J72" s="38"/>
      <c r="K72" s="37">
        <f>I72*J72</f>
        <v>0</v>
      </c>
      <c r="L72" s="39">
        <f>K72+I72</f>
        <v>0</v>
      </c>
    </row>
    <row r="73" spans="1:12" ht="30" customHeight="1" thickBot="1">
      <c r="A73" s="61">
        <v>16</v>
      </c>
      <c r="B73" s="114" t="s">
        <v>31</v>
      </c>
      <c r="C73" s="141"/>
      <c r="D73" s="8"/>
      <c r="E73" s="8"/>
      <c r="F73" s="44" t="s">
        <v>6</v>
      </c>
      <c r="G73" s="62">
        <v>83</v>
      </c>
      <c r="H73" s="9"/>
      <c r="I73" s="31">
        <f>G73*H73</f>
        <v>0</v>
      </c>
      <c r="J73" s="10"/>
      <c r="K73" s="31">
        <f>I73*J73</f>
        <v>0</v>
      </c>
      <c r="L73" s="18">
        <f>K73+I73</f>
        <v>0</v>
      </c>
    </row>
    <row r="74" spans="1:12" ht="30" customHeight="1" thickBot="1">
      <c r="A74" s="61">
        <v>17</v>
      </c>
      <c r="B74" s="114" t="s">
        <v>50</v>
      </c>
      <c r="C74" s="141"/>
      <c r="D74" s="8"/>
      <c r="E74" s="8"/>
      <c r="F74" s="44" t="s">
        <v>6</v>
      </c>
      <c r="G74" s="62">
        <v>474</v>
      </c>
      <c r="H74" s="9"/>
      <c r="I74" s="31">
        <f>G74*H74</f>
        <v>0</v>
      </c>
      <c r="J74" s="10"/>
      <c r="K74" s="31">
        <f>I74*J74</f>
        <v>0</v>
      </c>
      <c r="L74" s="18">
        <f>K74+I74</f>
        <v>0</v>
      </c>
    </row>
    <row r="75" spans="1:12" ht="30" customHeight="1" thickBot="1">
      <c r="A75" s="58">
        <v>18</v>
      </c>
      <c r="B75" s="142" t="s">
        <v>51</v>
      </c>
      <c r="C75" s="143"/>
      <c r="D75" s="11"/>
      <c r="E75" s="11"/>
      <c r="F75" s="43" t="s">
        <v>6</v>
      </c>
      <c r="G75" s="60">
        <v>850</v>
      </c>
      <c r="H75" s="12"/>
      <c r="I75" s="30">
        <f>G75*H75</f>
        <v>0</v>
      </c>
      <c r="J75" s="13"/>
      <c r="K75" s="30">
        <f>I75*J75</f>
        <v>0</v>
      </c>
      <c r="L75" s="19">
        <f>K75+I75</f>
        <v>0</v>
      </c>
    </row>
    <row r="76" spans="1:12" ht="30" customHeight="1">
      <c r="A76" s="135">
        <v>19</v>
      </c>
      <c r="B76" s="132" t="s">
        <v>106</v>
      </c>
      <c r="C76" s="132"/>
      <c r="D76" s="132"/>
      <c r="E76" s="132"/>
      <c r="F76" s="132"/>
      <c r="G76" s="132"/>
      <c r="H76" s="132"/>
      <c r="I76" s="133"/>
      <c r="J76" s="133"/>
      <c r="K76" s="133"/>
      <c r="L76" s="134"/>
    </row>
    <row r="77" spans="1:12" ht="39.75" customHeight="1">
      <c r="A77" s="136"/>
      <c r="B77" s="2" t="s">
        <v>22</v>
      </c>
      <c r="C77" s="104" t="s">
        <v>53</v>
      </c>
      <c r="D77" s="64"/>
      <c r="E77" s="64"/>
      <c r="F77" s="46" t="s">
        <v>6</v>
      </c>
      <c r="G77" s="46">
        <v>145</v>
      </c>
      <c r="H77" s="4"/>
      <c r="I77" s="29">
        <f>G77*H77</f>
        <v>0</v>
      </c>
      <c r="J77" s="5"/>
      <c r="K77" s="29">
        <f>J77*I77</f>
        <v>0</v>
      </c>
      <c r="L77" s="122"/>
    </row>
    <row r="78" spans="1:12" ht="39.75" customHeight="1">
      <c r="A78" s="136"/>
      <c r="B78" s="2" t="s">
        <v>23</v>
      </c>
      <c r="C78" s="104" t="s">
        <v>107</v>
      </c>
      <c r="D78" s="64"/>
      <c r="E78" s="64"/>
      <c r="F78" s="46" t="s">
        <v>6</v>
      </c>
      <c r="G78" s="46">
        <v>135</v>
      </c>
      <c r="H78" s="4"/>
      <c r="I78" s="29">
        <f>G78*H78</f>
        <v>0</v>
      </c>
      <c r="J78" s="5"/>
      <c r="K78" s="29">
        <f>J78*I78</f>
        <v>0</v>
      </c>
      <c r="L78" s="123"/>
    </row>
    <row r="79" spans="1:12" ht="39.75" customHeight="1">
      <c r="A79" s="136"/>
      <c r="B79" s="2" t="s">
        <v>25</v>
      </c>
      <c r="C79" s="104" t="s">
        <v>78</v>
      </c>
      <c r="D79" s="83"/>
      <c r="E79" s="83"/>
      <c r="F79" s="46" t="s">
        <v>6</v>
      </c>
      <c r="G79" s="84">
        <v>37</v>
      </c>
      <c r="H79" s="80"/>
      <c r="I79" s="29">
        <f>G79*H79</f>
        <v>0</v>
      </c>
      <c r="J79" s="5"/>
      <c r="K79" s="29">
        <f>J79*I79</f>
        <v>0</v>
      </c>
      <c r="L79" s="124"/>
    </row>
    <row r="80" spans="1:12" ht="30" customHeight="1" thickBot="1">
      <c r="A80" s="140"/>
      <c r="B80" s="112" t="s">
        <v>52</v>
      </c>
      <c r="C80" s="112"/>
      <c r="D80" s="112"/>
      <c r="E80" s="112"/>
      <c r="F80" s="112"/>
      <c r="G80" s="112"/>
      <c r="H80" s="112"/>
      <c r="I80" s="28">
        <f>I78+I77+I79</f>
        <v>0</v>
      </c>
      <c r="J80" s="113">
        <f>K78+K77+K79</f>
        <v>0</v>
      </c>
      <c r="K80" s="113"/>
      <c r="L80" s="7">
        <f>J80+I80</f>
        <v>0</v>
      </c>
    </row>
    <row r="81" spans="1:12" ht="30" customHeight="1" thickBot="1">
      <c r="A81" s="135">
        <v>20</v>
      </c>
      <c r="B81" s="114" t="s">
        <v>108</v>
      </c>
      <c r="C81" s="115"/>
      <c r="D81" s="115"/>
      <c r="E81" s="115"/>
      <c r="F81" s="115"/>
      <c r="G81" s="115"/>
      <c r="H81" s="115"/>
      <c r="I81" s="115"/>
      <c r="J81" s="115"/>
      <c r="K81" s="115"/>
      <c r="L81" s="116"/>
    </row>
    <row r="82" spans="1:12" ht="39.75" customHeight="1">
      <c r="A82" s="136"/>
      <c r="B82" s="2" t="s">
        <v>22</v>
      </c>
      <c r="C82" s="104" t="s">
        <v>32</v>
      </c>
      <c r="D82" s="64"/>
      <c r="E82" s="64"/>
      <c r="F82" s="46" t="s">
        <v>6</v>
      </c>
      <c r="G82" s="46">
        <v>239</v>
      </c>
      <c r="H82" s="4"/>
      <c r="I82" s="29">
        <f>G82*H82</f>
        <v>0</v>
      </c>
      <c r="J82" s="5"/>
      <c r="K82" s="29">
        <f>J82*I82</f>
        <v>0</v>
      </c>
      <c r="L82" s="131"/>
    </row>
    <row r="83" spans="1:12" ht="39.75" customHeight="1">
      <c r="A83" s="136"/>
      <c r="B83" s="2" t="s">
        <v>23</v>
      </c>
      <c r="C83" s="104" t="s">
        <v>109</v>
      </c>
      <c r="D83" s="64"/>
      <c r="E83" s="64"/>
      <c r="F83" s="46" t="s">
        <v>6</v>
      </c>
      <c r="G83" s="46">
        <v>273</v>
      </c>
      <c r="H83" s="4"/>
      <c r="I83" s="29">
        <f>G83*H83</f>
        <v>0</v>
      </c>
      <c r="J83" s="5"/>
      <c r="K83" s="29">
        <f>J83*I83</f>
        <v>0</v>
      </c>
      <c r="L83" s="123"/>
    </row>
    <row r="84" spans="1:12" ht="39.75" customHeight="1">
      <c r="A84" s="136"/>
      <c r="B84" s="2" t="s">
        <v>25</v>
      </c>
      <c r="C84" s="104" t="s">
        <v>82</v>
      </c>
      <c r="D84" s="83"/>
      <c r="E84" s="83"/>
      <c r="F84" s="46" t="s">
        <v>6</v>
      </c>
      <c r="G84" s="84">
        <v>115</v>
      </c>
      <c r="H84" s="80"/>
      <c r="I84" s="29">
        <f>G84*H84</f>
        <v>0</v>
      </c>
      <c r="J84" s="5"/>
      <c r="K84" s="29">
        <f>J84*I84</f>
        <v>0</v>
      </c>
      <c r="L84" s="124"/>
    </row>
    <row r="85" spans="1:12" ht="30" customHeight="1" thickBot="1">
      <c r="A85" s="140"/>
      <c r="B85" s="112" t="s">
        <v>55</v>
      </c>
      <c r="C85" s="112"/>
      <c r="D85" s="112"/>
      <c r="E85" s="112"/>
      <c r="F85" s="112"/>
      <c r="G85" s="112"/>
      <c r="H85" s="112"/>
      <c r="I85" s="28">
        <f>I83+I82+I84</f>
        <v>0</v>
      </c>
      <c r="J85" s="113">
        <f>K83+K82+K84</f>
        <v>0</v>
      </c>
      <c r="K85" s="113"/>
      <c r="L85" s="7">
        <f>J85+I85</f>
        <v>0</v>
      </c>
    </row>
    <row r="86" spans="1:12" ht="30" customHeight="1">
      <c r="A86" s="135">
        <v>21</v>
      </c>
      <c r="B86" s="119" t="s">
        <v>110</v>
      </c>
      <c r="C86" s="120"/>
      <c r="D86" s="120"/>
      <c r="E86" s="120"/>
      <c r="F86" s="120"/>
      <c r="G86" s="120"/>
      <c r="H86" s="120"/>
      <c r="I86" s="120"/>
      <c r="J86" s="120"/>
      <c r="K86" s="120"/>
      <c r="L86" s="121"/>
    </row>
    <row r="87" spans="1:12" ht="39.75" customHeight="1">
      <c r="A87" s="136"/>
      <c r="B87" s="2" t="s">
        <v>22</v>
      </c>
      <c r="C87" s="104" t="s">
        <v>111</v>
      </c>
      <c r="D87" s="3"/>
      <c r="E87" s="3"/>
      <c r="F87" s="6" t="s">
        <v>6</v>
      </c>
      <c r="G87" s="57">
        <v>48</v>
      </c>
      <c r="H87" s="4"/>
      <c r="I87" s="29">
        <f>G87*H87</f>
        <v>0</v>
      </c>
      <c r="J87" s="5"/>
      <c r="K87" s="29">
        <f>I87*J87</f>
        <v>0</v>
      </c>
      <c r="L87" s="122"/>
    </row>
    <row r="88" spans="1:12" ht="39.75" customHeight="1">
      <c r="A88" s="136"/>
      <c r="B88" s="2" t="s">
        <v>23</v>
      </c>
      <c r="C88" s="109" t="s">
        <v>112</v>
      </c>
      <c r="D88" s="3"/>
      <c r="E88" s="3"/>
      <c r="F88" s="6" t="s">
        <v>6</v>
      </c>
      <c r="G88" s="57">
        <v>96</v>
      </c>
      <c r="H88" s="4"/>
      <c r="I88" s="29">
        <f>G88*H88</f>
        <v>0</v>
      </c>
      <c r="J88" s="5"/>
      <c r="K88" s="29">
        <f>I88*J88</f>
        <v>0</v>
      </c>
      <c r="L88" s="123"/>
    </row>
    <row r="89" spans="1:12" ht="39.75" customHeight="1">
      <c r="A89" s="136"/>
      <c r="B89" s="2" t="s">
        <v>25</v>
      </c>
      <c r="C89" s="104" t="s">
        <v>113</v>
      </c>
      <c r="D89" s="40"/>
      <c r="E89" s="40"/>
      <c r="F89" s="6" t="s">
        <v>6</v>
      </c>
      <c r="G89" s="65">
        <v>48</v>
      </c>
      <c r="H89" s="80"/>
      <c r="I89" s="29">
        <f>G89*H89</f>
        <v>0</v>
      </c>
      <c r="J89" s="5"/>
      <c r="K89" s="29">
        <f>I89*J89</f>
        <v>0</v>
      </c>
      <c r="L89" s="123"/>
    </row>
    <row r="90" spans="1:12" ht="39.75" customHeight="1">
      <c r="A90" s="136"/>
      <c r="B90" s="2" t="s">
        <v>26</v>
      </c>
      <c r="C90" s="104" t="s">
        <v>82</v>
      </c>
      <c r="D90" s="40"/>
      <c r="E90" s="40"/>
      <c r="F90" s="6" t="s">
        <v>6</v>
      </c>
      <c r="G90" s="65">
        <v>173</v>
      </c>
      <c r="H90" s="80"/>
      <c r="I90" s="29">
        <f>G90*H90</f>
        <v>0</v>
      </c>
      <c r="J90" s="5"/>
      <c r="K90" s="29">
        <f>I90*J90</f>
        <v>0</v>
      </c>
      <c r="L90" s="124"/>
    </row>
    <row r="91" spans="1:12" ht="30" customHeight="1" thickBot="1">
      <c r="A91" s="140"/>
      <c r="B91" s="112" t="s">
        <v>56</v>
      </c>
      <c r="C91" s="112"/>
      <c r="D91" s="112"/>
      <c r="E91" s="112"/>
      <c r="F91" s="112"/>
      <c r="G91" s="112"/>
      <c r="H91" s="112"/>
      <c r="I91" s="28">
        <f>I87+I88+I89+I90</f>
        <v>0</v>
      </c>
      <c r="J91" s="113">
        <f>K88+K87+K89+K90</f>
        <v>0</v>
      </c>
      <c r="K91" s="113"/>
      <c r="L91" s="7">
        <f>J91+I91</f>
        <v>0</v>
      </c>
    </row>
    <row r="92" spans="1:12" ht="30" customHeight="1">
      <c r="A92" s="135">
        <v>22</v>
      </c>
      <c r="B92" s="119" t="s">
        <v>114</v>
      </c>
      <c r="C92" s="120"/>
      <c r="D92" s="120"/>
      <c r="E92" s="120"/>
      <c r="F92" s="120"/>
      <c r="G92" s="120"/>
      <c r="H92" s="120"/>
      <c r="I92" s="120"/>
      <c r="J92" s="120"/>
      <c r="K92" s="120"/>
      <c r="L92" s="121"/>
    </row>
    <row r="93" spans="1:12" ht="39.75" customHeight="1">
      <c r="A93" s="136"/>
      <c r="B93" s="2" t="s">
        <v>22</v>
      </c>
      <c r="C93" s="104" t="s">
        <v>115</v>
      </c>
      <c r="D93" s="3"/>
      <c r="E93" s="3"/>
      <c r="F93" s="6" t="s">
        <v>6</v>
      </c>
      <c r="G93" s="57">
        <v>46</v>
      </c>
      <c r="H93" s="4"/>
      <c r="I93" s="29">
        <f>G93*H93</f>
        <v>0</v>
      </c>
      <c r="J93" s="5"/>
      <c r="K93" s="29">
        <f>I93*J93</f>
        <v>0</v>
      </c>
      <c r="L93" s="137"/>
    </row>
    <row r="94" spans="1:12" ht="39.75" customHeight="1">
      <c r="A94" s="136"/>
      <c r="B94" s="2" t="s">
        <v>23</v>
      </c>
      <c r="C94" s="104" t="s">
        <v>116</v>
      </c>
      <c r="D94" s="3"/>
      <c r="E94" s="3"/>
      <c r="F94" s="6" t="s">
        <v>6</v>
      </c>
      <c r="G94" s="57">
        <v>46</v>
      </c>
      <c r="H94" s="4"/>
      <c r="I94" s="29">
        <f>G94*H94</f>
        <v>0</v>
      </c>
      <c r="J94" s="5"/>
      <c r="K94" s="29">
        <f>I94*J94</f>
        <v>0</v>
      </c>
      <c r="L94" s="138"/>
    </row>
    <row r="95" spans="1:12" ht="39.75" customHeight="1">
      <c r="A95" s="136"/>
      <c r="B95" s="2" t="s">
        <v>25</v>
      </c>
      <c r="C95" s="104" t="s">
        <v>113</v>
      </c>
      <c r="D95" s="40"/>
      <c r="E95" s="40"/>
      <c r="F95" s="6" t="s">
        <v>6</v>
      </c>
      <c r="G95" s="65">
        <v>46</v>
      </c>
      <c r="H95" s="4"/>
      <c r="I95" s="29">
        <f>G95*H95</f>
        <v>0</v>
      </c>
      <c r="J95" s="5"/>
      <c r="K95" s="29">
        <f>I95*J95</f>
        <v>0</v>
      </c>
      <c r="L95" s="138"/>
    </row>
    <row r="96" spans="1:12" ht="39.75" customHeight="1">
      <c r="A96" s="136"/>
      <c r="B96" s="2" t="s">
        <v>26</v>
      </c>
      <c r="C96" s="104" t="s">
        <v>117</v>
      </c>
      <c r="D96" s="40"/>
      <c r="E96" s="40"/>
      <c r="F96" s="6" t="s">
        <v>6</v>
      </c>
      <c r="G96" s="65">
        <v>46</v>
      </c>
      <c r="H96" s="80"/>
      <c r="I96" s="29">
        <f>G96*H96</f>
        <v>0</v>
      </c>
      <c r="J96" s="5"/>
      <c r="K96" s="29">
        <f>I96*J96</f>
        <v>0</v>
      </c>
      <c r="L96" s="138"/>
    </row>
    <row r="97" spans="1:12" ht="39.75" customHeight="1">
      <c r="A97" s="136"/>
      <c r="B97" s="2" t="s">
        <v>69</v>
      </c>
      <c r="C97" s="104" t="s">
        <v>87</v>
      </c>
      <c r="D97" s="40"/>
      <c r="E97" s="40"/>
      <c r="F97" s="6" t="s">
        <v>6</v>
      </c>
      <c r="G97" s="65">
        <v>132</v>
      </c>
      <c r="H97" s="80"/>
      <c r="I97" s="29">
        <f>G97*H97</f>
        <v>0</v>
      </c>
      <c r="J97" s="5"/>
      <c r="K97" s="29">
        <f>I97*J97</f>
        <v>0</v>
      </c>
      <c r="L97" s="139"/>
    </row>
    <row r="98" spans="1:12" ht="30" customHeight="1" thickBot="1">
      <c r="A98" s="140"/>
      <c r="B98" s="112" t="s">
        <v>57</v>
      </c>
      <c r="C98" s="112"/>
      <c r="D98" s="112"/>
      <c r="E98" s="112"/>
      <c r="F98" s="112"/>
      <c r="G98" s="112"/>
      <c r="H98" s="112"/>
      <c r="I98" s="28">
        <f>I93+I94+I95+I96+I97</f>
        <v>0</v>
      </c>
      <c r="J98" s="113">
        <f>K93+K94+K95+K96+K97</f>
        <v>0</v>
      </c>
      <c r="K98" s="113"/>
      <c r="L98" s="7">
        <f>J98+I98</f>
        <v>0</v>
      </c>
    </row>
    <row r="99" spans="1:12" ht="30" customHeight="1">
      <c r="A99" s="135">
        <v>23</v>
      </c>
      <c r="B99" s="119" t="s">
        <v>118</v>
      </c>
      <c r="C99" s="120"/>
      <c r="D99" s="120"/>
      <c r="E99" s="120"/>
      <c r="F99" s="120"/>
      <c r="G99" s="120"/>
      <c r="H99" s="120"/>
      <c r="I99" s="120"/>
      <c r="J99" s="120"/>
      <c r="K99" s="120"/>
      <c r="L99" s="121"/>
    </row>
    <row r="100" spans="1:12" ht="39.75" customHeight="1">
      <c r="A100" s="136"/>
      <c r="B100" s="2" t="s">
        <v>22</v>
      </c>
      <c r="C100" s="104" t="s">
        <v>119</v>
      </c>
      <c r="D100" s="3"/>
      <c r="E100" s="3"/>
      <c r="F100" s="6" t="s">
        <v>6</v>
      </c>
      <c r="G100" s="57">
        <v>175</v>
      </c>
      <c r="H100" s="4"/>
      <c r="I100" s="29">
        <f>G100*H100</f>
        <v>0</v>
      </c>
      <c r="J100" s="5"/>
      <c r="K100" s="29">
        <f>I100*J100</f>
        <v>0</v>
      </c>
      <c r="L100" s="122"/>
    </row>
    <row r="101" spans="1:12" ht="39.75" customHeight="1">
      <c r="A101" s="136"/>
      <c r="B101" s="2" t="s">
        <v>23</v>
      </c>
      <c r="C101" s="104" t="s">
        <v>120</v>
      </c>
      <c r="D101" s="3"/>
      <c r="E101" s="3"/>
      <c r="F101" s="6" t="s">
        <v>6</v>
      </c>
      <c r="G101" s="57">
        <v>175</v>
      </c>
      <c r="H101" s="4"/>
      <c r="I101" s="29">
        <f>G101*H101</f>
        <v>0</v>
      </c>
      <c r="J101" s="5"/>
      <c r="K101" s="29">
        <f>I101*J101</f>
        <v>0</v>
      </c>
      <c r="L101" s="123"/>
    </row>
    <row r="102" spans="1:12" ht="39.75" customHeight="1">
      <c r="A102" s="136"/>
      <c r="B102" s="2" t="s">
        <v>25</v>
      </c>
      <c r="C102" s="104" t="s">
        <v>78</v>
      </c>
      <c r="D102" s="40"/>
      <c r="E102" s="40"/>
      <c r="F102" s="6" t="s">
        <v>6</v>
      </c>
      <c r="G102" s="65">
        <v>265</v>
      </c>
      <c r="H102" s="80"/>
      <c r="I102" s="29">
        <f>G102*H102</f>
        <v>0</v>
      </c>
      <c r="J102" s="5"/>
      <c r="K102" s="29">
        <f>I102*J102</f>
        <v>0</v>
      </c>
      <c r="L102" s="124"/>
    </row>
    <row r="103" spans="1:12" ht="30" customHeight="1" thickBot="1">
      <c r="A103" s="136"/>
      <c r="B103" s="117" t="s">
        <v>59</v>
      </c>
      <c r="C103" s="117"/>
      <c r="D103" s="117"/>
      <c r="E103" s="117"/>
      <c r="F103" s="117"/>
      <c r="G103" s="117"/>
      <c r="H103" s="117"/>
      <c r="I103" s="32">
        <f>I100+I101+I102</f>
        <v>0</v>
      </c>
      <c r="J103" s="118">
        <f>K101+K100+K102</f>
        <v>0</v>
      </c>
      <c r="K103" s="118"/>
      <c r="L103" s="41">
        <f>J103+I103</f>
        <v>0</v>
      </c>
    </row>
    <row r="104" spans="1:12" ht="30" customHeight="1">
      <c r="A104" s="135">
        <v>24</v>
      </c>
      <c r="B104" s="119" t="s">
        <v>121</v>
      </c>
      <c r="C104" s="120"/>
      <c r="D104" s="120"/>
      <c r="E104" s="120"/>
      <c r="F104" s="120"/>
      <c r="G104" s="120"/>
      <c r="H104" s="120"/>
      <c r="I104" s="120"/>
      <c r="J104" s="120"/>
      <c r="K104" s="120"/>
      <c r="L104" s="121"/>
    </row>
    <row r="105" spans="1:12" ht="39.75" customHeight="1">
      <c r="A105" s="136"/>
      <c r="B105" s="2" t="s">
        <v>22</v>
      </c>
      <c r="C105" s="104" t="s">
        <v>122</v>
      </c>
      <c r="D105" s="3"/>
      <c r="E105" s="3"/>
      <c r="F105" s="6" t="s">
        <v>6</v>
      </c>
      <c r="G105" s="57">
        <v>26</v>
      </c>
      <c r="H105" s="4"/>
      <c r="I105" s="29">
        <f>G105*H105</f>
        <v>0</v>
      </c>
      <c r="J105" s="5"/>
      <c r="K105" s="29">
        <f>J105*I105</f>
        <v>0</v>
      </c>
      <c r="L105" s="122"/>
    </row>
    <row r="106" spans="1:12" ht="39.75" customHeight="1">
      <c r="A106" s="136"/>
      <c r="B106" s="2" t="s">
        <v>23</v>
      </c>
      <c r="C106" s="104" t="s">
        <v>54</v>
      </c>
      <c r="D106" s="3"/>
      <c r="E106" s="3"/>
      <c r="F106" s="6" t="s">
        <v>6</v>
      </c>
      <c r="G106" s="57">
        <v>27</v>
      </c>
      <c r="H106" s="4"/>
      <c r="I106" s="29">
        <f>G106*H106</f>
        <v>0</v>
      </c>
      <c r="J106" s="5"/>
      <c r="K106" s="29">
        <f>J106*I106</f>
        <v>0</v>
      </c>
      <c r="L106" s="123"/>
    </row>
    <row r="107" spans="1:12" ht="39.75" customHeight="1">
      <c r="A107" s="136"/>
      <c r="B107" s="2" t="s">
        <v>25</v>
      </c>
      <c r="C107" s="104" t="s">
        <v>120</v>
      </c>
      <c r="D107" s="3"/>
      <c r="E107" s="3"/>
      <c r="F107" s="6" t="s">
        <v>6</v>
      </c>
      <c r="G107" s="57">
        <v>26</v>
      </c>
      <c r="H107" s="4"/>
      <c r="I107" s="29">
        <f>G107*H107</f>
        <v>0</v>
      </c>
      <c r="J107" s="5"/>
      <c r="K107" s="29">
        <f>J107*I107</f>
        <v>0</v>
      </c>
      <c r="L107" s="123"/>
    </row>
    <row r="108" spans="1:12" ht="39.75" customHeight="1">
      <c r="A108" s="136"/>
      <c r="B108" s="2" t="s">
        <v>26</v>
      </c>
      <c r="C108" s="104" t="s">
        <v>98</v>
      </c>
      <c r="D108" s="40"/>
      <c r="E108" s="40"/>
      <c r="F108" s="6" t="s">
        <v>6</v>
      </c>
      <c r="G108" s="65">
        <v>76</v>
      </c>
      <c r="H108" s="80"/>
      <c r="I108" s="29">
        <f>G108*H108</f>
        <v>0</v>
      </c>
      <c r="J108" s="5"/>
      <c r="K108" s="29">
        <f>J108*I108</f>
        <v>0</v>
      </c>
      <c r="L108" s="124"/>
    </row>
    <row r="109" spans="1:12" ht="30" customHeight="1" thickBot="1">
      <c r="A109" s="136"/>
      <c r="B109" s="117" t="s">
        <v>60</v>
      </c>
      <c r="C109" s="117"/>
      <c r="D109" s="117"/>
      <c r="E109" s="117"/>
      <c r="F109" s="117"/>
      <c r="G109" s="117"/>
      <c r="H109" s="117"/>
      <c r="I109" s="32">
        <f>I105+I106+I107+I108</f>
        <v>0</v>
      </c>
      <c r="J109" s="118">
        <f>K105+K106+K107+K108</f>
        <v>0</v>
      </c>
      <c r="K109" s="118"/>
      <c r="L109" s="41">
        <f>J109+I109</f>
        <v>0</v>
      </c>
    </row>
    <row r="110" spans="1:12" ht="30" customHeight="1">
      <c r="A110" s="135">
        <v>25</v>
      </c>
      <c r="B110" s="186" t="s">
        <v>123</v>
      </c>
      <c r="C110" s="186"/>
      <c r="D110" s="186"/>
      <c r="E110" s="186"/>
      <c r="F110" s="186"/>
      <c r="G110" s="186"/>
      <c r="H110" s="186"/>
      <c r="I110" s="186"/>
      <c r="J110" s="186"/>
      <c r="K110" s="186"/>
      <c r="L110" s="187"/>
    </row>
    <row r="111" spans="1:12" ht="30" customHeight="1">
      <c r="A111" s="136"/>
      <c r="B111" s="2" t="s">
        <v>22</v>
      </c>
      <c r="C111" s="104" t="s">
        <v>58</v>
      </c>
      <c r="D111" s="3"/>
      <c r="E111" s="3"/>
      <c r="F111" s="6" t="s">
        <v>6</v>
      </c>
      <c r="G111" s="57">
        <v>22</v>
      </c>
      <c r="H111" s="4"/>
      <c r="I111" s="29">
        <f>G111*H111</f>
        <v>0</v>
      </c>
      <c r="J111" s="5"/>
      <c r="K111" s="29">
        <f>J111*I111</f>
        <v>0</v>
      </c>
      <c r="L111" s="122"/>
    </row>
    <row r="112" spans="1:12" ht="30" customHeight="1">
      <c r="A112" s="136"/>
      <c r="B112" s="2" t="s">
        <v>23</v>
      </c>
      <c r="C112" s="104" t="s">
        <v>24</v>
      </c>
      <c r="D112" s="3"/>
      <c r="E112" s="3"/>
      <c r="F112" s="6" t="s">
        <v>6</v>
      </c>
      <c r="G112" s="57">
        <v>43</v>
      </c>
      <c r="H112" s="4"/>
      <c r="I112" s="29">
        <f>G112*H112</f>
        <v>0</v>
      </c>
      <c r="J112" s="5"/>
      <c r="K112" s="29">
        <f>J112*I112</f>
        <v>0</v>
      </c>
      <c r="L112" s="123"/>
    </row>
    <row r="113" spans="1:12" ht="30" customHeight="1">
      <c r="A113" s="136"/>
      <c r="B113" s="2" t="s">
        <v>25</v>
      </c>
      <c r="C113" s="104" t="s">
        <v>124</v>
      </c>
      <c r="D113" s="3"/>
      <c r="E113" s="3"/>
      <c r="F113" s="6" t="s">
        <v>6</v>
      </c>
      <c r="G113" s="57">
        <v>42</v>
      </c>
      <c r="H113" s="4"/>
      <c r="I113" s="29">
        <f>G113*H113</f>
        <v>0</v>
      </c>
      <c r="J113" s="5"/>
      <c r="K113" s="29">
        <f>J113*I113</f>
        <v>0</v>
      </c>
      <c r="L113" s="123"/>
    </row>
    <row r="114" spans="1:12" ht="30" customHeight="1" thickBot="1">
      <c r="A114" s="140"/>
      <c r="B114" s="117" t="s">
        <v>74</v>
      </c>
      <c r="C114" s="117"/>
      <c r="D114" s="117"/>
      <c r="E114" s="117"/>
      <c r="F114" s="117"/>
      <c r="G114" s="117"/>
      <c r="H114" s="117"/>
      <c r="I114" s="32">
        <f>I111+I112+I113</f>
        <v>0</v>
      </c>
      <c r="J114" s="118">
        <f>K111+K112+K113</f>
        <v>0</v>
      </c>
      <c r="K114" s="118"/>
      <c r="L114" s="41">
        <f>J114+I114</f>
        <v>0</v>
      </c>
    </row>
    <row r="115" spans="1:12" ht="30" customHeight="1">
      <c r="A115" s="162">
        <v>26</v>
      </c>
      <c r="B115" s="186" t="s">
        <v>64</v>
      </c>
      <c r="C115" s="186"/>
      <c r="D115" s="186"/>
      <c r="E115" s="186"/>
      <c r="F115" s="186"/>
      <c r="G115" s="186"/>
      <c r="H115" s="186"/>
      <c r="I115" s="186"/>
      <c r="J115" s="186"/>
      <c r="K115" s="186"/>
      <c r="L115" s="187"/>
    </row>
    <row r="116" spans="1:12" ht="30" customHeight="1">
      <c r="A116" s="163"/>
      <c r="B116" s="2" t="s">
        <v>22</v>
      </c>
      <c r="C116" s="104" t="s">
        <v>61</v>
      </c>
      <c r="D116" s="3"/>
      <c r="E116" s="3"/>
      <c r="F116" s="6" t="s">
        <v>6</v>
      </c>
      <c r="G116" s="57">
        <v>22</v>
      </c>
      <c r="H116" s="4"/>
      <c r="I116" s="29">
        <f>G116*H116</f>
        <v>0</v>
      </c>
      <c r="J116" s="5"/>
      <c r="K116" s="29">
        <f>J116*I116</f>
        <v>0</v>
      </c>
      <c r="L116" s="122"/>
    </row>
    <row r="117" spans="1:12" ht="30" customHeight="1">
      <c r="A117" s="163"/>
      <c r="B117" s="2" t="s">
        <v>23</v>
      </c>
      <c r="C117" s="104" t="s">
        <v>62</v>
      </c>
      <c r="D117" s="3"/>
      <c r="E117" s="3"/>
      <c r="F117" s="6" t="s">
        <v>6</v>
      </c>
      <c r="G117" s="57">
        <v>22</v>
      </c>
      <c r="H117" s="4"/>
      <c r="I117" s="29">
        <f>G117*H117</f>
        <v>0</v>
      </c>
      <c r="J117" s="5"/>
      <c r="K117" s="29">
        <f>J117*I117</f>
        <v>0</v>
      </c>
      <c r="L117" s="123"/>
    </row>
    <row r="118" spans="1:12" ht="30" customHeight="1">
      <c r="A118" s="163"/>
      <c r="B118" s="2" t="s">
        <v>25</v>
      </c>
      <c r="C118" s="104" t="s">
        <v>63</v>
      </c>
      <c r="D118" s="3"/>
      <c r="E118" s="3"/>
      <c r="F118" s="6" t="s">
        <v>6</v>
      </c>
      <c r="G118" s="57">
        <v>22</v>
      </c>
      <c r="H118" s="4"/>
      <c r="I118" s="29">
        <f>G118*H118</f>
        <v>0</v>
      </c>
      <c r="J118" s="5"/>
      <c r="K118" s="29">
        <f>J118*I118</f>
        <v>0</v>
      </c>
      <c r="L118" s="124"/>
    </row>
    <row r="119" spans="1:12" ht="30" customHeight="1" thickBot="1">
      <c r="A119" s="165"/>
      <c r="B119" s="112" t="s">
        <v>71</v>
      </c>
      <c r="C119" s="112"/>
      <c r="D119" s="112"/>
      <c r="E119" s="112"/>
      <c r="F119" s="112"/>
      <c r="G119" s="112"/>
      <c r="H119" s="112"/>
      <c r="I119" s="32">
        <f>I116+I117+I118</f>
        <v>0</v>
      </c>
      <c r="J119" s="118">
        <f>K116+K117+K118</f>
        <v>0</v>
      </c>
      <c r="K119" s="118"/>
      <c r="L119" s="41">
        <f>J119+I119</f>
        <v>0</v>
      </c>
    </row>
    <row r="120" spans="1:12" ht="30" customHeight="1" thickBot="1">
      <c r="A120" s="61">
        <v>27</v>
      </c>
      <c r="B120" s="126" t="s">
        <v>65</v>
      </c>
      <c r="C120" s="127"/>
      <c r="D120" s="8"/>
      <c r="E120" s="8"/>
      <c r="F120" s="44" t="s">
        <v>6</v>
      </c>
      <c r="G120" s="62">
        <v>12</v>
      </c>
      <c r="H120" s="9"/>
      <c r="I120" s="31">
        <f>G120*H120</f>
        <v>0</v>
      </c>
      <c r="J120" s="10"/>
      <c r="K120" s="31">
        <f>I120*J120</f>
        <v>0</v>
      </c>
      <c r="L120" s="18">
        <f>K120+I120</f>
        <v>0</v>
      </c>
    </row>
    <row r="121" spans="1:12" ht="30" customHeight="1" thickBot="1">
      <c r="A121" s="58">
        <v>28</v>
      </c>
      <c r="B121" s="126" t="s">
        <v>33</v>
      </c>
      <c r="C121" s="127"/>
      <c r="D121" s="11"/>
      <c r="E121" s="11"/>
      <c r="F121" s="43" t="s">
        <v>6</v>
      </c>
      <c r="G121" s="60">
        <v>15</v>
      </c>
      <c r="H121" s="12"/>
      <c r="I121" s="30">
        <f>G121*H121</f>
        <v>0</v>
      </c>
      <c r="J121" s="13"/>
      <c r="K121" s="30">
        <f>I121*J121</f>
        <v>0</v>
      </c>
      <c r="L121" s="19">
        <f>K121+I121</f>
        <v>0</v>
      </c>
    </row>
    <row r="122" spans="1:12" ht="30" customHeight="1">
      <c r="A122" s="162">
        <v>29</v>
      </c>
      <c r="B122" s="186" t="s">
        <v>125</v>
      </c>
      <c r="C122" s="186"/>
      <c r="D122" s="186"/>
      <c r="E122" s="186"/>
      <c r="F122" s="186"/>
      <c r="G122" s="186"/>
      <c r="H122" s="186"/>
      <c r="I122" s="186"/>
      <c r="J122" s="186"/>
      <c r="K122" s="186"/>
      <c r="L122" s="187"/>
    </row>
    <row r="123" spans="1:12" ht="30" customHeight="1">
      <c r="A123" s="163"/>
      <c r="B123" s="2" t="s">
        <v>22</v>
      </c>
      <c r="C123" s="104" t="s">
        <v>126</v>
      </c>
      <c r="D123" s="3"/>
      <c r="E123" s="3"/>
      <c r="F123" s="6" t="s">
        <v>6</v>
      </c>
      <c r="G123" s="57">
        <v>9</v>
      </c>
      <c r="H123" s="4"/>
      <c r="I123" s="29">
        <f>G123*H123</f>
        <v>0</v>
      </c>
      <c r="J123" s="5"/>
      <c r="K123" s="29">
        <f>J123*I123</f>
        <v>0</v>
      </c>
      <c r="L123" s="122"/>
    </row>
    <row r="124" spans="1:12" ht="30" customHeight="1">
      <c r="A124" s="163"/>
      <c r="B124" s="2" t="s">
        <v>23</v>
      </c>
      <c r="C124" s="104" t="s">
        <v>104</v>
      </c>
      <c r="D124" s="3"/>
      <c r="E124" s="3"/>
      <c r="F124" s="6" t="s">
        <v>6</v>
      </c>
      <c r="G124" s="57">
        <v>15</v>
      </c>
      <c r="H124" s="4"/>
      <c r="I124" s="29">
        <f>G124*H124</f>
        <v>0</v>
      </c>
      <c r="J124" s="5"/>
      <c r="K124" s="29">
        <f>J124*I124</f>
        <v>0</v>
      </c>
      <c r="L124" s="124"/>
    </row>
    <row r="125" spans="1:12" ht="30" customHeight="1" thickBot="1">
      <c r="A125" s="164"/>
      <c r="B125" s="117" t="s">
        <v>72</v>
      </c>
      <c r="C125" s="117"/>
      <c r="D125" s="117"/>
      <c r="E125" s="117"/>
      <c r="F125" s="117"/>
      <c r="G125" s="117"/>
      <c r="H125" s="117"/>
      <c r="I125" s="32">
        <f>I123+I124</f>
        <v>0</v>
      </c>
      <c r="J125" s="118">
        <f>K123+K124</f>
        <v>0</v>
      </c>
      <c r="K125" s="118"/>
      <c r="L125" s="85">
        <f>J125+I125</f>
        <v>0</v>
      </c>
    </row>
    <row r="126" spans="1:12" ht="30" customHeight="1">
      <c r="A126" s="162">
        <v>30</v>
      </c>
      <c r="B126" s="180" t="s">
        <v>127</v>
      </c>
      <c r="C126" s="181"/>
      <c r="D126" s="181"/>
      <c r="E126" s="181"/>
      <c r="F126" s="181"/>
      <c r="G126" s="181"/>
      <c r="H126" s="181"/>
      <c r="I126" s="181"/>
      <c r="J126" s="181"/>
      <c r="K126" s="181"/>
      <c r="L126" s="182"/>
    </row>
    <row r="127" spans="1:12" ht="30" customHeight="1">
      <c r="A127" s="163"/>
      <c r="B127" s="2" t="s">
        <v>22</v>
      </c>
      <c r="C127" s="104" t="s">
        <v>128</v>
      </c>
      <c r="D127" s="3"/>
      <c r="E127" s="3"/>
      <c r="F127" s="6" t="s">
        <v>6</v>
      </c>
      <c r="G127" s="57">
        <v>22</v>
      </c>
      <c r="H127" s="4"/>
      <c r="I127" s="29">
        <f>G127*H127</f>
        <v>0</v>
      </c>
      <c r="J127" s="5"/>
      <c r="K127" s="29">
        <f>J127*I127</f>
        <v>0</v>
      </c>
      <c r="L127" s="122"/>
    </row>
    <row r="128" spans="1:12" ht="30" customHeight="1">
      <c r="A128" s="163"/>
      <c r="B128" s="2" t="s">
        <v>23</v>
      </c>
      <c r="C128" s="104" t="s">
        <v>104</v>
      </c>
      <c r="D128" s="3"/>
      <c r="E128" s="3"/>
      <c r="F128" s="6" t="s">
        <v>6</v>
      </c>
      <c r="G128" s="57">
        <v>15</v>
      </c>
      <c r="H128" s="4"/>
      <c r="I128" s="29">
        <f>G128*H128</f>
        <v>0</v>
      </c>
      <c r="J128" s="5"/>
      <c r="K128" s="29">
        <f>J128*I128</f>
        <v>0</v>
      </c>
      <c r="L128" s="124"/>
    </row>
    <row r="129" spans="1:12" ht="30" customHeight="1" thickBot="1">
      <c r="A129" s="165"/>
      <c r="B129" s="112" t="s">
        <v>73</v>
      </c>
      <c r="C129" s="112"/>
      <c r="D129" s="112"/>
      <c r="E129" s="112"/>
      <c r="F129" s="112"/>
      <c r="G129" s="112"/>
      <c r="H129" s="112"/>
      <c r="I129" s="28">
        <f>I127+I128</f>
        <v>0</v>
      </c>
      <c r="J129" s="113">
        <f>K127+K128</f>
        <v>0</v>
      </c>
      <c r="K129" s="113"/>
      <c r="L129" s="82">
        <f>J129+I129</f>
        <v>0</v>
      </c>
    </row>
    <row r="130" spans="1:12" ht="27.75" customHeight="1" thickBot="1">
      <c r="A130" s="148" t="s">
        <v>9</v>
      </c>
      <c r="B130" s="149"/>
      <c r="C130" s="149"/>
      <c r="D130" s="149"/>
      <c r="E130" s="149"/>
      <c r="F130" s="149"/>
      <c r="G130" s="149"/>
      <c r="H130" s="149"/>
      <c r="I130" s="149"/>
      <c r="J130" s="150"/>
      <c r="K130" s="154">
        <f>I19+I24+I30+I37+I42+I47+I52+I58+I59+I60+I61+I62+I67+I71+I72+I73+I74+I75+I80+I85+I91+I98+I103+I109+I114+I119+I120+I121+I125+I129</f>
        <v>0</v>
      </c>
      <c r="L130" s="155"/>
    </row>
    <row r="131" spans="1:12" ht="27.75" customHeight="1" thickBot="1">
      <c r="A131" s="151" t="s">
        <v>19</v>
      </c>
      <c r="B131" s="152"/>
      <c r="C131" s="152"/>
      <c r="D131" s="152"/>
      <c r="E131" s="152"/>
      <c r="F131" s="152"/>
      <c r="G131" s="152"/>
      <c r="H131" s="152"/>
      <c r="I131" s="152"/>
      <c r="J131" s="153"/>
      <c r="K131" s="146">
        <f>J19+J24+J30+J37+J42+J47+J52+J58+K59+K60+K61+K62+J67+J71+K72+K73+K74+K75+J80+J85+J91+J98+J103+J109+J114+J119+K120+K121+J125+J129</f>
        <v>0</v>
      </c>
      <c r="L131" s="147"/>
    </row>
    <row r="132" spans="1:12" ht="27.75" customHeight="1" thickBot="1">
      <c r="A132" s="151" t="s">
        <v>8</v>
      </c>
      <c r="B132" s="152"/>
      <c r="C132" s="152"/>
      <c r="D132" s="152"/>
      <c r="E132" s="152"/>
      <c r="F132" s="152"/>
      <c r="G132" s="152"/>
      <c r="H132" s="152"/>
      <c r="I132" s="152"/>
      <c r="J132" s="153"/>
      <c r="K132" s="154">
        <f>L19+L24+L30+L37+L42+L47+L52+L58+L59+L60+L61+L62+L67+L71+L72+L73+L74+L75+L80+L85+L91+L98+L103+L109+L114+L119+L120+L121+L125+L129</f>
        <v>0</v>
      </c>
      <c r="L132" s="155"/>
    </row>
    <row r="133" spans="1:7" ht="18.75" customHeight="1">
      <c r="A133" s="66"/>
      <c r="B133" s="66"/>
      <c r="C133" s="67"/>
      <c r="D133" s="67"/>
      <c r="E133" s="67"/>
      <c r="F133" s="47"/>
      <c r="G133" s="68"/>
    </row>
    <row r="134" spans="1:12" ht="24" customHeight="1">
      <c r="A134" s="158" t="s">
        <v>129</v>
      </c>
      <c r="B134" s="158"/>
      <c r="C134" s="158"/>
      <c r="D134" s="158"/>
      <c r="E134" s="158"/>
      <c r="F134" s="47"/>
      <c r="G134" s="68"/>
      <c r="H134" s="71"/>
      <c r="I134" s="111" t="s">
        <v>7</v>
      </c>
      <c r="J134" s="111"/>
      <c r="K134" s="73"/>
      <c r="L134" s="73"/>
    </row>
    <row r="135" spans="1:12" ht="23.25" customHeight="1">
      <c r="A135" s="70" t="s">
        <v>34</v>
      </c>
      <c r="B135" s="70"/>
      <c r="C135" s="70"/>
      <c r="D135" s="67"/>
      <c r="E135" s="67"/>
      <c r="H135" s="75"/>
      <c r="I135" s="74"/>
      <c r="J135" s="74"/>
      <c r="K135" s="76"/>
      <c r="L135" s="76"/>
    </row>
  </sheetData>
  <sheetProtection deleteColumns="0" deleteRows="0"/>
  <mergeCells count="129">
    <mergeCell ref="L116:L118"/>
    <mergeCell ref="J125:K125"/>
    <mergeCell ref="L123:L124"/>
    <mergeCell ref="L127:L128"/>
    <mergeCell ref="J129:K129"/>
    <mergeCell ref="L16:L18"/>
    <mergeCell ref="L21:L23"/>
    <mergeCell ref="L26:L29"/>
    <mergeCell ref="L44:L46"/>
    <mergeCell ref="L49:L51"/>
    <mergeCell ref="L54:L57"/>
    <mergeCell ref="B43:L43"/>
    <mergeCell ref="B53:L53"/>
    <mergeCell ref="L32:L36"/>
    <mergeCell ref="L39:L41"/>
    <mergeCell ref="A122:A125"/>
    <mergeCell ref="B122:L122"/>
    <mergeCell ref="B125:H125"/>
    <mergeCell ref="A86:A91"/>
    <mergeCell ref="B91:H91"/>
    <mergeCell ref="B129:H129"/>
    <mergeCell ref="A126:A129"/>
    <mergeCell ref="B126:L126"/>
    <mergeCell ref="A63:A67"/>
    <mergeCell ref="B67:H67"/>
    <mergeCell ref="B110:L110"/>
    <mergeCell ref="B115:L115"/>
    <mergeCell ref="A115:A119"/>
    <mergeCell ref="B119:H119"/>
    <mergeCell ref="L64:L66"/>
    <mergeCell ref="L100:L102"/>
    <mergeCell ref="B30:H30"/>
    <mergeCell ref="J30:K30"/>
    <mergeCell ref="B24:H24"/>
    <mergeCell ref="B15:L15"/>
    <mergeCell ref="A15:A19"/>
    <mergeCell ref="L69:L70"/>
    <mergeCell ref="B31:L31"/>
    <mergeCell ref="B37:H37"/>
    <mergeCell ref="J37:K37"/>
    <mergeCell ref="A20:A24"/>
    <mergeCell ref="B20:L20"/>
    <mergeCell ref="J24:K24"/>
    <mergeCell ref="A1:L2"/>
    <mergeCell ref="A4:L5"/>
    <mergeCell ref="A9:C9"/>
    <mergeCell ref="A11:C11"/>
    <mergeCell ref="A14:B14"/>
    <mergeCell ref="A7:C7"/>
    <mergeCell ref="J7:L7"/>
    <mergeCell ref="A31:A37"/>
    <mergeCell ref="A134:E134"/>
    <mergeCell ref="A10:C10"/>
    <mergeCell ref="A12:C12"/>
    <mergeCell ref="A68:A71"/>
    <mergeCell ref="J80:K80"/>
    <mergeCell ref="A76:A80"/>
    <mergeCell ref="B19:H19"/>
    <mergeCell ref="J19:K19"/>
    <mergeCell ref="B25:L25"/>
    <mergeCell ref="A25:A30"/>
    <mergeCell ref="K131:L131"/>
    <mergeCell ref="A130:J130"/>
    <mergeCell ref="A131:J131"/>
    <mergeCell ref="K132:L132"/>
    <mergeCell ref="K130:L130"/>
    <mergeCell ref="A132:J132"/>
    <mergeCell ref="B42:H42"/>
    <mergeCell ref="J42:K42"/>
    <mergeCell ref="A38:A42"/>
    <mergeCell ref="A43:A47"/>
    <mergeCell ref="B47:H47"/>
    <mergeCell ref="J47:K47"/>
    <mergeCell ref="B48:L48"/>
    <mergeCell ref="B52:H52"/>
    <mergeCell ref="J52:K52"/>
    <mergeCell ref="A48:A52"/>
    <mergeCell ref="B38:L38"/>
    <mergeCell ref="A53:A58"/>
    <mergeCell ref="B58:H58"/>
    <mergeCell ref="J58:K58"/>
    <mergeCell ref="B59:C59"/>
    <mergeCell ref="B60:C60"/>
    <mergeCell ref="B61:C61"/>
    <mergeCell ref="B62:C62"/>
    <mergeCell ref="J67:K67"/>
    <mergeCell ref="B72:C72"/>
    <mergeCell ref="B73:C73"/>
    <mergeCell ref="B80:H80"/>
    <mergeCell ref="B86:L86"/>
    <mergeCell ref="B75:C75"/>
    <mergeCell ref="B74:C74"/>
    <mergeCell ref="B63:L63"/>
    <mergeCell ref="A81:A85"/>
    <mergeCell ref="A92:A98"/>
    <mergeCell ref="B98:H98"/>
    <mergeCell ref="J98:K98"/>
    <mergeCell ref="B92:L92"/>
    <mergeCell ref="L77:L79"/>
    <mergeCell ref="A99:A103"/>
    <mergeCell ref="B103:H103"/>
    <mergeCell ref="J103:K103"/>
    <mergeCell ref="L93:L97"/>
    <mergeCell ref="B120:C120"/>
    <mergeCell ref="A104:A109"/>
    <mergeCell ref="L105:L108"/>
    <mergeCell ref="A110:A114"/>
    <mergeCell ref="B114:H114"/>
    <mergeCell ref="J114:K114"/>
    <mergeCell ref="J11:L11"/>
    <mergeCell ref="J9:L9"/>
    <mergeCell ref="B121:C121"/>
    <mergeCell ref="B71:H71"/>
    <mergeCell ref="J71:K71"/>
    <mergeCell ref="B68:L68"/>
    <mergeCell ref="L82:L84"/>
    <mergeCell ref="B99:L99"/>
    <mergeCell ref="J91:K91"/>
    <mergeCell ref="B76:L76"/>
    <mergeCell ref="I134:J134"/>
    <mergeCell ref="B85:H85"/>
    <mergeCell ref="J85:K85"/>
    <mergeCell ref="B81:L81"/>
    <mergeCell ref="B109:H109"/>
    <mergeCell ref="J109:K109"/>
    <mergeCell ref="B104:L104"/>
    <mergeCell ref="L87:L90"/>
    <mergeCell ref="L111:L113"/>
    <mergeCell ref="J119:K119"/>
  </mergeCells>
  <printOptions/>
  <pageMargins left="0.196850393700787" right="0.15748031496063" top="0.196850393700787" bottom="0.15748031496063" header="0.15748031496063" footer="0.15748031496063"/>
  <pageSetup horizontalDpi="600" verticalDpi="600" orientation="landscape" paperSize="8" scale="71" r:id="rId1"/>
  <headerFooter>
    <oddFooter>&amp;C                                &amp;R&amp;P</oddFooter>
  </headerFooter>
  <rowBreaks count="3" manualBreakCount="3">
    <brk id="37" max="11" man="1"/>
    <brk id="71" max="11" man="1"/>
    <brk id="103" max="11" man="1"/>
  </rowBreaks>
  <ignoredErrors>
    <ignoredError sqref="I58 I71 I119" formula="1"/>
  </ignoredErrors>
</worksheet>
</file>

<file path=xl/worksheets/sheet2.xml><?xml version="1.0" encoding="utf-8"?>
<worksheet xmlns="http://schemas.openxmlformats.org/spreadsheetml/2006/main" xmlns:r="http://schemas.openxmlformats.org/officeDocument/2006/relationships">
  <dimension ref="A1:M43"/>
  <sheetViews>
    <sheetView zoomScalePageLayoutView="0" workbookViewId="0" topLeftCell="A1">
      <selection activeCell="A35" sqref="A35"/>
    </sheetView>
  </sheetViews>
  <sheetFormatPr defaultColWidth="9.140625" defaultRowHeight="15"/>
  <sheetData>
    <row r="1" spans="1:13" ht="15" customHeight="1">
      <c r="A1" s="191" t="s">
        <v>130</v>
      </c>
      <c r="B1" s="191"/>
      <c r="C1" s="191"/>
      <c r="D1" s="191"/>
      <c r="E1" s="191"/>
      <c r="F1" s="191"/>
      <c r="G1" s="191"/>
      <c r="H1" s="191"/>
      <c r="I1" s="191"/>
      <c r="J1" s="191"/>
      <c r="K1" s="191"/>
      <c r="L1" s="191"/>
      <c r="M1" s="78"/>
    </row>
    <row r="2" spans="1:13" ht="15">
      <c r="A2" s="191"/>
      <c r="B2" s="191"/>
      <c r="C2" s="191"/>
      <c r="D2" s="191"/>
      <c r="E2" s="191"/>
      <c r="F2" s="191"/>
      <c r="G2" s="191"/>
      <c r="H2" s="191"/>
      <c r="I2" s="191"/>
      <c r="J2" s="191"/>
      <c r="K2" s="191"/>
      <c r="L2" s="191"/>
      <c r="M2" s="78"/>
    </row>
    <row r="3" spans="1:13" ht="15">
      <c r="A3" s="191"/>
      <c r="B3" s="191"/>
      <c r="C3" s="191"/>
      <c r="D3" s="191"/>
      <c r="E3" s="191"/>
      <c r="F3" s="191"/>
      <c r="G3" s="191"/>
      <c r="H3" s="191"/>
      <c r="I3" s="191"/>
      <c r="J3" s="191"/>
      <c r="K3" s="191"/>
      <c r="L3" s="191"/>
      <c r="M3" s="78"/>
    </row>
    <row r="4" spans="1:13" ht="15">
      <c r="A4" s="191"/>
      <c r="B4" s="191"/>
      <c r="C4" s="191"/>
      <c r="D4" s="191"/>
      <c r="E4" s="191"/>
      <c r="F4" s="191"/>
      <c r="G4" s="191"/>
      <c r="H4" s="191"/>
      <c r="I4" s="191"/>
      <c r="J4" s="191"/>
      <c r="K4" s="191"/>
      <c r="L4" s="191"/>
      <c r="M4" s="78"/>
    </row>
    <row r="5" spans="1:13" ht="15">
      <c r="A5" s="191"/>
      <c r="B5" s="191"/>
      <c r="C5" s="191"/>
      <c r="D5" s="191"/>
      <c r="E5" s="191"/>
      <c r="F5" s="191"/>
      <c r="G5" s="191"/>
      <c r="H5" s="191"/>
      <c r="I5" s="191"/>
      <c r="J5" s="191"/>
      <c r="K5" s="191"/>
      <c r="L5" s="191"/>
      <c r="M5" s="78"/>
    </row>
    <row r="6" spans="1:13" ht="15">
      <c r="A6" s="191"/>
      <c r="B6" s="191"/>
      <c r="C6" s="191"/>
      <c r="D6" s="191"/>
      <c r="E6" s="191"/>
      <c r="F6" s="191"/>
      <c r="G6" s="191"/>
      <c r="H6" s="191"/>
      <c r="I6" s="191"/>
      <c r="J6" s="191"/>
      <c r="K6" s="191"/>
      <c r="L6" s="191"/>
      <c r="M6" s="78"/>
    </row>
    <row r="7" spans="1:13" ht="15">
      <c r="A7" s="191"/>
      <c r="B7" s="191"/>
      <c r="C7" s="191"/>
      <c r="D7" s="191"/>
      <c r="E7" s="191"/>
      <c r="F7" s="191"/>
      <c r="G7" s="191"/>
      <c r="H7" s="191"/>
      <c r="I7" s="191"/>
      <c r="J7" s="191"/>
      <c r="K7" s="191"/>
      <c r="L7" s="191"/>
      <c r="M7" s="78"/>
    </row>
    <row r="8" spans="1:13" ht="15">
      <c r="A8" s="191"/>
      <c r="B8" s="191"/>
      <c r="C8" s="191"/>
      <c r="D8" s="191"/>
      <c r="E8" s="191"/>
      <c r="F8" s="191"/>
      <c r="G8" s="191"/>
      <c r="H8" s="191"/>
      <c r="I8" s="191"/>
      <c r="J8" s="191"/>
      <c r="K8" s="191"/>
      <c r="L8" s="191"/>
      <c r="M8" s="78"/>
    </row>
    <row r="9" spans="1:13" ht="15">
      <c r="A9" s="191"/>
      <c r="B9" s="191"/>
      <c r="C9" s="191"/>
      <c r="D9" s="191"/>
      <c r="E9" s="191"/>
      <c r="F9" s="191"/>
      <c r="G9" s="191"/>
      <c r="H9" s="191"/>
      <c r="I9" s="191"/>
      <c r="J9" s="191"/>
      <c r="K9" s="191"/>
      <c r="L9" s="191"/>
      <c r="M9" s="78"/>
    </row>
    <row r="10" spans="1:13" ht="15">
      <c r="A10" s="191"/>
      <c r="B10" s="191"/>
      <c r="C10" s="191"/>
      <c r="D10" s="191"/>
      <c r="E10" s="191"/>
      <c r="F10" s="191"/>
      <c r="G10" s="191"/>
      <c r="H10" s="191"/>
      <c r="I10" s="191"/>
      <c r="J10" s="191"/>
      <c r="K10" s="191"/>
      <c r="L10" s="191"/>
      <c r="M10" s="78"/>
    </row>
    <row r="11" spans="1:13" ht="15">
      <c r="A11" s="191"/>
      <c r="B11" s="191"/>
      <c r="C11" s="191"/>
      <c r="D11" s="191"/>
      <c r="E11" s="191"/>
      <c r="F11" s="191"/>
      <c r="G11" s="191"/>
      <c r="H11" s="191"/>
      <c r="I11" s="191"/>
      <c r="J11" s="191"/>
      <c r="K11" s="191"/>
      <c r="L11" s="191"/>
      <c r="M11" s="78"/>
    </row>
    <row r="12" spans="1:13" ht="15">
      <c r="A12" s="191"/>
      <c r="B12" s="191"/>
      <c r="C12" s="191"/>
      <c r="D12" s="191"/>
      <c r="E12" s="191"/>
      <c r="F12" s="191"/>
      <c r="G12" s="191"/>
      <c r="H12" s="191"/>
      <c r="I12" s="191"/>
      <c r="J12" s="191"/>
      <c r="K12" s="191"/>
      <c r="L12" s="191"/>
      <c r="M12" s="78"/>
    </row>
    <row r="13" spans="1:13" ht="15">
      <c r="A13" s="191"/>
      <c r="B13" s="191"/>
      <c r="C13" s="191"/>
      <c r="D13" s="191"/>
      <c r="E13" s="191"/>
      <c r="F13" s="191"/>
      <c r="G13" s="191"/>
      <c r="H13" s="191"/>
      <c r="I13" s="191"/>
      <c r="J13" s="191"/>
      <c r="K13" s="191"/>
      <c r="L13" s="191"/>
      <c r="M13" s="78"/>
    </row>
    <row r="14" spans="1:13" ht="15">
      <c r="A14" s="191"/>
      <c r="B14" s="191"/>
      <c r="C14" s="191"/>
      <c r="D14" s="191"/>
      <c r="E14" s="191"/>
      <c r="F14" s="191"/>
      <c r="G14" s="191"/>
      <c r="H14" s="191"/>
      <c r="I14" s="191"/>
      <c r="J14" s="191"/>
      <c r="K14" s="191"/>
      <c r="L14" s="191"/>
      <c r="M14" s="78"/>
    </row>
    <row r="15" spans="1:13" ht="15">
      <c r="A15" s="191"/>
      <c r="B15" s="191"/>
      <c r="C15" s="191"/>
      <c r="D15" s="191"/>
      <c r="E15" s="191"/>
      <c r="F15" s="191"/>
      <c r="G15" s="191"/>
      <c r="H15" s="191"/>
      <c r="I15" s="191"/>
      <c r="J15" s="191"/>
      <c r="K15" s="191"/>
      <c r="L15" s="191"/>
      <c r="M15" s="78"/>
    </row>
    <row r="16" spans="1:13" ht="15">
      <c r="A16" s="191"/>
      <c r="B16" s="191"/>
      <c r="C16" s="191"/>
      <c r="D16" s="191"/>
      <c r="E16" s="191"/>
      <c r="F16" s="191"/>
      <c r="G16" s="191"/>
      <c r="H16" s="191"/>
      <c r="I16" s="191"/>
      <c r="J16" s="191"/>
      <c r="K16" s="191"/>
      <c r="L16" s="191"/>
      <c r="M16" s="78"/>
    </row>
    <row r="17" spans="1:13" ht="15">
      <c r="A17" s="191"/>
      <c r="B17" s="191"/>
      <c r="C17" s="191"/>
      <c r="D17" s="191"/>
      <c r="E17" s="191"/>
      <c r="F17" s="191"/>
      <c r="G17" s="191"/>
      <c r="H17" s="191"/>
      <c r="I17" s="191"/>
      <c r="J17" s="191"/>
      <c r="K17" s="191"/>
      <c r="L17" s="191"/>
      <c r="M17" s="78"/>
    </row>
    <row r="18" spans="1:13" ht="15">
      <c r="A18" s="191"/>
      <c r="B18" s="191"/>
      <c r="C18" s="191"/>
      <c r="D18" s="191"/>
      <c r="E18" s="191"/>
      <c r="F18" s="191"/>
      <c r="G18" s="191"/>
      <c r="H18" s="191"/>
      <c r="I18" s="191"/>
      <c r="J18" s="191"/>
      <c r="K18" s="191"/>
      <c r="L18" s="191"/>
      <c r="M18" s="78"/>
    </row>
    <row r="19" spans="1:13" ht="15">
      <c r="A19" s="191"/>
      <c r="B19" s="191"/>
      <c r="C19" s="191"/>
      <c r="D19" s="191"/>
      <c r="E19" s="191"/>
      <c r="F19" s="191"/>
      <c r="G19" s="191"/>
      <c r="H19" s="191"/>
      <c r="I19" s="191"/>
      <c r="J19" s="191"/>
      <c r="K19" s="191"/>
      <c r="L19" s="191"/>
      <c r="M19" s="78"/>
    </row>
    <row r="20" spans="1:13" ht="15">
      <c r="A20" s="191"/>
      <c r="B20" s="191"/>
      <c r="C20" s="191"/>
      <c r="D20" s="191"/>
      <c r="E20" s="191"/>
      <c r="F20" s="191"/>
      <c r="G20" s="191"/>
      <c r="H20" s="191"/>
      <c r="I20" s="191"/>
      <c r="J20" s="191"/>
      <c r="K20" s="191"/>
      <c r="L20" s="191"/>
      <c r="M20" s="78"/>
    </row>
    <row r="21" spans="1:13" ht="15">
      <c r="A21" s="191"/>
      <c r="B21" s="191"/>
      <c r="C21" s="191"/>
      <c r="D21" s="191"/>
      <c r="E21" s="191"/>
      <c r="F21" s="191"/>
      <c r="G21" s="191"/>
      <c r="H21" s="191"/>
      <c r="I21" s="191"/>
      <c r="J21" s="191"/>
      <c r="K21" s="191"/>
      <c r="L21" s="191"/>
      <c r="M21" s="78"/>
    </row>
    <row r="22" spans="1:13" ht="15">
      <c r="A22" s="191"/>
      <c r="B22" s="191"/>
      <c r="C22" s="191"/>
      <c r="D22" s="191"/>
      <c r="E22" s="191"/>
      <c r="F22" s="191"/>
      <c r="G22" s="191"/>
      <c r="H22" s="191"/>
      <c r="I22" s="191"/>
      <c r="J22" s="191"/>
      <c r="K22" s="191"/>
      <c r="L22" s="191"/>
      <c r="M22" s="78"/>
    </row>
    <row r="23" spans="1:13" ht="15">
      <c r="A23" s="191"/>
      <c r="B23" s="191"/>
      <c r="C23" s="191"/>
      <c r="D23" s="191"/>
      <c r="E23" s="191"/>
      <c r="F23" s="191"/>
      <c r="G23" s="191"/>
      <c r="H23" s="191"/>
      <c r="I23" s="191"/>
      <c r="J23" s="191"/>
      <c r="K23" s="191"/>
      <c r="L23" s="191"/>
      <c r="M23" s="78"/>
    </row>
    <row r="24" spans="1:13" ht="15">
      <c r="A24" s="191"/>
      <c r="B24" s="191"/>
      <c r="C24" s="191"/>
      <c r="D24" s="191"/>
      <c r="E24" s="191"/>
      <c r="F24" s="191"/>
      <c r="G24" s="191"/>
      <c r="H24" s="191"/>
      <c r="I24" s="191"/>
      <c r="J24" s="191"/>
      <c r="K24" s="191"/>
      <c r="L24" s="191"/>
      <c r="M24" s="78"/>
    </row>
    <row r="25" spans="1:13" ht="15">
      <c r="A25" s="191"/>
      <c r="B25" s="191"/>
      <c r="C25" s="191"/>
      <c r="D25" s="191"/>
      <c r="E25" s="191"/>
      <c r="F25" s="191"/>
      <c r="G25" s="191"/>
      <c r="H25" s="191"/>
      <c r="I25" s="191"/>
      <c r="J25" s="191"/>
      <c r="K25" s="191"/>
      <c r="L25" s="191"/>
      <c r="M25" s="78"/>
    </row>
    <row r="26" spans="1:13" ht="15">
      <c r="A26" s="191"/>
      <c r="B26" s="191"/>
      <c r="C26" s="191"/>
      <c r="D26" s="191"/>
      <c r="E26" s="191"/>
      <c r="F26" s="191"/>
      <c r="G26" s="191"/>
      <c r="H26" s="191"/>
      <c r="I26" s="191"/>
      <c r="J26" s="191"/>
      <c r="K26" s="191"/>
      <c r="L26" s="191"/>
      <c r="M26" s="78"/>
    </row>
    <row r="27" spans="1:13" ht="15">
      <c r="A27" s="191"/>
      <c r="B27" s="191"/>
      <c r="C27" s="191"/>
      <c r="D27" s="191"/>
      <c r="E27" s="191"/>
      <c r="F27" s="191"/>
      <c r="G27" s="191"/>
      <c r="H27" s="191"/>
      <c r="I27" s="191"/>
      <c r="J27" s="191"/>
      <c r="K27" s="191"/>
      <c r="L27" s="191"/>
      <c r="M27" s="78"/>
    </row>
    <row r="28" spans="1:13" ht="15">
      <c r="A28" s="191"/>
      <c r="B28" s="191"/>
      <c r="C28" s="191"/>
      <c r="D28" s="191"/>
      <c r="E28" s="191"/>
      <c r="F28" s="191"/>
      <c r="G28" s="191"/>
      <c r="H28" s="191"/>
      <c r="I28" s="191"/>
      <c r="J28" s="191"/>
      <c r="K28" s="191"/>
      <c r="L28" s="191"/>
      <c r="M28" s="78"/>
    </row>
    <row r="29" spans="1:13" ht="15">
      <c r="A29" s="191"/>
      <c r="B29" s="191"/>
      <c r="C29" s="191"/>
      <c r="D29" s="191"/>
      <c r="E29" s="191"/>
      <c r="F29" s="191"/>
      <c r="G29" s="191"/>
      <c r="H29" s="191"/>
      <c r="I29" s="191"/>
      <c r="J29" s="191"/>
      <c r="K29" s="191"/>
      <c r="L29" s="191"/>
      <c r="M29" s="78"/>
    </row>
    <row r="30" spans="1:13" ht="15">
      <c r="A30" s="191"/>
      <c r="B30" s="191"/>
      <c r="C30" s="191"/>
      <c r="D30" s="191"/>
      <c r="E30" s="191"/>
      <c r="F30" s="191"/>
      <c r="G30" s="191"/>
      <c r="H30" s="191"/>
      <c r="I30" s="191"/>
      <c r="J30" s="191"/>
      <c r="K30" s="191"/>
      <c r="L30" s="191"/>
      <c r="M30" s="78"/>
    </row>
    <row r="31" spans="1:13" ht="15">
      <c r="A31" s="191"/>
      <c r="B31" s="191"/>
      <c r="C31" s="191"/>
      <c r="D31" s="191"/>
      <c r="E31" s="191"/>
      <c r="F31" s="191"/>
      <c r="G31" s="191"/>
      <c r="H31" s="191"/>
      <c r="I31" s="191"/>
      <c r="J31" s="191"/>
      <c r="K31" s="191"/>
      <c r="L31" s="191"/>
      <c r="M31" s="78"/>
    </row>
    <row r="32" spans="1:13" ht="15">
      <c r="A32" s="191"/>
      <c r="B32" s="191"/>
      <c r="C32" s="191"/>
      <c r="D32" s="191"/>
      <c r="E32" s="191"/>
      <c r="F32" s="191"/>
      <c r="G32" s="191"/>
      <c r="H32" s="191"/>
      <c r="I32" s="191"/>
      <c r="J32" s="191"/>
      <c r="K32" s="191"/>
      <c r="L32" s="191"/>
      <c r="M32" s="78"/>
    </row>
    <row r="33" spans="1:13" ht="15">
      <c r="A33" s="191"/>
      <c r="B33" s="191"/>
      <c r="C33" s="191"/>
      <c r="D33" s="191"/>
      <c r="E33" s="191"/>
      <c r="F33" s="191"/>
      <c r="G33" s="191"/>
      <c r="H33" s="191"/>
      <c r="I33" s="191"/>
      <c r="J33" s="191"/>
      <c r="K33" s="191"/>
      <c r="L33" s="191"/>
      <c r="M33" s="78"/>
    </row>
    <row r="34" spans="1:13" ht="44.25" customHeight="1">
      <c r="A34" s="191"/>
      <c r="B34" s="191"/>
      <c r="C34" s="191"/>
      <c r="D34" s="191"/>
      <c r="E34" s="191"/>
      <c r="F34" s="191"/>
      <c r="G34" s="191"/>
      <c r="H34" s="191"/>
      <c r="I34" s="191"/>
      <c r="J34" s="191"/>
      <c r="K34" s="191"/>
      <c r="L34" s="191"/>
      <c r="M34" s="78"/>
    </row>
    <row r="35" spans="1:13" ht="15">
      <c r="A35" s="78"/>
      <c r="B35" s="78"/>
      <c r="C35" s="78"/>
      <c r="D35" s="78"/>
      <c r="E35" s="78"/>
      <c r="F35" s="78"/>
      <c r="G35" s="78"/>
      <c r="H35" s="78"/>
      <c r="I35" s="78"/>
      <c r="J35" s="78"/>
      <c r="K35" s="78"/>
      <c r="L35" s="78"/>
      <c r="M35" s="78"/>
    </row>
    <row r="36" spans="1:13" ht="15">
      <c r="A36" s="78"/>
      <c r="B36" s="78"/>
      <c r="C36" s="78"/>
      <c r="D36" s="78"/>
      <c r="E36" s="78"/>
      <c r="F36" s="78"/>
      <c r="G36" s="78"/>
      <c r="H36" s="78"/>
      <c r="I36" s="78"/>
      <c r="J36" s="78"/>
      <c r="K36" s="78"/>
      <c r="L36" s="78"/>
      <c r="M36" s="78"/>
    </row>
    <row r="37" spans="1:13" ht="15">
      <c r="A37" s="78"/>
      <c r="B37" s="78"/>
      <c r="C37" s="78"/>
      <c r="D37" s="78"/>
      <c r="E37" s="78"/>
      <c r="F37" s="78"/>
      <c r="G37" s="78"/>
      <c r="H37" s="78"/>
      <c r="I37" s="78"/>
      <c r="J37" s="78"/>
      <c r="K37" s="78"/>
      <c r="L37" s="78"/>
      <c r="M37" s="78"/>
    </row>
    <row r="38" spans="1:13" ht="15">
      <c r="A38" s="78"/>
      <c r="B38" s="78"/>
      <c r="C38" s="78"/>
      <c r="D38" s="78"/>
      <c r="E38" s="78"/>
      <c r="F38" s="78"/>
      <c r="G38" s="78"/>
      <c r="H38" s="78"/>
      <c r="I38" s="78"/>
      <c r="J38" s="78"/>
      <c r="K38" s="78"/>
      <c r="L38" s="78"/>
      <c r="M38" s="78"/>
    </row>
    <row r="39" spans="1:13" ht="15">
      <c r="A39" s="78"/>
      <c r="B39" s="78"/>
      <c r="C39" s="78"/>
      <c r="D39" s="78"/>
      <c r="E39" s="78"/>
      <c r="F39" s="78"/>
      <c r="G39" s="78"/>
      <c r="H39" s="78"/>
      <c r="I39" s="78"/>
      <c r="J39" s="78"/>
      <c r="K39" s="78"/>
      <c r="L39" s="78"/>
      <c r="M39" s="78"/>
    </row>
    <row r="40" spans="1:13" ht="15">
      <c r="A40" s="78"/>
      <c r="B40" s="78"/>
      <c r="C40" s="78"/>
      <c r="D40" s="78"/>
      <c r="E40" s="78"/>
      <c r="F40" s="78"/>
      <c r="G40" s="78"/>
      <c r="H40" s="78"/>
      <c r="I40" s="78"/>
      <c r="J40" s="78"/>
      <c r="K40" s="78"/>
      <c r="L40" s="78"/>
      <c r="M40" s="78"/>
    </row>
    <row r="41" spans="1:13" ht="15">
      <c r="A41" s="78"/>
      <c r="B41" s="78"/>
      <c r="C41" s="78"/>
      <c r="D41" s="78"/>
      <c r="E41" s="78"/>
      <c r="F41" s="78"/>
      <c r="G41" s="78"/>
      <c r="H41" s="78"/>
      <c r="I41" s="78"/>
      <c r="J41" s="78"/>
      <c r="K41" s="78"/>
      <c r="L41" s="78"/>
      <c r="M41" s="78"/>
    </row>
    <row r="42" spans="1:13" ht="15">
      <c r="A42" s="78"/>
      <c r="B42" s="78"/>
      <c r="C42" s="78"/>
      <c r="D42" s="78"/>
      <c r="E42" s="78"/>
      <c r="F42" s="78"/>
      <c r="G42" s="78"/>
      <c r="H42" s="78"/>
      <c r="I42" s="78"/>
      <c r="J42" s="78"/>
      <c r="K42" s="78"/>
      <c r="L42" s="78"/>
      <c r="M42" s="78"/>
    </row>
    <row r="43" spans="1:13" ht="15">
      <c r="A43" s="78"/>
      <c r="B43" s="78"/>
      <c r="C43" s="78"/>
      <c r="D43" s="78"/>
      <c r="E43" s="78"/>
      <c r="F43" s="78"/>
      <c r="G43" s="78"/>
      <c r="H43" s="78"/>
      <c r="I43" s="78"/>
      <c r="J43" s="78"/>
      <c r="K43" s="78"/>
      <c r="L43" s="78"/>
      <c r="M43" s="78"/>
    </row>
  </sheetData>
  <sheetProtection/>
  <mergeCells count="1">
    <mergeCell ref="A1:L34"/>
  </mergeCells>
  <printOptions/>
  <pageMargins left="0.7086614173228347" right="0.7086614173228347" top="0.7480314960629921" bottom="0.7480314960629921" header="0.31496062992125984" footer="0.31496062992125984"/>
  <pageSetup horizontalDpi="600" verticalDpi="600" orientation="landscape" r:id="rId1"/>
  <headerFooter>
    <oddFooter>&amp;CСтрана 45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Lela Jelisavcic</cp:lastModifiedBy>
  <cp:lastPrinted>2019-10-02T15:19:11Z</cp:lastPrinted>
  <dcterms:created xsi:type="dcterms:W3CDTF">2013-07-24T11:49:32Z</dcterms:created>
  <dcterms:modified xsi:type="dcterms:W3CDTF">2019-10-11T10:26:07Z</dcterms:modified>
  <cp:category/>
  <cp:version/>
  <cp:contentType/>
  <cp:contentStatus/>
</cp:coreProperties>
</file>