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1.08.2014\BEKA\BEKA DOKUMENTA\POSTUPCI\2019\VAKCINE\KD\"/>
    </mc:Choice>
  </mc:AlternateContent>
  <bookViews>
    <workbookView xWindow="0" yWindow="0" windowWidth="28800" windowHeight="12435"/>
  </bookViews>
  <sheets>
    <sheet name="Партија 1 " sheetId="2" r:id="rId1"/>
    <sheet name="Партија 2 " sheetId="3" r:id="rId2"/>
    <sheet name="Партија 3 " sheetId="5" r:id="rId3"/>
    <sheet name="Партија 4 " sheetId="6" r:id="rId4"/>
    <sheet name="Партија 5" sheetId="7" r:id="rId5"/>
    <sheet name="Партија 6" sheetId="8" r:id="rId6"/>
    <sheet name="Партија 7" sheetId="9" r:id="rId7"/>
    <sheet name="Партија 8" sheetId="10" r:id="rId8"/>
    <sheet name="Партија 9" sheetId="11" r:id="rId9"/>
    <sheet name="Партија 10" sheetId="12" r:id="rId10"/>
    <sheet name="Партија 11" sheetId="13" r:id="rId11"/>
  </sheets>
  <definedNames>
    <definedName name="_xlnm.Print_Area" localSheetId="9">'Партија 10'!$A$1:$C$40</definedName>
    <definedName name="_xlnm.Print_Area" localSheetId="10">'Партија 11'!$A$1:$G$35</definedName>
    <definedName name="_xlnm.Print_Area" localSheetId="1">'Партија 2 '!$A$1:$E$40</definedName>
    <definedName name="_xlnm.Print_Area" localSheetId="2">'Партија 3 '!$A$1:$G$40</definedName>
    <definedName name="_xlnm.Print_Area" localSheetId="3">'Партија 4 '!$A$1:$G$40</definedName>
    <definedName name="_xlnm.Print_Area" localSheetId="4">'Партија 5'!$A$1:$C$35</definedName>
    <definedName name="_xlnm.Print_Area" localSheetId="5">'Партија 6'!$A$1:$G$40</definedName>
    <definedName name="_xlnm.Print_Area" localSheetId="6">'Партија 7'!$A$1:$E$40</definedName>
    <definedName name="_xlnm.Print_Area" localSheetId="7">'Партија 8'!$A$1:$E$40</definedName>
    <definedName name="_xlnm.Print_Area" localSheetId="8">'Партија 9'!$A$1:$E$40</definedName>
    <definedName name="_xlnm.Print_Titles" localSheetId="9">'Партија 10'!$1:$5</definedName>
    <definedName name="_xlnm.Print_Titles" localSheetId="10">'Партија 11'!$1:$5</definedName>
    <definedName name="_xlnm.Print_Titles" localSheetId="1">'Партија 2 '!$1:$5</definedName>
    <definedName name="_xlnm.Print_Titles" localSheetId="2">'Партија 3 '!$1:$5</definedName>
    <definedName name="_xlnm.Print_Titles" localSheetId="3">'Партија 4 '!$1:$5</definedName>
    <definedName name="_xlnm.Print_Titles" localSheetId="4">'Партија 5'!$1:$6</definedName>
    <definedName name="_xlnm.Print_Titles" localSheetId="5">'Партија 6'!$1:$5</definedName>
    <definedName name="_xlnm.Print_Titles" localSheetId="6">'Партија 7'!$1:$5</definedName>
    <definedName name="_xlnm.Print_Titles" localSheetId="7">'Партија 8'!$1:$5</definedName>
    <definedName name="_xlnm.Print_Titles" localSheetId="8">'Партија 9'!$1:$5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1" l="1"/>
  <c r="G35" i="13"/>
  <c r="F35" i="13"/>
  <c r="E35" i="13"/>
  <c r="D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39" i="12"/>
  <c r="C34" i="12"/>
  <c r="C37" i="11"/>
  <c r="E39" i="11"/>
  <c r="E40" i="11" s="1"/>
  <c r="D39" i="11"/>
  <c r="D40" i="11" s="1"/>
  <c r="C38" i="11"/>
  <c r="C39" i="11"/>
  <c r="E39" i="10"/>
  <c r="E40" i="10" s="1"/>
  <c r="D39" i="10"/>
  <c r="D40" i="10" s="1"/>
  <c r="C38" i="10"/>
  <c r="C37" i="10"/>
  <c r="C39" i="10" s="1"/>
  <c r="C34" i="10"/>
  <c r="C38" i="9"/>
  <c r="C37" i="9"/>
  <c r="E39" i="9"/>
  <c r="E40" i="9" s="1"/>
  <c r="D39" i="9"/>
  <c r="D40" i="9" s="1"/>
  <c r="C39" i="9"/>
  <c r="G39" i="8"/>
  <c r="F39" i="8"/>
  <c r="E39" i="8"/>
  <c r="D39" i="8"/>
  <c r="C38" i="8"/>
  <c r="C37" i="8"/>
  <c r="G34" i="8"/>
  <c r="F34" i="8"/>
  <c r="F40" i="8" s="1"/>
  <c r="E34" i="8"/>
  <c r="D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G39" i="6"/>
  <c r="F39" i="6"/>
  <c r="E39" i="6"/>
  <c r="D39" i="6"/>
  <c r="C38" i="6"/>
  <c r="C37" i="6"/>
  <c r="G34" i="6"/>
  <c r="G40" i="6" s="1"/>
  <c r="F34" i="6"/>
  <c r="F40" i="6" s="1"/>
  <c r="E34" i="6"/>
  <c r="D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G39" i="5"/>
  <c r="F39" i="5"/>
  <c r="E39" i="5"/>
  <c r="D39" i="5"/>
  <c r="C38" i="5"/>
  <c r="C37" i="5"/>
  <c r="G34" i="5"/>
  <c r="G40" i="5" s="1"/>
  <c r="F34" i="5"/>
  <c r="E34" i="5"/>
  <c r="D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E39" i="3"/>
  <c r="D39" i="3"/>
  <c r="C38" i="3"/>
  <c r="C37" i="3"/>
  <c r="E34" i="3"/>
  <c r="E40" i="3" s="1"/>
  <c r="D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35" i="13" l="1"/>
  <c r="C40" i="12"/>
  <c r="C40" i="11"/>
  <c r="C40" i="10"/>
  <c r="C34" i="9"/>
  <c r="C40" i="9" s="1"/>
  <c r="C34" i="8"/>
  <c r="G40" i="8"/>
  <c r="E40" i="8"/>
  <c r="C39" i="8"/>
  <c r="C40" i="8" s="1"/>
  <c r="D40" i="8"/>
  <c r="C34" i="6"/>
  <c r="C39" i="6"/>
  <c r="E40" i="6"/>
  <c r="D40" i="6"/>
  <c r="C40" i="6"/>
  <c r="F40" i="5"/>
  <c r="E40" i="5"/>
  <c r="D40" i="5"/>
  <c r="C39" i="5"/>
  <c r="C34" i="5"/>
  <c r="D40" i="3"/>
  <c r="C34" i="3"/>
  <c r="C39" i="3"/>
  <c r="E40" i="2"/>
  <c r="F40" i="2"/>
  <c r="G40" i="2"/>
  <c r="D40" i="2"/>
  <c r="C40" i="2"/>
  <c r="G39" i="2"/>
  <c r="F39" i="2"/>
  <c r="E39" i="2"/>
  <c r="D39" i="2"/>
  <c r="C38" i="2"/>
  <c r="C37" i="2"/>
  <c r="C39" i="2" s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7" i="2"/>
  <c r="D34" i="2"/>
  <c r="C40" i="5" l="1"/>
  <c r="C40" i="3"/>
  <c r="C34" i="2"/>
  <c r="C34" i="7" l="1"/>
  <c r="E34" i="2" l="1"/>
  <c r="F34" i="2"/>
  <c r="G34" i="2"/>
</calcChain>
</file>

<file path=xl/sharedStrings.xml><?xml version="1.0" encoding="utf-8"?>
<sst xmlns="http://schemas.openxmlformats.org/spreadsheetml/2006/main" count="831" uniqueCount="96">
  <si>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</si>
  <si>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</si>
  <si>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</si>
  <si>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</si>
  <si>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</si>
  <si>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</si>
  <si>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</si>
  <si>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</si>
  <si>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Зајечарски округ</t>
  </si>
  <si>
    <t>Борски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</si>
  <si>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</si>
  <si>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</si>
  <si>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</si>
  <si>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</si>
  <si>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</si>
  <si>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</si>
  <si>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</si>
  <si>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</si>
  <si>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</si>
  <si>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</si>
  <si>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</si>
  <si>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</si>
  <si>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</si>
  <si>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</si>
  <si>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</si>
  <si>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</si>
  <si>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</si>
  <si>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</si>
  <si>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</si>
  <si>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</si>
  <si>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</si>
  <si>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</si>
  <si>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</si>
  <si>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</si>
  <si>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</si>
  <si>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</si>
  <si>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</si>
  <si>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</si>
  <si>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</si>
  <si>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</si>
  <si>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</si>
  <si>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</si>
  <si>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</si>
  <si>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</si>
  <si>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</si>
  <si>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</si>
  <si>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</si>
  <si>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</si>
  <si>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</si>
  <si>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</si>
  <si>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</si>
  <si>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Партија 1- Вакцина против малих богиња, црвенке и заушки (живи атенуирани вируси морбила, рубеоле и паротитиса)</t>
  </si>
  <si>
    <t>УКУПНО:</t>
  </si>
  <si>
    <t>Количина у дозама за квартал од 01.10-31.12.2019.</t>
  </si>
  <si>
    <t>Назив здравствене установе</t>
  </si>
  <si>
    <t>Број партије и назив партије</t>
  </si>
  <si>
    <t>Партија 2- Вакцина против хепатитиса Б, рекомбинантна за одрасле</t>
  </si>
  <si>
    <t>Партија 3 - Вакцина против хепатитиса Б, рекомбинантна за децу</t>
  </si>
  <si>
    <t>Партија 4 - Вакцина против дечије парализе, орална</t>
  </si>
  <si>
    <t>ПРИЛОГ А – СПИСАК ЗДРАВСТВЕНИХ УСТАНОВА СА РАСПОДЕЛОМ ЗА ПАРТИЈУ 4</t>
  </si>
  <si>
    <t>ПРИЛОГ А – СПИСАК ЗДРАВСТВЕНИХ УСТАНОВА СА РАСПОДЕЛОМ ЗА ПАРТИЈУ 5</t>
  </si>
  <si>
    <t>Партија 5- Вакцина против Haemofilus influenzae тип Б</t>
  </si>
  <si>
    <t>ПРИЛОГ А – СПИСАК ЗДРАВСТВЕНИХ УСТАНОВА СА РАСПОДЕЛОМ ЗА ПАРТИЈУ 6</t>
  </si>
  <si>
    <t>Партија 6- Пнеумококна полисахаридна коњугована вакцина, адсорбована, за обавезну имунизацију лица одређеног узраста</t>
  </si>
  <si>
    <t>Партија 7- Пнеумококна полисахаридна коњугована вакцина, адсорбована, за обавезну имунизацију лица у посебном ризику</t>
  </si>
  <si>
    <t>ПРИЛОГ А – СПИСАК ЗДРАВСТВЕНИХ УСТАНОВА СА РАСПОДЕЛОМ ЗА ПАРТИЈУ 8</t>
  </si>
  <si>
    <t>Партија 8- Вакцина против менингитиса (serotip A, C, Y i W-135), полисахаридна</t>
  </si>
  <si>
    <t>ПРИЛОГ А – СПИСАК ЗДРАВСТВЕНИХ УСТАНОВА СА РАСПОДЕЛОМ ЗА ПАРТИЈУ 9</t>
  </si>
  <si>
    <t>Партија 9- Вакцина против полиомијелитиса, инактивисана</t>
  </si>
  <si>
    <t>ПРИЛОГ А – СПИСАК ЗДРАВСТВЕНИХ УСТАНОВА СА РАСПОДЕЛОМ ЗА ПАРТИЈУ 10</t>
  </si>
  <si>
    <t>Партија 10- Вакцина против варичеле, жива</t>
  </si>
  <si>
    <t>Партија 11 - Palivizumab, 50 mg</t>
  </si>
  <si>
    <t>ЈАВНА НАБАВКА ВАКЦИНА ЗА ОБАВЕЗНУ ИМУНИЗАЦИЈУ, БРОЈ 404-1-110/19-19</t>
  </si>
  <si>
    <t xml:space="preserve">ПРИЛОГ А – СПИСАК ЗДРАВСТВЕНИХ УСТАНОВА СА РАСПОДЕЛОМ ЗА ПАРТИЈУ 1 </t>
  </si>
  <si>
    <t>Количине за наручиоца РФЗО</t>
  </si>
  <si>
    <t>Количина у дозама укупно за 2020. годину</t>
  </si>
  <si>
    <t>Количина у дозама за квартал од 01.01-31.03.2020.</t>
  </si>
  <si>
    <t>Количина у дозама за квартал од 01.04-30.06.2020.</t>
  </si>
  <si>
    <t>Количина у дозама за квартал од  01.07-30.09.2020.</t>
  </si>
  <si>
    <t>Количина у дозама за квартал од 01.10-31.12.2020.</t>
  </si>
  <si>
    <t>Количине за наручиоца Фонд за СОВО</t>
  </si>
  <si>
    <t>Војномедицинска академија</t>
  </si>
  <si>
    <t>Град Београд (Црнотравска 17)</t>
  </si>
  <si>
    <t>Град Београд (Милана Благојевића Шпанца 21)</t>
  </si>
  <si>
    <t>УКУПНО ЗА НАРУЧИОЦА РФЗО:</t>
  </si>
  <si>
    <t>УКУПНО ЗА НАРУЧИОЦА ФОНД ЗА СОВО:</t>
  </si>
  <si>
    <t>УКУПНО ЗА ОБА НАРУЧИОЦА</t>
  </si>
  <si>
    <t xml:space="preserve">ПРИЛОГ А – СПИСАК ЗДРАВСТВЕНИХ УСТАНОВА СА РАСПОДЕЛОМ ЗА ПАРТИЈУ 2 </t>
  </si>
  <si>
    <t xml:space="preserve">ПРИЛОГ А – СПИСАК ЗДРАВСТВЕНИХ УСТАНОВА СА РАСПОДЕЛОМ ЗА ПАРТИЈУ 3 </t>
  </si>
  <si>
    <t>Количина у дозама за квартал од 01.07-30.09.2020.</t>
  </si>
  <si>
    <t xml:space="preserve">ПРИЛОГ А – СПИСАК ЗДРАВСТВЕНИХ УСТАНОВА СА РАСПОДЕЛОМ ЗА ПАРТИЈУ 7 </t>
  </si>
  <si>
    <t xml:space="preserve">ПРИЛОГ А – СПИСАК ЗДРАВСТВЕНИХ УСТАНОВА СА РАСПОДЕЛОМ ЗА ПАРТИЈУ 11 </t>
  </si>
  <si>
    <t>Сезона 2019/2020</t>
  </si>
  <si>
    <t>Сезона 2020/2021</t>
  </si>
  <si>
    <t>Количина у дозама за квартал од 01.01-31.03.2021.</t>
  </si>
  <si>
    <t>Централна апотека складиште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</si>
</sst>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sqref="A1:G1"/>
    </sheetView>
  </sheetViews>
  <sheetFormatPr defaultRowHeight="12" x14ac:dyDescent="0.2"/>
  <cols>
    <col min="1" max="1" width="21.42578125" style="5" customWidth="1"/>
    <col min="2" max="2" width="29.28515625" style="5" customWidth="1"/>
    <col min="3" max="3" width="9.7109375" style="13" customWidth="1"/>
    <col min="4" max="4" width="10.7109375" style="13" customWidth="1"/>
    <col min="5" max="5" width="10.140625" style="13" customWidth="1"/>
    <col min="6" max="6" width="10.28515625" style="13" customWidth="1"/>
    <col min="7" max="7" width="10.42578125" style="13" customWidth="1"/>
    <col min="8" max="16384" width="9.140625" style="5"/>
  </cols>
  <sheetData>
    <row r="1" spans="1:7" x14ac:dyDescent="0.2">
      <c r="A1" s="26" t="s">
        <v>72</v>
      </c>
      <c r="B1" s="26"/>
      <c r="C1" s="26"/>
      <c r="D1" s="26"/>
      <c r="E1" s="26"/>
      <c r="F1" s="26"/>
      <c r="G1" s="26"/>
    </row>
    <row r="2" spans="1:7" ht="21.75" customHeight="1" x14ac:dyDescent="0.2">
      <c r="A2" s="27" t="s">
        <v>73</v>
      </c>
      <c r="B2" s="27"/>
      <c r="C2" s="27"/>
      <c r="D2" s="27"/>
      <c r="E2" s="27"/>
      <c r="F2" s="27"/>
      <c r="G2" s="27"/>
    </row>
    <row r="3" spans="1:7" ht="21.75" customHeight="1" x14ac:dyDescent="0.2">
      <c r="A3" s="6"/>
      <c r="B3" s="6"/>
      <c r="C3" s="7"/>
      <c r="D3" s="20"/>
      <c r="E3" s="7"/>
      <c r="F3" s="7"/>
      <c r="G3" s="7"/>
    </row>
    <row r="4" spans="1:7" ht="30" customHeight="1" x14ac:dyDescent="0.2">
      <c r="A4" s="34" t="s">
        <v>55</v>
      </c>
      <c r="B4" s="35"/>
      <c r="C4" s="38" t="s">
        <v>51</v>
      </c>
      <c r="D4" s="38"/>
      <c r="E4" s="38"/>
      <c r="F4" s="38"/>
      <c r="G4" s="38"/>
    </row>
    <row r="5" spans="1:7" ht="23.25" customHeight="1" x14ac:dyDescent="0.2">
      <c r="A5" s="36"/>
      <c r="B5" s="37"/>
      <c r="C5" s="31" t="s">
        <v>74</v>
      </c>
      <c r="D5" s="32"/>
      <c r="E5" s="32"/>
      <c r="F5" s="32"/>
      <c r="G5" s="33"/>
    </row>
    <row r="6" spans="1:7" ht="69" customHeight="1" x14ac:dyDescent="0.2">
      <c r="A6" s="4" t="s">
        <v>0</v>
      </c>
      <c r="B6" s="4" t="s">
        <v>54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79</v>
      </c>
    </row>
    <row r="7" spans="1:7" x14ac:dyDescent="0.2">
      <c r="A7" s="2" t="s">
        <v>1</v>
      </c>
      <c r="B7" s="8" t="s">
        <v>27</v>
      </c>
      <c r="C7" s="9">
        <f>SUM(D7:G7)</f>
        <v>40380</v>
      </c>
      <c r="D7" s="9">
        <v>10090</v>
      </c>
      <c r="E7" s="9">
        <v>10090</v>
      </c>
      <c r="F7" s="9">
        <v>10100</v>
      </c>
      <c r="G7" s="9">
        <v>10100</v>
      </c>
    </row>
    <row r="8" spans="1:7" x14ac:dyDescent="0.2">
      <c r="A8" s="2" t="s">
        <v>2</v>
      </c>
      <c r="B8" s="8" t="s">
        <v>28</v>
      </c>
      <c r="C8" s="9">
        <f t="shared" ref="C8:C33" si="0">SUM(D8:G8)</f>
        <v>5720</v>
      </c>
      <c r="D8" s="10">
        <v>1430</v>
      </c>
      <c r="E8" s="14">
        <v>1430</v>
      </c>
      <c r="F8" s="14">
        <v>1430</v>
      </c>
      <c r="G8" s="14">
        <v>1430</v>
      </c>
    </row>
    <row r="9" spans="1:7" x14ac:dyDescent="0.2">
      <c r="A9" s="2" t="s">
        <v>3</v>
      </c>
      <c r="B9" s="8" t="s">
        <v>29</v>
      </c>
      <c r="C9" s="9">
        <f t="shared" si="0"/>
        <v>2000</v>
      </c>
      <c r="D9" s="10">
        <v>500</v>
      </c>
      <c r="E9" s="10">
        <v>500</v>
      </c>
      <c r="F9" s="10">
        <v>500</v>
      </c>
      <c r="G9" s="10">
        <v>500</v>
      </c>
    </row>
    <row r="10" spans="1:7" ht="24" x14ac:dyDescent="0.2">
      <c r="A10" s="2" t="s">
        <v>4</v>
      </c>
      <c r="B10" s="8" t="s">
        <v>30</v>
      </c>
      <c r="C10" s="9">
        <f t="shared" si="0"/>
        <v>3000</v>
      </c>
      <c r="D10" s="10">
        <v>750</v>
      </c>
      <c r="E10" s="10">
        <v>750</v>
      </c>
      <c r="F10" s="10">
        <v>750</v>
      </c>
      <c r="G10" s="10">
        <v>750</v>
      </c>
    </row>
    <row r="11" spans="1:7" ht="24" x14ac:dyDescent="0.2">
      <c r="A11" s="2" t="s">
        <v>5</v>
      </c>
      <c r="B11" s="8" t="s">
        <v>30</v>
      </c>
      <c r="C11" s="9">
        <f t="shared" si="0"/>
        <v>3700</v>
      </c>
      <c r="D11" s="10">
        <v>930</v>
      </c>
      <c r="E11" s="10">
        <v>930</v>
      </c>
      <c r="F11" s="10">
        <v>920</v>
      </c>
      <c r="G11" s="10">
        <v>920</v>
      </c>
    </row>
    <row r="12" spans="1:7" ht="24" x14ac:dyDescent="0.2">
      <c r="A12" s="2" t="s">
        <v>6</v>
      </c>
      <c r="B12" s="8" t="s">
        <v>31</v>
      </c>
      <c r="C12" s="9">
        <f t="shared" si="0"/>
        <v>5900</v>
      </c>
      <c r="D12" s="10">
        <v>1480</v>
      </c>
      <c r="E12" s="10">
        <v>1480</v>
      </c>
      <c r="F12" s="10">
        <v>1470</v>
      </c>
      <c r="G12" s="10">
        <v>1470</v>
      </c>
    </row>
    <row r="13" spans="1:7" ht="24" x14ac:dyDescent="0.2">
      <c r="A13" s="2" t="s">
        <v>7</v>
      </c>
      <c r="B13" s="8" t="s">
        <v>32</v>
      </c>
      <c r="C13" s="9">
        <f t="shared" si="0"/>
        <v>3740</v>
      </c>
      <c r="D13" s="10">
        <v>940</v>
      </c>
      <c r="E13" s="10">
        <v>930</v>
      </c>
      <c r="F13" s="10">
        <v>940</v>
      </c>
      <c r="G13" s="10">
        <v>930</v>
      </c>
    </row>
    <row r="14" spans="1:7" x14ac:dyDescent="0.2">
      <c r="A14" s="2" t="s">
        <v>8</v>
      </c>
      <c r="B14" s="8" t="s">
        <v>33</v>
      </c>
      <c r="C14" s="9">
        <f t="shared" si="0"/>
        <v>2020</v>
      </c>
      <c r="D14" s="10">
        <v>500</v>
      </c>
      <c r="E14" s="10">
        <v>500</v>
      </c>
      <c r="F14" s="10">
        <v>510</v>
      </c>
      <c r="G14" s="10">
        <v>510</v>
      </c>
    </row>
    <row r="15" spans="1:7" x14ac:dyDescent="0.2">
      <c r="A15" s="2" t="s">
        <v>9</v>
      </c>
      <c r="B15" s="8" t="s">
        <v>33</v>
      </c>
      <c r="C15" s="9">
        <f t="shared" si="0"/>
        <v>1960</v>
      </c>
      <c r="D15" s="10">
        <v>490</v>
      </c>
      <c r="E15" s="10">
        <v>490</v>
      </c>
      <c r="F15" s="10">
        <v>490</v>
      </c>
      <c r="G15" s="10">
        <v>490</v>
      </c>
    </row>
    <row r="16" spans="1:7" x14ac:dyDescent="0.2">
      <c r="A16" s="2" t="s">
        <v>10</v>
      </c>
      <c r="B16" s="8" t="s">
        <v>34</v>
      </c>
      <c r="C16" s="9">
        <f t="shared" si="0"/>
        <v>5200</v>
      </c>
      <c r="D16" s="10">
        <v>1300</v>
      </c>
      <c r="E16" s="10">
        <v>1300</v>
      </c>
      <c r="F16" s="10">
        <v>1300</v>
      </c>
      <c r="G16" s="10">
        <v>1300</v>
      </c>
    </row>
    <row r="17" spans="1:7" x14ac:dyDescent="0.2">
      <c r="A17" s="2" t="s">
        <v>11</v>
      </c>
      <c r="B17" s="8" t="s">
        <v>35</v>
      </c>
      <c r="C17" s="9">
        <f t="shared" si="0"/>
        <v>3790</v>
      </c>
      <c r="D17" s="10">
        <v>940</v>
      </c>
      <c r="E17" s="10">
        <v>950</v>
      </c>
      <c r="F17" s="10">
        <v>950</v>
      </c>
      <c r="G17" s="10">
        <v>950</v>
      </c>
    </row>
    <row r="18" spans="1:7" x14ac:dyDescent="0.2">
      <c r="A18" s="2" t="s">
        <v>12</v>
      </c>
      <c r="B18" s="8" t="s">
        <v>36</v>
      </c>
      <c r="C18" s="9">
        <f t="shared" si="0"/>
        <v>2970</v>
      </c>
      <c r="D18" s="10">
        <v>750</v>
      </c>
      <c r="E18" s="10">
        <v>740</v>
      </c>
      <c r="F18" s="10">
        <v>740</v>
      </c>
      <c r="G18" s="10">
        <v>740</v>
      </c>
    </row>
    <row r="19" spans="1:7" ht="24" x14ac:dyDescent="0.2">
      <c r="A19" s="2" t="s">
        <v>12</v>
      </c>
      <c r="B19" s="8" t="s">
        <v>37</v>
      </c>
      <c r="C19" s="9">
        <f t="shared" si="0"/>
        <v>4740</v>
      </c>
      <c r="D19" s="10">
        <v>1180</v>
      </c>
      <c r="E19" s="10">
        <v>1190</v>
      </c>
      <c r="F19" s="10">
        <v>1180</v>
      </c>
      <c r="G19" s="10">
        <v>1190</v>
      </c>
    </row>
    <row r="20" spans="1:7" ht="24" x14ac:dyDescent="0.2">
      <c r="A20" s="2" t="s">
        <v>13</v>
      </c>
      <c r="B20" s="8" t="s">
        <v>38</v>
      </c>
      <c r="C20" s="9">
        <f t="shared" si="0"/>
        <v>3820</v>
      </c>
      <c r="D20" s="10">
        <v>960</v>
      </c>
      <c r="E20" s="10">
        <v>960</v>
      </c>
      <c r="F20" s="10">
        <v>950</v>
      </c>
      <c r="G20" s="10">
        <v>950</v>
      </c>
    </row>
    <row r="21" spans="1:7" x14ac:dyDescent="0.2">
      <c r="A21" s="2" t="s">
        <v>14</v>
      </c>
      <c r="B21" s="8" t="s">
        <v>39</v>
      </c>
      <c r="C21" s="9">
        <f t="shared" si="0"/>
        <v>12170</v>
      </c>
      <c r="D21" s="10">
        <v>3040</v>
      </c>
      <c r="E21" s="10">
        <v>3040</v>
      </c>
      <c r="F21" s="10">
        <v>3040</v>
      </c>
      <c r="G21" s="10">
        <v>3050</v>
      </c>
    </row>
    <row r="22" spans="1:7" x14ac:dyDescent="0.2">
      <c r="A22" s="2" t="s">
        <v>15</v>
      </c>
      <c r="B22" s="8" t="s">
        <v>39</v>
      </c>
      <c r="C22" s="9">
        <f t="shared" si="0"/>
        <v>1510</v>
      </c>
      <c r="D22" s="10">
        <v>380</v>
      </c>
      <c r="E22" s="10">
        <v>380</v>
      </c>
      <c r="F22" s="10">
        <v>380</v>
      </c>
      <c r="G22" s="10">
        <v>370</v>
      </c>
    </row>
    <row r="23" spans="1:7" x14ac:dyDescent="0.2">
      <c r="A23" s="2" t="s">
        <v>16</v>
      </c>
      <c r="B23" s="8" t="s">
        <v>40</v>
      </c>
      <c r="C23" s="9">
        <f t="shared" si="0"/>
        <v>2030</v>
      </c>
      <c r="D23" s="10">
        <v>500</v>
      </c>
      <c r="E23" s="10">
        <v>510</v>
      </c>
      <c r="F23" s="10">
        <v>510</v>
      </c>
      <c r="G23" s="10">
        <v>510</v>
      </c>
    </row>
    <row r="24" spans="1:7" x14ac:dyDescent="0.2">
      <c r="A24" s="2" t="s">
        <v>17</v>
      </c>
      <c r="B24" s="8" t="s">
        <v>41</v>
      </c>
      <c r="C24" s="9">
        <f t="shared" si="0"/>
        <v>4200</v>
      </c>
      <c r="D24" s="10">
        <v>1050</v>
      </c>
      <c r="E24" s="10">
        <v>1050</v>
      </c>
      <c r="F24" s="10">
        <v>1050</v>
      </c>
      <c r="G24" s="10">
        <v>1050</v>
      </c>
    </row>
    <row r="25" spans="1:7" x14ac:dyDescent="0.2">
      <c r="A25" s="2" t="s">
        <v>18</v>
      </c>
      <c r="B25" s="8" t="s">
        <v>42</v>
      </c>
      <c r="C25" s="9">
        <f t="shared" si="0"/>
        <v>4380</v>
      </c>
      <c r="D25" s="10">
        <v>1100</v>
      </c>
      <c r="E25" s="14">
        <v>1100</v>
      </c>
      <c r="F25" s="14">
        <v>1090</v>
      </c>
      <c r="G25" s="14">
        <v>1090</v>
      </c>
    </row>
    <row r="26" spans="1:7" x14ac:dyDescent="0.2">
      <c r="A26" s="2" t="s">
        <v>19</v>
      </c>
      <c r="B26" s="8" t="s">
        <v>43</v>
      </c>
      <c r="C26" s="9">
        <f t="shared" si="0"/>
        <v>1770</v>
      </c>
      <c r="D26" s="10">
        <v>440</v>
      </c>
      <c r="E26" s="10">
        <v>440</v>
      </c>
      <c r="F26" s="10">
        <v>440</v>
      </c>
      <c r="G26" s="10">
        <v>450</v>
      </c>
    </row>
    <row r="27" spans="1:7" ht="24" x14ac:dyDescent="0.2">
      <c r="A27" s="2" t="s">
        <v>20</v>
      </c>
      <c r="B27" s="8" t="s">
        <v>44</v>
      </c>
      <c r="C27" s="9">
        <f t="shared" si="0"/>
        <v>3520</v>
      </c>
      <c r="D27" s="10">
        <v>880</v>
      </c>
      <c r="E27" s="15">
        <v>880</v>
      </c>
      <c r="F27" s="15">
        <v>880</v>
      </c>
      <c r="G27" s="15">
        <v>880</v>
      </c>
    </row>
    <row r="28" spans="1:7" x14ac:dyDescent="0.2">
      <c r="A28" s="2" t="s">
        <v>21</v>
      </c>
      <c r="B28" s="8" t="s">
        <v>45</v>
      </c>
      <c r="C28" s="9">
        <f t="shared" si="0"/>
        <v>3070</v>
      </c>
      <c r="D28" s="10">
        <v>760</v>
      </c>
      <c r="E28" s="10">
        <v>770</v>
      </c>
      <c r="F28" s="10">
        <v>770</v>
      </c>
      <c r="G28" s="10">
        <v>770</v>
      </c>
    </row>
    <row r="29" spans="1:7" x14ac:dyDescent="0.2">
      <c r="A29" s="2" t="s">
        <v>22</v>
      </c>
      <c r="B29" s="8" t="s">
        <v>46</v>
      </c>
      <c r="C29" s="9">
        <f t="shared" si="0"/>
        <v>5470</v>
      </c>
      <c r="D29" s="10">
        <v>1370</v>
      </c>
      <c r="E29" s="10">
        <v>1360</v>
      </c>
      <c r="F29" s="10">
        <v>1370</v>
      </c>
      <c r="G29" s="10">
        <v>1370</v>
      </c>
    </row>
    <row r="30" spans="1:7" x14ac:dyDescent="0.2">
      <c r="A30" s="2" t="s">
        <v>23</v>
      </c>
      <c r="B30" s="8" t="s">
        <v>47</v>
      </c>
      <c r="C30" s="9">
        <f t="shared" si="0"/>
        <v>3090</v>
      </c>
      <c r="D30" s="10">
        <v>780</v>
      </c>
      <c r="E30" s="10">
        <v>770</v>
      </c>
      <c r="F30" s="10">
        <v>770</v>
      </c>
      <c r="G30" s="10">
        <v>770</v>
      </c>
    </row>
    <row r="31" spans="1:7" ht="24" x14ac:dyDescent="0.2">
      <c r="A31" s="2" t="s">
        <v>24</v>
      </c>
      <c r="B31" s="8" t="s">
        <v>48</v>
      </c>
      <c r="C31" s="9">
        <f t="shared" si="0"/>
        <v>15900</v>
      </c>
      <c r="D31" s="10">
        <v>3970</v>
      </c>
      <c r="E31" s="10">
        <v>3970</v>
      </c>
      <c r="F31" s="10">
        <v>3980</v>
      </c>
      <c r="G31" s="10">
        <v>3980</v>
      </c>
    </row>
    <row r="32" spans="1:7" ht="24" x14ac:dyDescent="0.2">
      <c r="A32" s="2" t="s">
        <v>25</v>
      </c>
      <c r="B32" s="8" t="s">
        <v>49</v>
      </c>
      <c r="C32" s="9">
        <f t="shared" si="0"/>
        <v>6660</v>
      </c>
      <c r="D32" s="10">
        <v>1660</v>
      </c>
      <c r="E32" s="10">
        <v>1670</v>
      </c>
      <c r="F32" s="10">
        <v>1670</v>
      </c>
      <c r="G32" s="10">
        <v>1660</v>
      </c>
    </row>
    <row r="33" spans="1:7" ht="24" x14ac:dyDescent="0.2">
      <c r="A33" s="2" t="s">
        <v>26</v>
      </c>
      <c r="B33" s="8" t="s">
        <v>50</v>
      </c>
      <c r="C33" s="9">
        <f t="shared" si="0"/>
        <v>3290</v>
      </c>
      <c r="D33" s="10">
        <v>830</v>
      </c>
      <c r="E33" s="14">
        <v>820</v>
      </c>
      <c r="F33" s="14">
        <v>820</v>
      </c>
      <c r="G33" s="14">
        <v>820</v>
      </c>
    </row>
    <row r="34" spans="1:7" x14ac:dyDescent="0.2">
      <c r="A34" s="28" t="s">
        <v>84</v>
      </c>
      <c r="B34" s="28"/>
      <c r="C34" s="11">
        <f>SUM(C7:C33)</f>
        <v>156000</v>
      </c>
      <c r="D34" s="12">
        <f>SUM(D7:D33)</f>
        <v>39000</v>
      </c>
      <c r="E34" s="12">
        <f>SUM(E7:E33)</f>
        <v>39000</v>
      </c>
      <c r="F34" s="12">
        <f t="shared" ref="F34:G34" si="1">SUM(F7:F33)</f>
        <v>39000</v>
      </c>
      <c r="G34" s="12">
        <f t="shared" si="1"/>
        <v>39000</v>
      </c>
    </row>
    <row r="35" spans="1:7" ht="17.25" customHeight="1" x14ac:dyDescent="0.2">
      <c r="A35" s="36"/>
      <c r="B35" s="37"/>
      <c r="C35" s="31" t="s">
        <v>80</v>
      </c>
      <c r="D35" s="32"/>
      <c r="E35" s="32"/>
      <c r="F35" s="32"/>
      <c r="G35" s="33"/>
    </row>
    <row r="36" spans="1:7" ht="69" customHeight="1" x14ac:dyDescent="0.2">
      <c r="A36" s="19" t="s">
        <v>0</v>
      </c>
      <c r="B36" s="19" t="s">
        <v>54</v>
      </c>
      <c r="C36" s="1" t="s">
        <v>75</v>
      </c>
      <c r="D36" s="1" t="s">
        <v>76</v>
      </c>
      <c r="E36" s="1" t="s">
        <v>77</v>
      </c>
      <c r="F36" s="1" t="s">
        <v>78</v>
      </c>
      <c r="G36" s="1" t="s">
        <v>79</v>
      </c>
    </row>
    <row r="37" spans="1:7" ht="29.25" customHeight="1" x14ac:dyDescent="0.2">
      <c r="A37" s="8" t="s">
        <v>82</v>
      </c>
      <c r="B37" s="8" t="s">
        <v>81</v>
      </c>
      <c r="C37" s="9">
        <f>SUM(D37:G37)</f>
        <v>800</v>
      </c>
      <c r="D37" s="9">
        <v>400</v>
      </c>
      <c r="E37" s="9">
        <v>0</v>
      </c>
      <c r="F37" s="9">
        <v>400</v>
      </c>
      <c r="G37" s="9">
        <v>0</v>
      </c>
    </row>
    <row r="38" spans="1:7" ht="30.75" customHeight="1" x14ac:dyDescent="0.2">
      <c r="A38" s="8" t="s">
        <v>83</v>
      </c>
      <c r="B38" s="8" t="s">
        <v>95</v>
      </c>
      <c r="C38" s="9">
        <f>SUM(D38:G38)</f>
        <v>0</v>
      </c>
      <c r="D38" s="10">
        <v>0</v>
      </c>
      <c r="E38" s="14">
        <v>0</v>
      </c>
      <c r="F38" s="14">
        <v>0</v>
      </c>
      <c r="G38" s="14">
        <v>0</v>
      </c>
    </row>
    <row r="39" spans="1:7" x14ac:dyDescent="0.2">
      <c r="A39" s="28" t="s">
        <v>85</v>
      </c>
      <c r="B39" s="28"/>
      <c r="C39" s="11">
        <f>SUM(C37:C38)</f>
        <v>800</v>
      </c>
      <c r="D39" s="12">
        <f>SUM(D37:D38)</f>
        <v>400</v>
      </c>
      <c r="E39" s="12">
        <f>SUM(E37:E38)</f>
        <v>0</v>
      </c>
      <c r="F39" s="12">
        <f>SUM(F37:F38)</f>
        <v>400</v>
      </c>
      <c r="G39" s="12">
        <f>SUM(G37:G38)</f>
        <v>0</v>
      </c>
    </row>
    <row r="40" spans="1:7" x14ac:dyDescent="0.2">
      <c r="A40" s="29" t="s">
        <v>86</v>
      </c>
      <c r="B40" s="30"/>
      <c r="C40" s="11">
        <f>C34+C39</f>
        <v>156800</v>
      </c>
      <c r="D40" s="11">
        <f>D34+D39</f>
        <v>39400</v>
      </c>
      <c r="E40" s="11">
        <f t="shared" ref="E40:G40" si="2">E34+E39</f>
        <v>39000</v>
      </c>
      <c r="F40" s="11">
        <f t="shared" si="2"/>
        <v>39400</v>
      </c>
      <c r="G40" s="11">
        <f t="shared" si="2"/>
        <v>39000</v>
      </c>
    </row>
  </sheetData>
  <mergeCells count="10">
    <mergeCell ref="A1:G1"/>
    <mergeCell ref="A2:G2"/>
    <mergeCell ref="A39:B39"/>
    <mergeCell ref="A40:B40"/>
    <mergeCell ref="C5:G5"/>
    <mergeCell ref="A4:B5"/>
    <mergeCell ref="A35:B35"/>
    <mergeCell ref="C35:G35"/>
    <mergeCell ref="A34:B34"/>
    <mergeCell ref="C4:G4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0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34.42578125" style="5" customWidth="1"/>
    <col min="3" max="3" width="25.28515625" style="13" customWidth="1"/>
    <col min="4" max="16384" width="9.140625" style="5"/>
  </cols>
  <sheetData>
    <row r="1" spans="1:3" x14ac:dyDescent="0.2">
      <c r="A1" s="26" t="s">
        <v>72</v>
      </c>
      <c r="B1" s="26"/>
      <c r="C1" s="26"/>
    </row>
    <row r="2" spans="1:3" ht="33.75" customHeight="1" x14ac:dyDescent="0.2">
      <c r="A2" s="39" t="s">
        <v>69</v>
      </c>
      <c r="B2" s="39"/>
      <c r="C2" s="39"/>
    </row>
    <row r="3" spans="1:3" ht="21.75" customHeight="1" x14ac:dyDescent="0.2">
      <c r="A3" s="6"/>
      <c r="B3" s="6"/>
      <c r="C3" s="16"/>
    </row>
    <row r="4" spans="1:3" ht="63.75" customHeight="1" x14ac:dyDescent="0.2">
      <c r="A4" s="34" t="s">
        <v>55</v>
      </c>
      <c r="B4" s="35"/>
      <c r="C4" s="21" t="s">
        <v>70</v>
      </c>
    </row>
    <row r="5" spans="1:3" ht="54" customHeight="1" x14ac:dyDescent="0.2">
      <c r="A5" s="36"/>
      <c r="B5" s="37"/>
      <c r="C5" s="24" t="s">
        <v>74</v>
      </c>
    </row>
    <row r="6" spans="1:3" ht="24" x14ac:dyDescent="0.2">
      <c r="A6" s="22" t="s">
        <v>0</v>
      </c>
      <c r="B6" s="22" t="s">
        <v>54</v>
      </c>
      <c r="C6" s="1" t="s">
        <v>77</v>
      </c>
    </row>
    <row r="7" spans="1:3" x14ac:dyDescent="0.2">
      <c r="A7" s="2" t="s">
        <v>1</v>
      </c>
      <c r="B7" s="8" t="s">
        <v>27</v>
      </c>
      <c r="C7" s="9">
        <v>235</v>
      </c>
    </row>
    <row r="8" spans="1:3" x14ac:dyDescent="0.2">
      <c r="A8" s="2" t="s">
        <v>2</v>
      </c>
      <c r="B8" s="8" t="s">
        <v>28</v>
      </c>
      <c r="C8" s="9">
        <v>20</v>
      </c>
    </row>
    <row r="9" spans="1:3" ht="15.75" customHeight="1" x14ac:dyDescent="0.2">
      <c r="A9" s="2" t="s">
        <v>3</v>
      </c>
      <c r="B9" s="8" t="s">
        <v>29</v>
      </c>
      <c r="C9" s="9">
        <v>34</v>
      </c>
    </row>
    <row r="10" spans="1:3" ht="15.75" customHeight="1" x14ac:dyDescent="0.2">
      <c r="A10" s="2" t="s">
        <v>4</v>
      </c>
      <c r="B10" s="8" t="s">
        <v>30</v>
      </c>
      <c r="C10" s="9">
        <v>20</v>
      </c>
    </row>
    <row r="11" spans="1:3" ht="15.75" customHeight="1" x14ac:dyDescent="0.2">
      <c r="A11" s="2" t="s">
        <v>5</v>
      </c>
      <c r="B11" s="8" t="s">
        <v>30</v>
      </c>
      <c r="C11" s="9">
        <v>0</v>
      </c>
    </row>
    <row r="12" spans="1:3" ht="25.5" customHeight="1" x14ac:dyDescent="0.2">
      <c r="A12" s="2" t="s">
        <v>6</v>
      </c>
      <c r="B12" s="8" t="s">
        <v>31</v>
      </c>
      <c r="C12" s="9">
        <v>5</v>
      </c>
    </row>
    <row r="13" spans="1:3" ht="24" x14ac:dyDescent="0.2">
      <c r="A13" s="2" t="s">
        <v>7</v>
      </c>
      <c r="B13" s="8" t="s">
        <v>32</v>
      </c>
      <c r="C13" s="9">
        <v>26</v>
      </c>
    </row>
    <row r="14" spans="1:3" x14ac:dyDescent="0.2">
      <c r="A14" s="2" t="s">
        <v>8</v>
      </c>
      <c r="B14" s="8" t="s">
        <v>33</v>
      </c>
      <c r="C14" s="9">
        <v>24</v>
      </c>
    </row>
    <row r="15" spans="1:3" x14ac:dyDescent="0.2">
      <c r="A15" s="2" t="s">
        <v>9</v>
      </c>
      <c r="B15" s="8" t="s">
        <v>33</v>
      </c>
      <c r="C15" s="9">
        <v>24</v>
      </c>
    </row>
    <row r="16" spans="1:3" x14ac:dyDescent="0.2">
      <c r="A16" s="2" t="s">
        <v>10</v>
      </c>
      <c r="B16" s="8" t="s">
        <v>34</v>
      </c>
      <c r="C16" s="9">
        <v>10</v>
      </c>
    </row>
    <row r="17" spans="1:3" x14ac:dyDescent="0.2">
      <c r="A17" s="2" t="s">
        <v>11</v>
      </c>
      <c r="B17" s="8" t="s">
        <v>35</v>
      </c>
      <c r="C17" s="9">
        <v>4</v>
      </c>
    </row>
    <row r="18" spans="1:3" ht="12.75" customHeight="1" x14ac:dyDescent="0.2">
      <c r="A18" s="2" t="s">
        <v>12</v>
      </c>
      <c r="B18" s="8" t="s">
        <v>36</v>
      </c>
      <c r="C18" s="9">
        <v>55</v>
      </c>
    </row>
    <row r="19" spans="1:3" ht="12.75" customHeight="1" x14ac:dyDescent="0.2">
      <c r="A19" s="2" t="s">
        <v>12</v>
      </c>
      <c r="B19" s="8" t="s">
        <v>37</v>
      </c>
      <c r="C19" s="9">
        <v>0</v>
      </c>
    </row>
    <row r="20" spans="1:3" x14ac:dyDescent="0.2">
      <c r="A20" s="2" t="s">
        <v>13</v>
      </c>
      <c r="B20" s="8" t="s">
        <v>38</v>
      </c>
      <c r="C20" s="9">
        <v>42</v>
      </c>
    </row>
    <row r="21" spans="1:3" x14ac:dyDescent="0.2">
      <c r="A21" s="2" t="s">
        <v>14</v>
      </c>
      <c r="B21" s="8" t="s">
        <v>39</v>
      </c>
      <c r="C21" s="9">
        <v>67</v>
      </c>
    </row>
    <row r="22" spans="1:3" x14ac:dyDescent="0.2">
      <c r="A22" s="2" t="s">
        <v>15</v>
      </c>
      <c r="B22" s="8" t="s">
        <v>39</v>
      </c>
      <c r="C22" s="9">
        <v>0</v>
      </c>
    </row>
    <row r="23" spans="1:3" x14ac:dyDescent="0.2">
      <c r="A23" s="2" t="s">
        <v>16</v>
      </c>
      <c r="B23" s="8" t="s">
        <v>40</v>
      </c>
      <c r="C23" s="9">
        <v>10</v>
      </c>
    </row>
    <row r="24" spans="1:3" x14ac:dyDescent="0.2">
      <c r="A24" s="2" t="s">
        <v>17</v>
      </c>
      <c r="B24" s="8" t="s">
        <v>41</v>
      </c>
      <c r="C24" s="9">
        <v>12</v>
      </c>
    </row>
    <row r="25" spans="1:3" x14ac:dyDescent="0.2">
      <c r="A25" s="2" t="s">
        <v>18</v>
      </c>
      <c r="B25" s="8" t="s">
        <v>42</v>
      </c>
      <c r="C25" s="9">
        <v>69</v>
      </c>
    </row>
    <row r="26" spans="1:3" x14ac:dyDescent="0.2">
      <c r="A26" s="2" t="s">
        <v>19</v>
      </c>
      <c r="B26" s="8" t="s">
        <v>43</v>
      </c>
      <c r="C26" s="9">
        <v>5</v>
      </c>
    </row>
    <row r="27" spans="1:3" x14ac:dyDescent="0.2">
      <c r="A27" s="2" t="s">
        <v>20</v>
      </c>
      <c r="B27" s="8" t="s">
        <v>44</v>
      </c>
      <c r="C27" s="9">
        <v>13</v>
      </c>
    </row>
    <row r="28" spans="1:3" x14ac:dyDescent="0.2">
      <c r="A28" s="2" t="s">
        <v>21</v>
      </c>
      <c r="B28" s="8" t="s">
        <v>45</v>
      </c>
      <c r="C28" s="9">
        <v>14</v>
      </c>
    </row>
    <row r="29" spans="1:3" x14ac:dyDescent="0.2">
      <c r="A29" s="2" t="s">
        <v>22</v>
      </c>
      <c r="B29" s="8" t="s">
        <v>46</v>
      </c>
      <c r="C29" s="9">
        <v>9</v>
      </c>
    </row>
    <row r="30" spans="1:3" ht="12.75" customHeight="1" x14ac:dyDescent="0.2">
      <c r="A30" s="2" t="s">
        <v>23</v>
      </c>
      <c r="B30" s="8" t="s">
        <v>47</v>
      </c>
      <c r="C30" s="9">
        <v>10</v>
      </c>
    </row>
    <row r="31" spans="1:3" x14ac:dyDescent="0.2">
      <c r="A31" s="2" t="s">
        <v>24</v>
      </c>
      <c r="B31" s="8" t="s">
        <v>48</v>
      </c>
      <c r="C31" s="9">
        <v>100</v>
      </c>
    </row>
    <row r="32" spans="1:3" ht="24" x14ac:dyDescent="0.2">
      <c r="A32" s="2" t="s">
        <v>25</v>
      </c>
      <c r="B32" s="8" t="s">
        <v>49</v>
      </c>
      <c r="C32" s="9">
        <v>55</v>
      </c>
    </row>
    <row r="33" spans="1:3" s="18" customFormat="1" ht="24" x14ac:dyDescent="0.2">
      <c r="A33" s="2" t="s">
        <v>26</v>
      </c>
      <c r="B33" s="8" t="s">
        <v>50</v>
      </c>
      <c r="C33" s="9">
        <v>45</v>
      </c>
    </row>
    <row r="34" spans="1:3" x14ac:dyDescent="0.2">
      <c r="A34" s="28" t="s">
        <v>84</v>
      </c>
      <c r="B34" s="28"/>
      <c r="C34" s="25">
        <f>SUM(C7:C33)</f>
        <v>908</v>
      </c>
    </row>
    <row r="35" spans="1:3" ht="27" customHeight="1" x14ac:dyDescent="0.2">
      <c r="A35" s="36"/>
      <c r="B35" s="37"/>
      <c r="C35" s="24" t="s">
        <v>80</v>
      </c>
    </row>
    <row r="36" spans="1:3" ht="24" x14ac:dyDescent="0.2">
      <c r="A36" s="22" t="s">
        <v>0</v>
      </c>
      <c r="B36" s="22" t="s">
        <v>54</v>
      </c>
      <c r="C36" s="1" t="s">
        <v>76</v>
      </c>
    </row>
    <row r="37" spans="1:3" ht="24" x14ac:dyDescent="0.2">
      <c r="A37" s="8" t="s">
        <v>82</v>
      </c>
      <c r="B37" s="8" t="s">
        <v>81</v>
      </c>
      <c r="C37" s="9">
        <v>50</v>
      </c>
    </row>
    <row r="38" spans="1:3" ht="24" x14ac:dyDescent="0.2">
      <c r="A38" s="8" t="s">
        <v>83</v>
      </c>
      <c r="B38" s="8" t="s">
        <v>95</v>
      </c>
      <c r="C38" s="9">
        <v>0</v>
      </c>
    </row>
    <row r="39" spans="1:3" x14ac:dyDescent="0.2">
      <c r="A39" s="28" t="s">
        <v>85</v>
      </c>
      <c r="B39" s="28"/>
      <c r="C39" s="11">
        <f>SUM(C37:C38)</f>
        <v>50</v>
      </c>
    </row>
    <row r="40" spans="1:3" x14ac:dyDescent="0.2">
      <c r="A40" s="29" t="s">
        <v>86</v>
      </c>
      <c r="B40" s="30"/>
      <c r="C40" s="11">
        <f>C34+C39</f>
        <v>958</v>
      </c>
    </row>
  </sheetData>
  <mergeCells count="7">
    <mergeCell ref="A34:B34"/>
    <mergeCell ref="A35:B35"/>
    <mergeCell ref="A39:B39"/>
    <mergeCell ref="A40:B40"/>
    <mergeCell ref="A1:C1"/>
    <mergeCell ref="A2:C2"/>
    <mergeCell ref="A4:B5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zoomScaleNormal="100" workbookViewId="0">
      <selection activeCell="D32" sqref="D32"/>
    </sheetView>
  </sheetViews>
  <sheetFormatPr defaultRowHeight="12" x14ac:dyDescent="0.2"/>
  <cols>
    <col min="1" max="1" width="20" style="5" customWidth="1"/>
    <col min="2" max="2" width="28.28515625" style="5" customWidth="1"/>
    <col min="3" max="3" width="9.7109375" style="13" customWidth="1"/>
    <col min="4" max="4" width="10.7109375" style="13" customWidth="1"/>
    <col min="5" max="5" width="10.140625" style="13" customWidth="1"/>
    <col min="6" max="6" width="10.28515625" style="13" customWidth="1"/>
    <col min="7" max="7" width="10.42578125" style="13" customWidth="1"/>
    <col min="8" max="16384" width="9.140625" style="5"/>
  </cols>
  <sheetData>
    <row r="1" spans="1:7" x14ac:dyDescent="0.2">
      <c r="A1" s="26" t="s">
        <v>72</v>
      </c>
      <c r="B1" s="26"/>
      <c r="C1" s="26"/>
      <c r="D1" s="26"/>
      <c r="E1" s="26"/>
      <c r="F1" s="26"/>
      <c r="G1" s="26"/>
    </row>
    <row r="2" spans="1:7" ht="21.75" customHeight="1" x14ac:dyDescent="0.2">
      <c r="A2" s="27" t="s">
        <v>91</v>
      </c>
      <c r="B2" s="27"/>
      <c r="C2" s="27"/>
      <c r="D2" s="27"/>
      <c r="E2" s="27"/>
      <c r="F2" s="27"/>
      <c r="G2" s="27"/>
    </row>
    <row r="3" spans="1:7" ht="21.75" customHeight="1" x14ac:dyDescent="0.2">
      <c r="A3" s="6"/>
      <c r="B3" s="6"/>
      <c r="C3" s="23"/>
      <c r="D3" s="23"/>
      <c r="E3" s="23"/>
      <c r="F3" s="23"/>
      <c r="G3" s="23"/>
    </row>
    <row r="4" spans="1:7" ht="35.25" customHeight="1" x14ac:dyDescent="0.2">
      <c r="A4" s="34" t="s">
        <v>55</v>
      </c>
      <c r="B4" s="35"/>
      <c r="C4" s="38" t="s">
        <v>71</v>
      </c>
      <c r="D4" s="38"/>
      <c r="E4" s="38"/>
      <c r="F4" s="38"/>
      <c r="G4" s="38"/>
    </row>
    <row r="5" spans="1:7" ht="23.25" customHeight="1" x14ac:dyDescent="0.2">
      <c r="A5" s="44"/>
      <c r="B5" s="45"/>
      <c r="C5" s="31" t="s">
        <v>74</v>
      </c>
      <c r="D5" s="32"/>
      <c r="E5" s="32"/>
      <c r="F5" s="32"/>
      <c r="G5" s="33"/>
    </row>
    <row r="6" spans="1:7" ht="23.25" customHeight="1" x14ac:dyDescent="0.2">
      <c r="A6" s="36"/>
      <c r="B6" s="37"/>
      <c r="C6" s="42" t="s">
        <v>75</v>
      </c>
      <c r="D6" s="41" t="s">
        <v>92</v>
      </c>
      <c r="E6" s="41"/>
      <c r="F6" s="41" t="s">
        <v>93</v>
      </c>
      <c r="G6" s="41"/>
    </row>
    <row r="7" spans="1:7" ht="69" customHeight="1" x14ac:dyDescent="0.2">
      <c r="A7" s="22" t="s">
        <v>0</v>
      </c>
      <c r="B7" s="22" t="s">
        <v>54</v>
      </c>
      <c r="C7" s="43"/>
      <c r="D7" s="1" t="s">
        <v>53</v>
      </c>
      <c r="E7" s="1" t="s">
        <v>76</v>
      </c>
      <c r="F7" s="1" t="s">
        <v>79</v>
      </c>
      <c r="G7" s="1" t="s">
        <v>94</v>
      </c>
    </row>
    <row r="8" spans="1:7" x14ac:dyDescent="0.2">
      <c r="A8" s="2" t="s">
        <v>1</v>
      </c>
      <c r="B8" s="8" t="s">
        <v>27</v>
      </c>
      <c r="C8" s="9">
        <f t="shared" ref="C8:C34" si="0">SUM(D8:G8)</f>
        <v>2600</v>
      </c>
      <c r="D8" s="9">
        <v>700</v>
      </c>
      <c r="E8" s="9">
        <v>600</v>
      </c>
      <c r="F8" s="9">
        <v>700</v>
      </c>
      <c r="G8" s="9">
        <v>600</v>
      </c>
    </row>
    <row r="9" spans="1:7" x14ac:dyDescent="0.2">
      <c r="A9" s="2" t="s">
        <v>2</v>
      </c>
      <c r="B9" s="8" t="s">
        <v>28</v>
      </c>
      <c r="C9" s="9">
        <f t="shared" si="0"/>
        <v>0</v>
      </c>
      <c r="D9" s="10">
        <v>0</v>
      </c>
      <c r="E9" s="14">
        <v>0</v>
      </c>
      <c r="F9" s="14">
        <v>0</v>
      </c>
      <c r="G9" s="14">
        <v>0</v>
      </c>
    </row>
    <row r="10" spans="1:7" x14ac:dyDescent="0.2">
      <c r="A10" s="2" t="s">
        <v>3</v>
      </c>
      <c r="B10" s="8" t="s">
        <v>29</v>
      </c>
      <c r="C10" s="9">
        <f t="shared" si="0"/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ht="24" x14ac:dyDescent="0.2">
      <c r="A11" s="2" t="s">
        <v>4</v>
      </c>
      <c r="B11" s="8" t="s">
        <v>30</v>
      </c>
      <c r="C11" s="9">
        <f t="shared" si="0"/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24" x14ac:dyDescent="0.2">
      <c r="A12" s="2" t="s">
        <v>5</v>
      </c>
      <c r="B12" s="8" t="s">
        <v>30</v>
      </c>
      <c r="C12" s="9">
        <f t="shared" si="0"/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24" x14ac:dyDescent="0.2">
      <c r="A13" s="2" t="s">
        <v>6</v>
      </c>
      <c r="B13" s="8" t="s">
        <v>31</v>
      </c>
      <c r="C13" s="9">
        <f t="shared" si="0"/>
        <v>1105</v>
      </c>
      <c r="D13" s="10">
        <v>300</v>
      </c>
      <c r="E13" s="10">
        <v>205</v>
      </c>
      <c r="F13" s="10">
        <v>400</v>
      </c>
      <c r="G13" s="10">
        <v>200</v>
      </c>
    </row>
    <row r="14" spans="1:7" ht="24" x14ac:dyDescent="0.2">
      <c r="A14" s="2" t="s">
        <v>7</v>
      </c>
      <c r="B14" s="8" t="s">
        <v>32</v>
      </c>
      <c r="C14" s="9">
        <f t="shared" si="0"/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2" t="s">
        <v>8</v>
      </c>
      <c r="B15" s="8" t="s">
        <v>33</v>
      </c>
      <c r="C15" s="9">
        <f t="shared" si="0"/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2" t="s">
        <v>9</v>
      </c>
      <c r="B16" s="8" t="s">
        <v>33</v>
      </c>
      <c r="C16" s="9">
        <f t="shared" si="0"/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2" t="s">
        <v>10</v>
      </c>
      <c r="B17" s="8" t="s">
        <v>34</v>
      </c>
      <c r="C17" s="9">
        <f t="shared" si="0"/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2">
      <c r="A18" s="2" t="s">
        <v>11</v>
      </c>
      <c r="B18" s="8" t="s">
        <v>35</v>
      </c>
      <c r="C18" s="9">
        <f t="shared" si="0"/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24" x14ac:dyDescent="0.2">
      <c r="A19" s="2" t="s">
        <v>12</v>
      </c>
      <c r="B19" s="8" t="s">
        <v>36</v>
      </c>
      <c r="C19" s="9">
        <f t="shared" si="0"/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24" x14ac:dyDescent="0.2">
      <c r="A20" s="2" t="s">
        <v>12</v>
      </c>
      <c r="B20" s="8" t="s">
        <v>37</v>
      </c>
      <c r="C20" s="9">
        <f t="shared" si="0"/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24" x14ac:dyDescent="0.2">
      <c r="A21" s="2" t="s">
        <v>13</v>
      </c>
      <c r="B21" s="8" t="s">
        <v>38</v>
      </c>
      <c r="C21" s="9">
        <f t="shared" si="0"/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2" t="s">
        <v>14</v>
      </c>
      <c r="B22" s="8" t="s">
        <v>39</v>
      </c>
      <c r="C22" s="9">
        <f t="shared" si="0"/>
        <v>1300</v>
      </c>
      <c r="D22" s="10">
        <v>400</v>
      </c>
      <c r="E22" s="10">
        <v>200</v>
      </c>
      <c r="F22" s="10">
        <v>400</v>
      </c>
      <c r="G22" s="10">
        <v>300</v>
      </c>
    </row>
    <row r="23" spans="1:7" x14ac:dyDescent="0.2">
      <c r="A23" s="2" t="s">
        <v>15</v>
      </c>
      <c r="B23" s="8" t="s">
        <v>39</v>
      </c>
      <c r="C23" s="9">
        <f t="shared" si="0"/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2" t="s">
        <v>16</v>
      </c>
      <c r="B24" s="8" t="s">
        <v>40</v>
      </c>
      <c r="C24" s="9">
        <f t="shared" si="0"/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24" x14ac:dyDescent="0.2">
      <c r="A25" s="2" t="s">
        <v>17</v>
      </c>
      <c r="B25" s="8" t="s">
        <v>41</v>
      </c>
      <c r="C25" s="9">
        <f t="shared" si="0"/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">
      <c r="A26" s="2" t="s">
        <v>18</v>
      </c>
      <c r="B26" s="8" t="s">
        <v>42</v>
      </c>
      <c r="C26" s="9">
        <f t="shared" si="0"/>
        <v>0</v>
      </c>
      <c r="D26" s="10">
        <v>0</v>
      </c>
      <c r="E26" s="14">
        <v>0</v>
      </c>
      <c r="F26" s="14">
        <v>0</v>
      </c>
      <c r="G26" s="14">
        <v>0</v>
      </c>
    </row>
    <row r="27" spans="1:7" ht="24" x14ac:dyDescent="0.2">
      <c r="A27" s="2" t="s">
        <v>19</v>
      </c>
      <c r="B27" s="8" t="s">
        <v>43</v>
      </c>
      <c r="C27" s="9">
        <f t="shared" si="0"/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24" x14ac:dyDescent="0.2">
      <c r="A28" s="2" t="s">
        <v>20</v>
      </c>
      <c r="B28" s="8" t="s">
        <v>44</v>
      </c>
      <c r="C28" s="9">
        <f t="shared" si="0"/>
        <v>0</v>
      </c>
      <c r="D28" s="10">
        <v>0</v>
      </c>
      <c r="E28" s="15">
        <v>0</v>
      </c>
      <c r="F28" s="15">
        <v>0</v>
      </c>
      <c r="G28" s="15">
        <v>0</v>
      </c>
    </row>
    <row r="29" spans="1:7" ht="24" x14ac:dyDescent="0.2">
      <c r="A29" s="2" t="s">
        <v>21</v>
      </c>
      <c r="B29" s="8" t="s">
        <v>45</v>
      </c>
      <c r="C29" s="9">
        <f t="shared" si="0"/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24" x14ac:dyDescent="0.2">
      <c r="A30" s="2" t="s">
        <v>22</v>
      </c>
      <c r="B30" s="8" t="s">
        <v>46</v>
      </c>
      <c r="C30" s="9">
        <f t="shared" si="0"/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2" t="s">
        <v>23</v>
      </c>
      <c r="B31" s="8" t="s">
        <v>47</v>
      </c>
      <c r="C31" s="9">
        <f t="shared" si="0"/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24" x14ac:dyDescent="0.2">
      <c r="A32" s="2" t="s">
        <v>24</v>
      </c>
      <c r="B32" s="8" t="s">
        <v>48</v>
      </c>
      <c r="C32" s="9">
        <f t="shared" si="0"/>
        <v>1700</v>
      </c>
      <c r="D32" s="10">
        <v>400</v>
      </c>
      <c r="E32" s="10">
        <v>400</v>
      </c>
      <c r="F32" s="10">
        <v>500</v>
      </c>
      <c r="G32" s="10">
        <v>400</v>
      </c>
    </row>
    <row r="33" spans="1:7" ht="24" x14ac:dyDescent="0.2">
      <c r="A33" s="2" t="s">
        <v>25</v>
      </c>
      <c r="B33" s="8" t="s">
        <v>49</v>
      </c>
      <c r="C33" s="9">
        <f t="shared" si="0"/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24" x14ac:dyDescent="0.2">
      <c r="A34" s="2" t="s">
        <v>26</v>
      </c>
      <c r="B34" s="8" t="s">
        <v>50</v>
      </c>
      <c r="C34" s="9">
        <f t="shared" si="0"/>
        <v>0</v>
      </c>
      <c r="D34" s="10">
        <v>0</v>
      </c>
      <c r="E34" s="14">
        <v>0</v>
      </c>
      <c r="F34" s="14">
        <v>0</v>
      </c>
      <c r="G34" s="14">
        <v>0</v>
      </c>
    </row>
    <row r="35" spans="1:7" x14ac:dyDescent="0.2">
      <c r="A35" s="28" t="s">
        <v>84</v>
      </c>
      <c r="B35" s="28"/>
      <c r="C35" s="11">
        <f>SUM(C8:C34)</f>
        <v>6705</v>
      </c>
      <c r="D35" s="12">
        <f>SUM(D8:D34)</f>
        <v>1800</v>
      </c>
      <c r="E35" s="12">
        <f>SUM(E8:E34)</f>
        <v>1405</v>
      </c>
      <c r="F35" s="12">
        <f t="shared" ref="F35:G35" si="1">SUM(F8:F34)</f>
        <v>2000</v>
      </c>
      <c r="G35" s="12">
        <f t="shared" si="1"/>
        <v>1500</v>
      </c>
    </row>
  </sheetData>
  <mergeCells count="9">
    <mergeCell ref="A35:B35"/>
    <mergeCell ref="A1:G1"/>
    <mergeCell ref="A2:G2"/>
    <mergeCell ref="C4:G4"/>
    <mergeCell ref="C5:G5"/>
    <mergeCell ref="D6:E6"/>
    <mergeCell ref="F6:G6"/>
    <mergeCell ref="C6:C7"/>
    <mergeCell ref="A4:B6"/>
  </mergeCell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4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29.28515625" style="5" customWidth="1"/>
    <col min="3" max="5" width="13.28515625" style="13" customWidth="1"/>
    <col min="6" max="16384" width="9.140625" style="5"/>
  </cols>
  <sheetData>
    <row r="1" spans="1:5" x14ac:dyDescent="0.2">
      <c r="A1" s="26" t="s">
        <v>72</v>
      </c>
      <c r="B1" s="26"/>
      <c r="C1" s="26"/>
      <c r="D1" s="26"/>
      <c r="E1" s="26"/>
    </row>
    <row r="2" spans="1:5" ht="21.75" customHeight="1" x14ac:dyDescent="0.2">
      <c r="A2" s="27" t="s">
        <v>87</v>
      </c>
      <c r="B2" s="27"/>
      <c r="C2" s="27"/>
      <c r="D2" s="27"/>
      <c r="E2" s="27"/>
    </row>
    <row r="3" spans="1:5" ht="17.25" customHeight="1" x14ac:dyDescent="0.2">
      <c r="A3" s="6"/>
      <c r="B3" s="6"/>
      <c r="C3" s="23"/>
      <c r="D3" s="23"/>
      <c r="E3" s="23"/>
    </row>
    <row r="4" spans="1:5" ht="24.75" customHeight="1" x14ac:dyDescent="0.2">
      <c r="A4" s="34" t="s">
        <v>55</v>
      </c>
      <c r="B4" s="35"/>
      <c r="C4" s="38" t="s">
        <v>56</v>
      </c>
      <c r="D4" s="38"/>
      <c r="E4" s="38"/>
    </row>
    <row r="5" spans="1:5" ht="23.25" customHeight="1" x14ac:dyDescent="0.2">
      <c r="A5" s="36"/>
      <c r="B5" s="37"/>
      <c r="C5" s="31" t="s">
        <v>74</v>
      </c>
      <c r="D5" s="32"/>
      <c r="E5" s="33"/>
    </row>
    <row r="6" spans="1:5" ht="63.75" customHeight="1" x14ac:dyDescent="0.2">
      <c r="A6" s="22" t="s">
        <v>0</v>
      </c>
      <c r="B6" s="22" t="s">
        <v>54</v>
      </c>
      <c r="C6" s="1" t="s">
        <v>75</v>
      </c>
      <c r="D6" s="1" t="s">
        <v>77</v>
      </c>
      <c r="E6" s="1" t="s">
        <v>79</v>
      </c>
    </row>
    <row r="7" spans="1:5" x14ac:dyDescent="0.2">
      <c r="A7" s="2" t="s">
        <v>1</v>
      </c>
      <c r="B7" s="8" t="s">
        <v>27</v>
      </c>
      <c r="C7" s="9">
        <f t="shared" ref="C7:C33" si="0">SUM(D7:E7)</f>
        <v>6500</v>
      </c>
      <c r="D7" s="9">
        <v>3250</v>
      </c>
      <c r="E7" s="9">
        <v>3250</v>
      </c>
    </row>
    <row r="8" spans="1:5" x14ac:dyDescent="0.2">
      <c r="A8" s="2" t="s">
        <v>2</v>
      </c>
      <c r="B8" s="8" t="s">
        <v>28</v>
      </c>
      <c r="C8" s="9">
        <f t="shared" si="0"/>
        <v>1380</v>
      </c>
      <c r="D8" s="14">
        <v>690</v>
      </c>
      <c r="E8" s="14">
        <v>690</v>
      </c>
    </row>
    <row r="9" spans="1:5" x14ac:dyDescent="0.2">
      <c r="A9" s="2" t="s">
        <v>3</v>
      </c>
      <c r="B9" s="8" t="s">
        <v>29</v>
      </c>
      <c r="C9" s="9">
        <f t="shared" si="0"/>
        <v>200</v>
      </c>
      <c r="D9" s="10">
        <v>100</v>
      </c>
      <c r="E9" s="10">
        <v>100</v>
      </c>
    </row>
    <row r="10" spans="1:5" ht="24" x14ac:dyDescent="0.2">
      <c r="A10" s="2" t="s">
        <v>4</v>
      </c>
      <c r="B10" s="8" t="s">
        <v>30</v>
      </c>
      <c r="C10" s="9">
        <f t="shared" si="0"/>
        <v>1250</v>
      </c>
      <c r="D10" s="10">
        <v>630</v>
      </c>
      <c r="E10" s="10">
        <v>620</v>
      </c>
    </row>
    <row r="11" spans="1:5" ht="24" x14ac:dyDescent="0.2">
      <c r="A11" s="2" t="s">
        <v>5</v>
      </c>
      <c r="B11" s="8" t="s">
        <v>30</v>
      </c>
      <c r="C11" s="9">
        <f t="shared" si="0"/>
        <v>460</v>
      </c>
      <c r="D11" s="10">
        <v>230</v>
      </c>
      <c r="E11" s="10">
        <v>230</v>
      </c>
    </row>
    <row r="12" spans="1:5" ht="24" x14ac:dyDescent="0.2">
      <c r="A12" s="2" t="s">
        <v>6</v>
      </c>
      <c r="B12" s="8" t="s">
        <v>31</v>
      </c>
      <c r="C12" s="9">
        <f t="shared" si="0"/>
        <v>1290</v>
      </c>
      <c r="D12" s="10">
        <v>640</v>
      </c>
      <c r="E12" s="10">
        <v>650</v>
      </c>
    </row>
    <row r="13" spans="1:5" ht="24" x14ac:dyDescent="0.2">
      <c r="A13" s="2" t="s">
        <v>7</v>
      </c>
      <c r="B13" s="8" t="s">
        <v>32</v>
      </c>
      <c r="C13" s="9">
        <f t="shared" si="0"/>
        <v>420</v>
      </c>
      <c r="D13" s="10">
        <v>210</v>
      </c>
      <c r="E13" s="10">
        <v>210</v>
      </c>
    </row>
    <row r="14" spans="1:5" x14ac:dyDescent="0.2">
      <c r="A14" s="2" t="s">
        <v>8</v>
      </c>
      <c r="B14" s="8" t="s">
        <v>33</v>
      </c>
      <c r="C14" s="9">
        <f t="shared" si="0"/>
        <v>2720</v>
      </c>
      <c r="D14" s="10">
        <v>1360</v>
      </c>
      <c r="E14" s="10">
        <v>1360</v>
      </c>
    </row>
    <row r="15" spans="1:5" x14ac:dyDescent="0.2">
      <c r="A15" s="2" t="s">
        <v>9</v>
      </c>
      <c r="B15" s="8" t="s">
        <v>33</v>
      </c>
      <c r="C15" s="9">
        <f t="shared" si="0"/>
        <v>870</v>
      </c>
      <c r="D15" s="10">
        <v>440</v>
      </c>
      <c r="E15" s="10">
        <v>430</v>
      </c>
    </row>
    <row r="16" spans="1:5" x14ac:dyDescent="0.2">
      <c r="A16" s="2" t="s">
        <v>10</v>
      </c>
      <c r="B16" s="8" t="s">
        <v>34</v>
      </c>
      <c r="C16" s="9">
        <f t="shared" si="0"/>
        <v>1010</v>
      </c>
      <c r="D16" s="10">
        <v>500</v>
      </c>
      <c r="E16" s="10">
        <v>510</v>
      </c>
    </row>
    <row r="17" spans="1:5" x14ac:dyDescent="0.2">
      <c r="A17" s="2" t="s">
        <v>11</v>
      </c>
      <c r="B17" s="8" t="s">
        <v>35</v>
      </c>
      <c r="C17" s="9">
        <f t="shared" si="0"/>
        <v>170</v>
      </c>
      <c r="D17" s="10">
        <v>90</v>
      </c>
      <c r="E17" s="10">
        <v>80</v>
      </c>
    </row>
    <row r="18" spans="1:5" x14ac:dyDescent="0.2">
      <c r="A18" s="2" t="s">
        <v>12</v>
      </c>
      <c r="B18" s="8" t="s">
        <v>36</v>
      </c>
      <c r="C18" s="9">
        <f t="shared" si="0"/>
        <v>440</v>
      </c>
      <c r="D18" s="10">
        <v>220</v>
      </c>
      <c r="E18" s="10">
        <v>220</v>
      </c>
    </row>
    <row r="19" spans="1:5" ht="24" x14ac:dyDescent="0.2">
      <c r="A19" s="2" t="s">
        <v>12</v>
      </c>
      <c r="B19" s="8" t="s">
        <v>37</v>
      </c>
      <c r="C19" s="9">
        <f t="shared" si="0"/>
        <v>900</v>
      </c>
      <c r="D19" s="10">
        <v>450</v>
      </c>
      <c r="E19" s="10">
        <v>450</v>
      </c>
    </row>
    <row r="20" spans="1:5" ht="14.25" customHeight="1" x14ac:dyDescent="0.2">
      <c r="A20" s="2" t="s">
        <v>13</v>
      </c>
      <c r="B20" s="8" t="s">
        <v>38</v>
      </c>
      <c r="C20" s="9">
        <f t="shared" si="0"/>
        <v>300</v>
      </c>
      <c r="D20" s="10">
        <v>150</v>
      </c>
      <c r="E20" s="10">
        <v>150</v>
      </c>
    </row>
    <row r="21" spans="1:5" x14ac:dyDescent="0.2">
      <c r="A21" s="2" t="s">
        <v>14</v>
      </c>
      <c r="B21" s="8" t="s">
        <v>39</v>
      </c>
      <c r="C21" s="9">
        <f t="shared" si="0"/>
        <v>5700</v>
      </c>
      <c r="D21" s="10">
        <v>2850</v>
      </c>
      <c r="E21" s="10">
        <v>2850</v>
      </c>
    </row>
    <row r="22" spans="1:5" x14ac:dyDescent="0.2">
      <c r="A22" s="2" t="s">
        <v>15</v>
      </c>
      <c r="B22" s="8" t="s">
        <v>39</v>
      </c>
      <c r="C22" s="9">
        <f t="shared" si="0"/>
        <v>0</v>
      </c>
      <c r="D22" s="10">
        <v>0</v>
      </c>
      <c r="E22" s="10">
        <v>0</v>
      </c>
    </row>
    <row r="23" spans="1:5" x14ac:dyDescent="0.2">
      <c r="A23" s="2" t="s">
        <v>16</v>
      </c>
      <c r="B23" s="8" t="s">
        <v>40</v>
      </c>
      <c r="C23" s="9">
        <f t="shared" si="0"/>
        <v>180</v>
      </c>
      <c r="D23" s="10">
        <v>90</v>
      </c>
      <c r="E23" s="10">
        <v>90</v>
      </c>
    </row>
    <row r="24" spans="1:5" x14ac:dyDescent="0.2">
      <c r="A24" s="2" t="s">
        <v>17</v>
      </c>
      <c r="B24" s="8" t="s">
        <v>41</v>
      </c>
      <c r="C24" s="9">
        <f t="shared" si="0"/>
        <v>490</v>
      </c>
      <c r="D24" s="10">
        <v>240</v>
      </c>
      <c r="E24" s="10">
        <v>250</v>
      </c>
    </row>
    <row r="25" spans="1:5" x14ac:dyDescent="0.2">
      <c r="A25" s="2" t="s">
        <v>18</v>
      </c>
      <c r="B25" s="8" t="s">
        <v>42</v>
      </c>
      <c r="C25" s="9">
        <f t="shared" si="0"/>
        <v>660</v>
      </c>
      <c r="D25" s="14">
        <v>330</v>
      </c>
      <c r="E25" s="14">
        <v>330</v>
      </c>
    </row>
    <row r="26" spans="1:5" x14ac:dyDescent="0.2">
      <c r="A26" s="2" t="s">
        <v>19</v>
      </c>
      <c r="B26" s="8" t="s">
        <v>43</v>
      </c>
      <c r="C26" s="9">
        <f t="shared" si="0"/>
        <v>600</v>
      </c>
      <c r="D26" s="10">
        <v>300</v>
      </c>
      <c r="E26" s="10">
        <v>300</v>
      </c>
    </row>
    <row r="27" spans="1:5" ht="24" x14ac:dyDescent="0.2">
      <c r="A27" s="2" t="s">
        <v>20</v>
      </c>
      <c r="B27" s="8" t="s">
        <v>44</v>
      </c>
      <c r="C27" s="9">
        <f t="shared" si="0"/>
        <v>670</v>
      </c>
      <c r="D27" s="15">
        <v>340</v>
      </c>
      <c r="E27" s="15">
        <v>330</v>
      </c>
    </row>
    <row r="28" spans="1:5" x14ac:dyDescent="0.2">
      <c r="A28" s="2" t="s">
        <v>21</v>
      </c>
      <c r="B28" s="8" t="s">
        <v>45</v>
      </c>
      <c r="C28" s="9">
        <f t="shared" si="0"/>
        <v>870</v>
      </c>
      <c r="D28" s="10">
        <v>430</v>
      </c>
      <c r="E28" s="10">
        <v>440</v>
      </c>
    </row>
    <row r="29" spans="1:5" x14ac:dyDescent="0.2">
      <c r="A29" s="2" t="s">
        <v>22</v>
      </c>
      <c r="B29" s="8" t="s">
        <v>46</v>
      </c>
      <c r="C29" s="9">
        <f t="shared" si="0"/>
        <v>1370</v>
      </c>
      <c r="D29" s="10">
        <v>680</v>
      </c>
      <c r="E29" s="10">
        <v>690</v>
      </c>
    </row>
    <row r="30" spans="1:5" x14ac:dyDescent="0.2">
      <c r="A30" s="2" t="s">
        <v>23</v>
      </c>
      <c r="B30" s="8" t="s">
        <v>47</v>
      </c>
      <c r="C30" s="9">
        <f t="shared" si="0"/>
        <v>670</v>
      </c>
      <c r="D30" s="10">
        <v>340</v>
      </c>
      <c r="E30" s="10">
        <v>330</v>
      </c>
    </row>
    <row r="31" spans="1:5" ht="24" x14ac:dyDescent="0.2">
      <c r="A31" s="2" t="s">
        <v>24</v>
      </c>
      <c r="B31" s="8" t="s">
        <v>48</v>
      </c>
      <c r="C31" s="9">
        <f t="shared" si="0"/>
        <v>4910</v>
      </c>
      <c r="D31" s="10">
        <v>2460</v>
      </c>
      <c r="E31" s="10">
        <v>2450</v>
      </c>
    </row>
    <row r="32" spans="1:5" ht="24" x14ac:dyDescent="0.2">
      <c r="A32" s="2" t="s">
        <v>25</v>
      </c>
      <c r="B32" s="8" t="s">
        <v>49</v>
      </c>
      <c r="C32" s="9">
        <f t="shared" si="0"/>
        <v>1260</v>
      </c>
      <c r="D32" s="10">
        <v>630</v>
      </c>
      <c r="E32" s="10">
        <v>630</v>
      </c>
    </row>
    <row r="33" spans="1:5" ht="24" x14ac:dyDescent="0.2">
      <c r="A33" s="2" t="s">
        <v>26</v>
      </c>
      <c r="B33" s="8" t="s">
        <v>50</v>
      </c>
      <c r="C33" s="9">
        <f t="shared" si="0"/>
        <v>1840</v>
      </c>
      <c r="D33" s="14">
        <v>920</v>
      </c>
      <c r="E33" s="14">
        <v>920</v>
      </c>
    </row>
    <row r="34" spans="1:5" x14ac:dyDescent="0.2">
      <c r="A34" s="28" t="s">
        <v>84</v>
      </c>
      <c r="B34" s="28"/>
      <c r="C34" s="11">
        <f>SUM(C7:C33)</f>
        <v>37130</v>
      </c>
      <c r="D34" s="12">
        <f>SUM(D7:D33)</f>
        <v>18570</v>
      </c>
      <c r="E34" s="12">
        <f t="shared" ref="E34" si="1">SUM(E7:E33)</f>
        <v>18560</v>
      </c>
    </row>
    <row r="35" spans="1:5" ht="17.25" customHeight="1" x14ac:dyDescent="0.2">
      <c r="A35" s="36"/>
      <c r="B35" s="37"/>
      <c r="C35" s="31" t="s">
        <v>80</v>
      </c>
      <c r="D35" s="32"/>
      <c r="E35" s="33"/>
    </row>
    <row r="36" spans="1:5" ht="59.25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79</v>
      </c>
    </row>
    <row r="37" spans="1:5" ht="29.25" customHeight="1" x14ac:dyDescent="0.2">
      <c r="A37" s="8" t="s">
        <v>82</v>
      </c>
      <c r="B37" s="8" t="s">
        <v>81</v>
      </c>
      <c r="C37" s="9">
        <f>SUM(D37:E37)</f>
        <v>2000</v>
      </c>
      <c r="D37" s="9">
        <v>1000</v>
      </c>
      <c r="E37" s="9">
        <v>1000</v>
      </c>
    </row>
    <row r="38" spans="1:5" ht="30.75" customHeight="1" x14ac:dyDescent="0.2">
      <c r="A38" s="8" t="s">
        <v>83</v>
      </c>
      <c r="B38" s="8" t="s">
        <v>95</v>
      </c>
      <c r="C38" s="9">
        <f>SUM(D38:E38)</f>
        <v>0</v>
      </c>
      <c r="D38" s="14">
        <v>0</v>
      </c>
      <c r="E38" s="14">
        <v>0</v>
      </c>
    </row>
    <row r="39" spans="1:5" x14ac:dyDescent="0.2">
      <c r="A39" s="28" t="s">
        <v>85</v>
      </c>
      <c r="B39" s="28"/>
      <c r="C39" s="11">
        <f>SUM(C37:C38)</f>
        <v>2000</v>
      </c>
      <c r="D39" s="12">
        <f>SUM(D37:D38)</f>
        <v>1000</v>
      </c>
      <c r="E39" s="12">
        <f>SUM(E37:E38)</f>
        <v>1000</v>
      </c>
    </row>
    <row r="40" spans="1:5" x14ac:dyDescent="0.2">
      <c r="A40" s="29" t="s">
        <v>86</v>
      </c>
      <c r="B40" s="30"/>
      <c r="C40" s="11">
        <f>C34+C39</f>
        <v>39130</v>
      </c>
      <c r="D40" s="11">
        <f t="shared" ref="D40:E40" si="2">D34+D39</f>
        <v>19570</v>
      </c>
      <c r="E40" s="11">
        <f t="shared" si="2"/>
        <v>19560</v>
      </c>
    </row>
  </sheetData>
  <mergeCells count="10">
    <mergeCell ref="A1:E1"/>
    <mergeCell ref="A2:E2"/>
    <mergeCell ref="A4:B5"/>
    <mergeCell ref="C4:E4"/>
    <mergeCell ref="C5:E5"/>
    <mergeCell ref="A34:B34"/>
    <mergeCell ref="A35:B35"/>
    <mergeCell ref="C35:E35"/>
    <mergeCell ref="A39:B39"/>
    <mergeCell ref="A40:B40"/>
  </mergeCells>
  <pageMargins left="0.51181102362204722" right="0.51181102362204722" top="0.74803149606299213" bottom="0.74803149606299213" header="0.31496062992125984" footer="0.31496062992125984"/>
  <pageSetup paperSize="9" scale="87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29.28515625" style="5" customWidth="1"/>
    <col min="3" max="3" width="9.7109375" style="13" customWidth="1"/>
    <col min="4" max="4" width="10.7109375" style="13" customWidth="1"/>
    <col min="5" max="5" width="10.140625" style="13" customWidth="1"/>
    <col min="6" max="6" width="10.28515625" style="13" customWidth="1"/>
    <col min="7" max="7" width="10.42578125" style="13" customWidth="1"/>
    <col min="8" max="16384" width="9.140625" style="5"/>
  </cols>
  <sheetData>
    <row r="1" spans="1:7" x14ac:dyDescent="0.2">
      <c r="A1" s="26" t="s">
        <v>72</v>
      </c>
      <c r="B1" s="26"/>
      <c r="C1" s="26"/>
      <c r="D1" s="26"/>
      <c r="E1" s="26"/>
      <c r="F1" s="26"/>
      <c r="G1" s="26"/>
    </row>
    <row r="2" spans="1:7" ht="21.75" customHeight="1" x14ac:dyDescent="0.2">
      <c r="A2" s="27" t="s">
        <v>88</v>
      </c>
      <c r="B2" s="27"/>
      <c r="C2" s="27"/>
      <c r="D2" s="27"/>
      <c r="E2" s="27"/>
      <c r="F2" s="27"/>
      <c r="G2" s="27"/>
    </row>
    <row r="3" spans="1:7" ht="12.75" customHeight="1" x14ac:dyDescent="0.2">
      <c r="A3" s="6"/>
      <c r="B3" s="6"/>
      <c r="C3" s="23"/>
      <c r="D3" s="23"/>
      <c r="E3" s="23"/>
      <c r="F3" s="23"/>
      <c r="G3" s="23"/>
    </row>
    <row r="4" spans="1:7" ht="30" customHeight="1" x14ac:dyDescent="0.2">
      <c r="A4" s="34" t="s">
        <v>55</v>
      </c>
      <c r="B4" s="35"/>
      <c r="C4" s="38" t="s">
        <v>57</v>
      </c>
      <c r="D4" s="38"/>
      <c r="E4" s="38"/>
      <c r="F4" s="38"/>
      <c r="G4" s="38"/>
    </row>
    <row r="5" spans="1:7" ht="23.25" customHeight="1" x14ac:dyDescent="0.2">
      <c r="A5" s="36"/>
      <c r="B5" s="37"/>
      <c r="C5" s="31" t="s">
        <v>74</v>
      </c>
      <c r="D5" s="32"/>
      <c r="E5" s="32"/>
      <c r="F5" s="32"/>
      <c r="G5" s="33"/>
    </row>
    <row r="6" spans="1:7" ht="69" customHeight="1" x14ac:dyDescent="0.2">
      <c r="A6" s="22" t="s">
        <v>0</v>
      </c>
      <c r="B6" s="22" t="s">
        <v>54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79</v>
      </c>
    </row>
    <row r="7" spans="1:7" x14ac:dyDescent="0.2">
      <c r="A7" s="2" t="s">
        <v>1</v>
      </c>
      <c r="B7" s="8" t="s">
        <v>27</v>
      </c>
      <c r="C7" s="9">
        <f t="shared" ref="C7:C33" si="0">SUM(D7:G7)</f>
        <v>59190</v>
      </c>
      <c r="D7" s="9">
        <v>14800</v>
      </c>
      <c r="E7" s="9">
        <v>14800</v>
      </c>
      <c r="F7" s="9">
        <v>14800</v>
      </c>
      <c r="G7" s="9">
        <v>14790</v>
      </c>
    </row>
    <row r="8" spans="1:7" x14ac:dyDescent="0.2">
      <c r="A8" s="2" t="s">
        <v>2</v>
      </c>
      <c r="B8" s="8" t="s">
        <v>28</v>
      </c>
      <c r="C8" s="9">
        <f t="shared" si="0"/>
        <v>10220</v>
      </c>
      <c r="D8" s="10">
        <v>2550</v>
      </c>
      <c r="E8" s="14">
        <v>2550</v>
      </c>
      <c r="F8" s="14">
        <v>2560</v>
      </c>
      <c r="G8" s="14">
        <v>2560</v>
      </c>
    </row>
    <row r="9" spans="1:7" x14ac:dyDescent="0.2">
      <c r="A9" s="2" t="s">
        <v>3</v>
      </c>
      <c r="B9" s="8" t="s">
        <v>29</v>
      </c>
      <c r="C9" s="9">
        <f t="shared" si="0"/>
        <v>5540</v>
      </c>
      <c r="D9" s="10">
        <v>1390</v>
      </c>
      <c r="E9" s="10">
        <v>1390</v>
      </c>
      <c r="F9" s="10">
        <v>1380</v>
      </c>
      <c r="G9" s="10">
        <v>1380</v>
      </c>
    </row>
    <row r="10" spans="1:7" ht="24" x14ac:dyDescent="0.2">
      <c r="A10" s="2" t="s">
        <v>4</v>
      </c>
      <c r="B10" s="8" t="s">
        <v>30</v>
      </c>
      <c r="C10" s="9">
        <f t="shared" si="0"/>
        <v>5300</v>
      </c>
      <c r="D10" s="10">
        <v>1320</v>
      </c>
      <c r="E10" s="10">
        <v>1320</v>
      </c>
      <c r="F10" s="10">
        <v>1330</v>
      </c>
      <c r="G10" s="10">
        <v>1330</v>
      </c>
    </row>
    <row r="11" spans="1:7" ht="24" x14ac:dyDescent="0.2">
      <c r="A11" s="2" t="s">
        <v>5</v>
      </c>
      <c r="B11" s="8" t="s">
        <v>30</v>
      </c>
      <c r="C11" s="9">
        <f t="shared" si="0"/>
        <v>4900</v>
      </c>
      <c r="D11" s="10">
        <v>1230</v>
      </c>
      <c r="E11" s="10">
        <v>1230</v>
      </c>
      <c r="F11" s="10">
        <v>1220</v>
      </c>
      <c r="G11" s="10">
        <v>1220</v>
      </c>
    </row>
    <row r="12" spans="1:7" ht="24" x14ac:dyDescent="0.2">
      <c r="A12" s="2" t="s">
        <v>6</v>
      </c>
      <c r="B12" s="8" t="s">
        <v>31</v>
      </c>
      <c r="C12" s="9">
        <f t="shared" si="0"/>
        <v>8400</v>
      </c>
      <c r="D12" s="10">
        <v>2100</v>
      </c>
      <c r="E12" s="10">
        <v>2100</v>
      </c>
      <c r="F12" s="10">
        <v>2100</v>
      </c>
      <c r="G12" s="10">
        <v>2100</v>
      </c>
    </row>
    <row r="13" spans="1:7" ht="24" x14ac:dyDescent="0.2">
      <c r="A13" s="2" t="s">
        <v>7</v>
      </c>
      <c r="B13" s="8" t="s">
        <v>32</v>
      </c>
      <c r="C13" s="9">
        <f t="shared" si="0"/>
        <v>4760</v>
      </c>
      <c r="D13" s="10">
        <v>1190</v>
      </c>
      <c r="E13" s="10">
        <v>1190</v>
      </c>
      <c r="F13" s="10">
        <v>1190</v>
      </c>
      <c r="G13" s="10">
        <v>1190</v>
      </c>
    </row>
    <row r="14" spans="1:7" x14ac:dyDescent="0.2">
      <c r="A14" s="2" t="s">
        <v>8</v>
      </c>
      <c r="B14" s="8" t="s">
        <v>33</v>
      </c>
      <c r="C14" s="9">
        <f t="shared" si="0"/>
        <v>1840</v>
      </c>
      <c r="D14" s="10">
        <v>460</v>
      </c>
      <c r="E14" s="10">
        <v>460</v>
      </c>
      <c r="F14" s="10">
        <v>460</v>
      </c>
      <c r="G14" s="10">
        <v>460</v>
      </c>
    </row>
    <row r="15" spans="1:7" x14ac:dyDescent="0.2">
      <c r="A15" s="2" t="s">
        <v>9</v>
      </c>
      <c r="B15" s="8" t="s">
        <v>33</v>
      </c>
      <c r="C15" s="9">
        <f t="shared" si="0"/>
        <v>2690</v>
      </c>
      <c r="D15" s="10">
        <v>670</v>
      </c>
      <c r="E15" s="10">
        <v>670</v>
      </c>
      <c r="F15" s="10">
        <v>670</v>
      </c>
      <c r="G15" s="10">
        <v>680</v>
      </c>
    </row>
    <row r="16" spans="1:7" x14ac:dyDescent="0.2">
      <c r="A16" s="2" t="s">
        <v>10</v>
      </c>
      <c r="B16" s="8" t="s">
        <v>34</v>
      </c>
      <c r="C16" s="9">
        <f t="shared" si="0"/>
        <v>7800</v>
      </c>
      <c r="D16" s="10">
        <v>1950</v>
      </c>
      <c r="E16" s="10">
        <v>1950</v>
      </c>
      <c r="F16" s="10">
        <v>1950</v>
      </c>
      <c r="G16" s="10">
        <v>1950</v>
      </c>
    </row>
    <row r="17" spans="1:7" x14ac:dyDescent="0.2">
      <c r="A17" s="2" t="s">
        <v>11</v>
      </c>
      <c r="B17" s="8" t="s">
        <v>35</v>
      </c>
      <c r="C17" s="9">
        <f t="shared" si="0"/>
        <v>5830</v>
      </c>
      <c r="D17" s="10">
        <v>1460</v>
      </c>
      <c r="E17" s="10">
        <v>1460</v>
      </c>
      <c r="F17" s="10">
        <v>1460</v>
      </c>
      <c r="G17" s="10">
        <v>1450</v>
      </c>
    </row>
    <row r="18" spans="1:7" x14ac:dyDescent="0.2">
      <c r="A18" s="2" t="s">
        <v>12</v>
      </c>
      <c r="B18" s="8" t="s">
        <v>36</v>
      </c>
      <c r="C18" s="9">
        <f t="shared" si="0"/>
        <v>4150</v>
      </c>
      <c r="D18" s="10">
        <v>1040</v>
      </c>
      <c r="E18" s="10">
        <v>1030</v>
      </c>
      <c r="F18" s="10">
        <v>1040</v>
      </c>
      <c r="G18" s="10">
        <v>1040</v>
      </c>
    </row>
    <row r="19" spans="1:7" ht="24" x14ac:dyDescent="0.2">
      <c r="A19" s="2" t="s">
        <v>12</v>
      </c>
      <c r="B19" s="8" t="s">
        <v>37</v>
      </c>
      <c r="C19" s="9">
        <f t="shared" si="0"/>
        <v>6810</v>
      </c>
      <c r="D19" s="10">
        <v>1700</v>
      </c>
      <c r="E19" s="10">
        <v>1700</v>
      </c>
      <c r="F19" s="10">
        <v>1700</v>
      </c>
      <c r="G19" s="10">
        <v>1710</v>
      </c>
    </row>
    <row r="20" spans="1:7" ht="24" x14ac:dyDescent="0.2">
      <c r="A20" s="2" t="s">
        <v>13</v>
      </c>
      <c r="B20" s="8" t="s">
        <v>38</v>
      </c>
      <c r="C20" s="9">
        <f t="shared" si="0"/>
        <v>5720</v>
      </c>
      <c r="D20" s="10">
        <v>1430</v>
      </c>
      <c r="E20" s="10">
        <v>1430</v>
      </c>
      <c r="F20" s="10">
        <v>1430</v>
      </c>
      <c r="G20" s="10">
        <v>1430</v>
      </c>
    </row>
    <row r="21" spans="1:7" x14ac:dyDescent="0.2">
      <c r="A21" s="2" t="s">
        <v>14</v>
      </c>
      <c r="B21" s="8" t="s">
        <v>39</v>
      </c>
      <c r="C21" s="9">
        <f t="shared" si="0"/>
        <v>13850</v>
      </c>
      <c r="D21" s="10">
        <v>3460</v>
      </c>
      <c r="E21" s="10">
        <v>3470</v>
      </c>
      <c r="F21" s="10">
        <v>3460</v>
      </c>
      <c r="G21" s="10">
        <v>3460</v>
      </c>
    </row>
    <row r="22" spans="1:7" x14ac:dyDescent="0.2">
      <c r="A22" s="2" t="s">
        <v>15</v>
      </c>
      <c r="B22" s="8" t="s">
        <v>39</v>
      </c>
      <c r="C22" s="9">
        <f t="shared" si="0"/>
        <v>2360</v>
      </c>
      <c r="D22" s="10">
        <v>590</v>
      </c>
      <c r="E22" s="10">
        <v>590</v>
      </c>
      <c r="F22" s="10">
        <v>590</v>
      </c>
      <c r="G22" s="10">
        <v>590</v>
      </c>
    </row>
    <row r="23" spans="1:7" x14ac:dyDescent="0.2">
      <c r="A23" s="2" t="s">
        <v>16</v>
      </c>
      <c r="B23" s="8" t="s">
        <v>40</v>
      </c>
      <c r="C23" s="9">
        <f t="shared" si="0"/>
        <v>1970</v>
      </c>
      <c r="D23" s="10">
        <v>500</v>
      </c>
      <c r="E23" s="10">
        <v>490</v>
      </c>
      <c r="F23" s="10">
        <v>490</v>
      </c>
      <c r="G23" s="10">
        <v>490</v>
      </c>
    </row>
    <row r="24" spans="1:7" x14ac:dyDescent="0.2">
      <c r="A24" s="2" t="s">
        <v>17</v>
      </c>
      <c r="B24" s="8" t="s">
        <v>41</v>
      </c>
      <c r="C24" s="9">
        <f t="shared" si="0"/>
        <v>8440</v>
      </c>
      <c r="D24" s="10">
        <v>2110</v>
      </c>
      <c r="E24" s="10">
        <v>2110</v>
      </c>
      <c r="F24" s="10">
        <v>2110</v>
      </c>
      <c r="G24" s="10">
        <v>2110</v>
      </c>
    </row>
    <row r="25" spans="1:7" x14ac:dyDescent="0.2">
      <c r="A25" s="2" t="s">
        <v>18</v>
      </c>
      <c r="B25" s="8" t="s">
        <v>42</v>
      </c>
      <c r="C25" s="9">
        <f t="shared" si="0"/>
        <v>5950</v>
      </c>
      <c r="D25" s="10">
        <v>1490</v>
      </c>
      <c r="E25" s="14">
        <v>1490</v>
      </c>
      <c r="F25" s="14">
        <v>1480</v>
      </c>
      <c r="G25" s="14">
        <v>1490</v>
      </c>
    </row>
    <row r="26" spans="1:7" x14ac:dyDescent="0.2">
      <c r="A26" s="2" t="s">
        <v>19</v>
      </c>
      <c r="B26" s="8" t="s">
        <v>43</v>
      </c>
      <c r="C26" s="9">
        <f t="shared" si="0"/>
        <v>5660</v>
      </c>
      <c r="D26" s="10">
        <v>1410</v>
      </c>
      <c r="E26" s="10">
        <v>1410</v>
      </c>
      <c r="F26" s="10">
        <v>1420</v>
      </c>
      <c r="G26" s="10">
        <v>1420</v>
      </c>
    </row>
    <row r="27" spans="1:7" ht="24" x14ac:dyDescent="0.2">
      <c r="A27" s="2" t="s">
        <v>20</v>
      </c>
      <c r="B27" s="8" t="s">
        <v>44</v>
      </c>
      <c r="C27" s="9">
        <f t="shared" si="0"/>
        <v>6240</v>
      </c>
      <c r="D27" s="10">
        <v>1560</v>
      </c>
      <c r="E27" s="15">
        <v>1560</v>
      </c>
      <c r="F27" s="15">
        <v>1560</v>
      </c>
      <c r="G27" s="15">
        <v>1560</v>
      </c>
    </row>
    <row r="28" spans="1:7" x14ac:dyDescent="0.2">
      <c r="A28" s="2" t="s">
        <v>21</v>
      </c>
      <c r="B28" s="8" t="s">
        <v>45</v>
      </c>
      <c r="C28" s="9">
        <f t="shared" si="0"/>
        <v>5180</v>
      </c>
      <c r="D28" s="10">
        <v>1290</v>
      </c>
      <c r="E28" s="10">
        <v>1300</v>
      </c>
      <c r="F28" s="10">
        <v>1300</v>
      </c>
      <c r="G28" s="10">
        <v>1290</v>
      </c>
    </row>
    <row r="29" spans="1:7" x14ac:dyDescent="0.2">
      <c r="A29" s="2" t="s">
        <v>22</v>
      </c>
      <c r="B29" s="8" t="s">
        <v>46</v>
      </c>
      <c r="C29" s="9">
        <f t="shared" si="0"/>
        <v>8080</v>
      </c>
      <c r="D29" s="10">
        <v>2020</v>
      </c>
      <c r="E29" s="10">
        <v>2020</v>
      </c>
      <c r="F29" s="10">
        <v>2020</v>
      </c>
      <c r="G29" s="10">
        <v>2020</v>
      </c>
    </row>
    <row r="30" spans="1:7" x14ac:dyDescent="0.2">
      <c r="A30" s="2" t="s">
        <v>23</v>
      </c>
      <c r="B30" s="8" t="s">
        <v>47</v>
      </c>
      <c r="C30" s="9">
        <f t="shared" si="0"/>
        <v>5560</v>
      </c>
      <c r="D30" s="10">
        <v>1390</v>
      </c>
      <c r="E30" s="10">
        <v>1390</v>
      </c>
      <c r="F30" s="10">
        <v>1390</v>
      </c>
      <c r="G30" s="10">
        <v>1390</v>
      </c>
    </row>
    <row r="31" spans="1:7" ht="24" x14ac:dyDescent="0.2">
      <c r="A31" s="2" t="s">
        <v>24</v>
      </c>
      <c r="B31" s="8" t="s">
        <v>48</v>
      </c>
      <c r="C31" s="9">
        <f t="shared" si="0"/>
        <v>29640</v>
      </c>
      <c r="D31" s="10">
        <v>7410</v>
      </c>
      <c r="E31" s="10">
        <v>7410</v>
      </c>
      <c r="F31" s="10">
        <v>7410</v>
      </c>
      <c r="G31" s="10">
        <v>7410</v>
      </c>
    </row>
    <row r="32" spans="1:7" ht="24" x14ac:dyDescent="0.2">
      <c r="A32" s="2" t="s">
        <v>25</v>
      </c>
      <c r="B32" s="8" t="s">
        <v>49</v>
      </c>
      <c r="C32" s="9">
        <f t="shared" si="0"/>
        <v>10330</v>
      </c>
      <c r="D32" s="10">
        <v>2580</v>
      </c>
      <c r="E32" s="10">
        <v>2580</v>
      </c>
      <c r="F32" s="10">
        <v>2580</v>
      </c>
      <c r="G32" s="10">
        <v>2590</v>
      </c>
    </row>
    <row r="33" spans="1:7" ht="24" x14ac:dyDescent="0.2">
      <c r="A33" s="2" t="s">
        <v>26</v>
      </c>
      <c r="B33" s="8" t="s">
        <v>50</v>
      </c>
      <c r="C33" s="9">
        <f t="shared" si="0"/>
        <v>3590</v>
      </c>
      <c r="D33" s="10">
        <v>900</v>
      </c>
      <c r="E33" s="14">
        <v>900</v>
      </c>
      <c r="F33" s="14">
        <v>900</v>
      </c>
      <c r="G33" s="14">
        <v>890</v>
      </c>
    </row>
    <row r="34" spans="1:7" x14ac:dyDescent="0.2">
      <c r="A34" s="28" t="s">
        <v>84</v>
      </c>
      <c r="B34" s="28"/>
      <c r="C34" s="11">
        <f>SUM(C7:C33)</f>
        <v>240000</v>
      </c>
      <c r="D34" s="12">
        <f>SUM(D7:D33)</f>
        <v>60000</v>
      </c>
      <c r="E34" s="12">
        <f>SUM(E7:E33)</f>
        <v>60000</v>
      </c>
      <c r="F34" s="12">
        <f t="shared" ref="F34:G34" si="1">SUM(F7:F33)</f>
        <v>60000</v>
      </c>
      <c r="G34" s="12">
        <f t="shared" si="1"/>
        <v>60000</v>
      </c>
    </row>
    <row r="35" spans="1:7" ht="17.25" customHeight="1" x14ac:dyDescent="0.2">
      <c r="A35" s="36"/>
      <c r="B35" s="37"/>
      <c r="C35" s="31" t="s">
        <v>80</v>
      </c>
      <c r="D35" s="32"/>
      <c r="E35" s="32"/>
      <c r="F35" s="32"/>
      <c r="G35" s="33"/>
    </row>
    <row r="36" spans="1:7" ht="69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77</v>
      </c>
      <c r="F36" s="1" t="s">
        <v>78</v>
      </c>
      <c r="G36" s="1" t="s">
        <v>79</v>
      </c>
    </row>
    <row r="37" spans="1:7" ht="29.25" customHeight="1" x14ac:dyDescent="0.2">
      <c r="A37" s="8" t="s">
        <v>82</v>
      </c>
      <c r="B37" s="8" t="s">
        <v>81</v>
      </c>
      <c r="C37" s="9">
        <f>SUM(D37:G37)</f>
        <v>700</v>
      </c>
      <c r="D37" s="9">
        <v>400</v>
      </c>
      <c r="E37" s="9">
        <v>0</v>
      </c>
      <c r="F37" s="9">
        <v>300</v>
      </c>
      <c r="G37" s="9">
        <v>0</v>
      </c>
    </row>
    <row r="38" spans="1:7" ht="30.75" customHeight="1" x14ac:dyDescent="0.2">
      <c r="A38" s="8" t="s">
        <v>83</v>
      </c>
      <c r="B38" s="8" t="s">
        <v>95</v>
      </c>
      <c r="C38" s="9">
        <f>SUM(D38:G38)</f>
        <v>200</v>
      </c>
      <c r="D38" s="10">
        <v>100</v>
      </c>
      <c r="E38" s="14">
        <v>0</v>
      </c>
      <c r="F38" s="14">
        <v>100</v>
      </c>
      <c r="G38" s="14">
        <v>0</v>
      </c>
    </row>
    <row r="39" spans="1:7" x14ac:dyDescent="0.2">
      <c r="A39" s="28" t="s">
        <v>85</v>
      </c>
      <c r="B39" s="28"/>
      <c r="C39" s="11">
        <f>SUM(C37:C38)</f>
        <v>900</v>
      </c>
      <c r="D39" s="12">
        <f>SUM(D37:D38)</f>
        <v>500</v>
      </c>
      <c r="E39" s="12">
        <f>SUM(E37:E38)</f>
        <v>0</v>
      </c>
      <c r="F39" s="12">
        <f>SUM(F37:F38)</f>
        <v>400</v>
      </c>
      <c r="G39" s="12">
        <f>SUM(G37:G38)</f>
        <v>0</v>
      </c>
    </row>
    <row r="40" spans="1:7" x14ac:dyDescent="0.2">
      <c r="A40" s="29" t="s">
        <v>86</v>
      </c>
      <c r="B40" s="30"/>
      <c r="C40" s="11">
        <f>C34+C39</f>
        <v>240900</v>
      </c>
      <c r="D40" s="11">
        <f>D34+D39</f>
        <v>60500</v>
      </c>
      <c r="E40" s="11">
        <f t="shared" ref="E40:G40" si="2">E34+E39</f>
        <v>60000</v>
      </c>
      <c r="F40" s="11">
        <f t="shared" si="2"/>
        <v>60400</v>
      </c>
      <c r="G40" s="11">
        <f t="shared" si="2"/>
        <v>60000</v>
      </c>
    </row>
  </sheetData>
  <mergeCells count="10">
    <mergeCell ref="A1:G1"/>
    <mergeCell ref="A2:G2"/>
    <mergeCell ref="C4:G4"/>
    <mergeCell ref="A4:B5"/>
    <mergeCell ref="C5:G5"/>
    <mergeCell ref="A34:B34"/>
    <mergeCell ref="A35:B35"/>
    <mergeCell ref="C35:G35"/>
    <mergeCell ref="A39:B39"/>
    <mergeCell ref="A40:B40"/>
  </mergeCells>
  <pageMargins left="0.51181102362204722" right="0.51181102362204722" top="0.33" bottom="0.74803149606299213" header="0.31496062992125984" footer="0.31496062992125984"/>
  <pageSetup paperSize="9" scale="90" fitToHeight="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29.28515625" style="5" customWidth="1"/>
    <col min="3" max="3" width="9.7109375" style="13" customWidth="1"/>
    <col min="4" max="4" width="10.7109375" style="13" customWidth="1"/>
    <col min="5" max="5" width="10.140625" style="13" customWidth="1"/>
    <col min="6" max="6" width="10.28515625" style="13" customWidth="1"/>
    <col min="7" max="7" width="10.42578125" style="13" customWidth="1"/>
    <col min="8" max="16384" width="9.140625" style="5"/>
  </cols>
  <sheetData>
    <row r="1" spans="1:7" x14ac:dyDescent="0.2">
      <c r="A1" s="26" t="s">
        <v>72</v>
      </c>
      <c r="B1" s="26"/>
      <c r="C1" s="26"/>
      <c r="D1" s="26"/>
      <c r="E1" s="26"/>
      <c r="F1" s="26"/>
      <c r="G1" s="26"/>
    </row>
    <row r="2" spans="1:7" ht="21.75" customHeight="1" x14ac:dyDescent="0.2">
      <c r="A2" s="27" t="s">
        <v>59</v>
      </c>
      <c r="B2" s="27"/>
      <c r="C2" s="27"/>
      <c r="D2" s="27"/>
      <c r="E2" s="27"/>
      <c r="F2" s="27"/>
      <c r="G2" s="27"/>
    </row>
    <row r="3" spans="1:7" ht="21.75" customHeight="1" x14ac:dyDescent="0.2">
      <c r="A3" s="6"/>
      <c r="B3" s="6"/>
      <c r="C3" s="23"/>
      <c r="D3" s="23"/>
      <c r="E3" s="23"/>
      <c r="F3" s="23"/>
      <c r="G3" s="23"/>
    </row>
    <row r="4" spans="1:7" ht="30" customHeight="1" x14ac:dyDescent="0.2">
      <c r="A4" s="34" t="s">
        <v>55</v>
      </c>
      <c r="B4" s="35"/>
      <c r="C4" s="38" t="s">
        <v>58</v>
      </c>
      <c r="D4" s="38"/>
      <c r="E4" s="38"/>
      <c r="F4" s="38"/>
      <c r="G4" s="38"/>
    </row>
    <row r="5" spans="1:7" ht="23.25" customHeight="1" x14ac:dyDescent="0.2">
      <c r="A5" s="36"/>
      <c r="B5" s="37"/>
      <c r="C5" s="31" t="s">
        <v>74</v>
      </c>
      <c r="D5" s="32"/>
      <c r="E5" s="32"/>
      <c r="F5" s="32"/>
      <c r="G5" s="33"/>
    </row>
    <row r="6" spans="1:7" ht="69" customHeight="1" x14ac:dyDescent="0.2">
      <c r="A6" s="22" t="s">
        <v>0</v>
      </c>
      <c r="B6" s="22" t="s">
        <v>54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79</v>
      </c>
    </row>
    <row r="7" spans="1:7" x14ac:dyDescent="0.2">
      <c r="A7" s="2" t="s">
        <v>1</v>
      </c>
      <c r="B7" s="8" t="s">
        <v>27</v>
      </c>
      <c r="C7" s="9">
        <f t="shared" ref="C7:C33" si="0">SUM(D7:G7)</f>
        <v>45320</v>
      </c>
      <c r="D7" s="9">
        <v>11340</v>
      </c>
      <c r="E7" s="9">
        <v>11340</v>
      </c>
      <c r="F7" s="9">
        <v>11320</v>
      </c>
      <c r="G7" s="9">
        <v>11320</v>
      </c>
    </row>
    <row r="8" spans="1:7" x14ac:dyDescent="0.2">
      <c r="A8" s="2" t="s">
        <v>2</v>
      </c>
      <c r="B8" s="8" t="s">
        <v>28</v>
      </c>
      <c r="C8" s="9">
        <f t="shared" si="0"/>
        <v>7240</v>
      </c>
      <c r="D8" s="10">
        <v>1800</v>
      </c>
      <c r="E8" s="14">
        <v>1800</v>
      </c>
      <c r="F8" s="14">
        <v>1820</v>
      </c>
      <c r="G8" s="14">
        <v>1820</v>
      </c>
    </row>
    <row r="9" spans="1:7" x14ac:dyDescent="0.2">
      <c r="A9" s="2" t="s">
        <v>3</v>
      </c>
      <c r="B9" s="8" t="s">
        <v>29</v>
      </c>
      <c r="C9" s="9">
        <f t="shared" si="0"/>
        <v>3960</v>
      </c>
      <c r="D9" s="10">
        <v>1000</v>
      </c>
      <c r="E9" s="10">
        <v>980</v>
      </c>
      <c r="F9" s="10">
        <v>980</v>
      </c>
      <c r="G9" s="10">
        <v>1000</v>
      </c>
    </row>
    <row r="10" spans="1:7" ht="24" x14ac:dyDescent="0.2">
      <c r="A10" s="2" t="s">
        <v>4</v>
      </c>
      <c r="B10" s="8" t="s">
        <v>30</v>
      </c>
      <c r="C10" s="9">
        <f t="shared" si="0"/>
        <v>4020</v>
      </c>
      <c r="D10" s="10">
        <v>1000</v>
      </c>
      <c r="E10" s="10">
        <v>1020</v>
      </c>
      <c r="F10" s="10">
        <v>1000</v>
      </c>
      <c r="G10" s="10">
        <v>1000</v>
      </c>
    </row>
    <row r="11" spans="1:7" ht="24" x14ac:dyDescent="0.2">
      <c r="A11" s="2" t="s">
        <v>5</v>
      </c>
      <c r="B11" s="8" t="s">
        <v>30</v>
      </c>
      <c r="C11" s="9">
        <f t="shared" si="0"/>
        <v>4620</v>
      </c>
      <c r="D11" s="10">
        <v>1160</v>
      </c>
      <c r="E11" s="10">
        <v>1140</v>
      </c>
      <c r="F11" s="10">
        <v>1160</v>
      </c>
      <c r="G11" s="10">
        <v>1160</v>
      </c>
    </row>
    <row r="12" spans="1:7" ht="24" x14ac:dyDescent="0.2">
      <c r="A12" s="2" t="s">
        <v>6</v>
      </c>
      <c r="B12" s="8" t="s">
        <v>31</v>
      </c>
      <c r="C12" s="9">
        <f t="shared" si="0"/>
        <v>7360</v>
      </c>
      <c r="D12" s="10">
        <v>1840</v>
      </c>
      <c r="E12" s="10">
        <v>1840</v>
      </c>
      <c r="F12" s="10">
        <v>1840</v>
      </c>
      <c r="G12" s="10">
        <v>1840</v>
      </c>
    </row>
    <row r="13" spans="1:7" ht="24" x14ac:dyDescent="0.2">
      <c r="A13" s="2" t="s">
        <v>7</v>
      </c>
      <c r="B13" s="8" t="s">
        <v>32</v>
      </c>
      <c r="C13" s="9">
        <f t="shared" si="0"/>
        <v>4720</v>
      </c>
      <c r="D13" s="10">
        <v>1180</v>
      </c>
      <c r="E13" s="10">
        <v>1180</v>
      </c>
      <c r="F13" s="10">
        <v>1180</v>
      </c>
      <c r="G13" s="10">
        <v>1180</v>
      </c>
    </row>
    <row r="14" spans="1:7" x14ac:dyDescent="0.2">
      <c r="A14" s="2" t="s">
        <v>8</v>
      </c>
      <c r="B14" s="8" t="s">
        <v>33</v>
      </c>
      <c r="C14" s="9">
        <f t="shared" si="0"/>
        <v>1920</v>
      </c>
      <c r="D14" s="10">
        <v>480</v>
      </c>
      <c r="E14" s="10">
        <v>480</v>
      </c>
      <c r="F14" s="10">
        <v>480</v>
      </c>
      <c r="G14" s="10">
        <v>480</v>
      </c>
    </row>
    <row r="15" spans="1:7" x14ac:dyDescent="0.2">
      <c r="A15" s="2" t="s">
        <v>9</v>
      </c>
      <c r="B15" s="8" t="s">
        <v>33</v>
      </c>
      <c r="C15" s="9">
        <f t="shared" si="0"/>
        <v>2520</v>
      </c>
      <c r="D15" s="10">
        <v>620</v>
      </c>
      <c r="E15" s="10">
        <v>640</v>
      </c>
      <c r="F15" s="10">
        <v>640</v>
      </c>
      <c r="G15" s="10">
        <v>620</v>
      </c>
    </row>
    <row r="16" spans="1:7" x14ac:dyDescent="0.2">
      <c r="A16" s="2" t="s">
        <v>10</v>
      </c>
      <c r="B16" s="8" t="s">
        <v>34</v>
      </c>
      <c r="C16" s="9">
        <f t="shared" si="0"/>
        <v>6540</v>
      </c>
      <c r="D16" s="10">
        <v>1640</v>
      </c>
      <c r="E16" s="10">
        <v>1640</v>
      </c>
      <c r="F16" s="10">
        <v>1640</v>
      </c>
      <c r="G16" s="10">
        <v>1620</v>
      </c>
    </row>
    <row r="17" spans="1:7" x14ac:dyDescent="0.2">
      <c r="A17" s="2" t="s">
        <v>11</v>
      </c>
      <c r="B17" s="8" t="s">
        <v>35</v>
      </c>
      <c r="C17" s="9">
        <f t="shared" si="0"/>
        <v>5040</v>
      </c>
      <c r="D17" s="10">
        <v>1260</v>
      </c>
      <c r="E17" s="10">
        <v>1260</v>
      </c>
      <c r="F17" s="10">
        <v>1260</v>
      </c>
      <c r="G17" s="10">
        <v>1260</v>
      </c>
    </row>
    <row r="18" spans="1:7" x14ac:dyDescent="0.2">
      <c r="A18" s="2" t="s">
        <v>12</v>
      </c>
      <c r="B18" s="8" t="s">
        <v>36</v>
      </c>
      <c r="C18" s="9">
        <f t="shared" si="0"/>
        <v>4320</v>
      </c>
      <c r="D18" s="10">
        <v>1080</v>
      </c>
      <c r="E18" s="10">
        <v>1080</v>
      </c>
      <c r="F18" s="10">
        <v>1080</v>
      </c>
      <c r="G18" s="10">
        <v>1080</v>
      </c>
    </row>
    <row r="19" spans="1:7" ht="24" x14ac:dyDescent="0.2">
      <c r="A19" s="2" t="s">
        <v>12</v>
      </c>
      <c r="B19" s="8" t="s">
        <v>37</v>
      </c>
      <c r="C19" s="9">
        <f t="shared" si="0"/>
        <v>5740</v>
      </c>
      <c r="D19" s="10">
        <v>1420</v>
      </c>
      <c r="E19" s="10">
        <v>1440</v>
      </c>
      <c r="F19" s="10">
        <v>1440</v>
      </c>
      <c r="G19" s="10">
        <v>1440</v>
      </c>
    </row>
    <row r="20" spans="1:7" ht="24" x14ac:dyDescent="0.2">
      <c r="A20" s="2" t="s">
        <v>13</v>
      </c>
      <c r="B20" s="8" t="s">
        <v>38</v>
      </c>
      <c r="C20" s="9">
        <f t="shared" si="0"/>
        <v>6120</v>
      </c>
      <c r="D20" s="10">
        <v>1540</v>
      </c>
      <c r="E20" s="10">
        <v>1520</v>
      </c>
      <c r="F20" s="10">
        <v>1520</v>
      </c>
      <c r="G20" s="10">
        <v>1540</v>
      </c>
    </row>
    <row r="21" spans="1:7" x14ac:dyDescent="0.2">
      <c r="A21" s="2" t="s">
        <v>14</v>
      </c>
      <c r="B21" s="8" t="s">
        <v>39</v>
      </c>
      <c r="C21" s="9">
        <f t="shared" si="0"/>
        <v>9020</v>
      </c>
      <c r="D21" s="10">
        <v>2260</v>
      </c>
      <c r="E21" s="10">
        <v>2260</v>
      </c>
      <c r="F21" s="10">
        <v>2260</v>
      </c>
      <c r="G21" s="10">
        <v>2240</v>
      </c>
    </row>
    <row r="22" spans="1:7" x14ac:dyDescent="0.2">
      <c r="A22" s="2" t="s">
        <v>15</v>
      </c>
      <c r="B22" s="8" t="s">
        <v>39</v>
      </c>
      <c r="C22" s="9">
        <f t="shared" si="0"/>
        <v>1700</v>
      </c>
      <c r="D22" s="10">
        <v>420</v>
      </c>
      <c r="E22" s="10">
        <v>420</v>
      </c>
      <c r="F22" s="10">
        <v>420</v>
      </c>
      <c r="G22" s="10">
        <v>440</v>
      </c>
    </row>
    <row r="23" spans="1:7" x14ac:dyDescent="0.2">
      <c r="A23" s="2" t="s">
        <v>16</v>
      </c>
      <c r="B23" s="8" t="s">
        <v>40</v>
      </c>
      <c r="C23" s="9">
        <f t="shared" si="0"/>
        <v>2200</v>
      </c>
      <c r="D23" s="10">
        <v>560</v>
      </c>
      <c r="E23" s="10">
        <v>560</v>
      </c>
      <c r="F23" s="10">
        <v>540</v>
      </c>
      <c r="G23" s="10">
        <v>540</v>
      </c>
    </row>
    <row r="24" spans="1:7" x14ac:dyDescent="0.2">
      <c r="A24" s="2" t="s">
        <v>17</v>
      </c>
      <c r="B24" s="8" t="s">
        <v>41</v>
      </c>
      <c r="C24" s="9">
        <f t="shared" si="0"/>
        <v>4720</v>
      </c>
      <c r="D24" s="10">
        <v>1180</v>
      </c>
      <c r="E24" s="10">
        <v>1180</v>
      </c>
      <c r="F24" s="10">
        <v>1180</v>
      </c>
      <c r="G24" s="10">
        <v>1180</v>
      </c>
    </row>
    <row r="25" spans="1:7" x14ac:dyDescent="0.2">
      <c r="A25" s="2" t="s">
        <v>18</v>
      </c>
      <c r="B25" s="8" t="s">
        <v>42</v>
      </c>
      <c r="C25" s="9">
        <f t="shared" si="0"/>
        <v>6300</v>
      </c>
      <c r="D25" s="10">
        <v>1560</v>
      </c>
      <c r="E25" s="14">
        <v>1580</v>
      </c>
      <c r="F25" s="14">
        <v>1580</v>
      </c>
      <c r="G25" s="14">
        <v>1580</v>
      </c>
    </row>
    <row r="26" spans="1:7" x14ac:dyDescent="0.2">
      <c r="A26" s="2" t="s">
        <v>19</v>
      </c>
      <c r="B26" s="8" t="s">
        <v>43</v>
      </c>
      <c r="C26" s="9">
        <f t="shared" si="0"/>
        <v>4560</v>
      </c>
      <c r="D26" s="10">
        <v>1140</v>
      </c>
      <c r="E26" s="10">
        <v>1140</v>
      </c>
      <c r="F26" s="10">
        <v>1140</v>
      </c>
      <c r="G26" s="10">
        <v>1140</v>
      </c>
    </row>
    <row r="27" spans="1:7" ht="24" x14ac:dyDescent="0.2">
      <c r="A27" s="2" t="s">
        <v>20</v>
      </c>
      <c r="B27" s="8" t="s">
        <v>44</v>
      </c>
      <c r="C27" s="9">
        <f t="shared" si="0"/>
        <v>4580</v>
      </c>
      <c r="D27" s="10">
        <v>1140</v>
      </c>
      <c r="E27" s="15">
        <v>1140</v>
      </c>
      <c r="F27" s="15">
        <v>1140</v>
      </c>
      <c r="G27" s="15">
        <v>1160</v>
      </c>
    </row>
    <row r="28" spans="1:7" x14ac:dyDescent="0.2">
      <c r="A28" s="2" t="s">
        <v>21</v>
      </c>
      <c r="B28" s="8" t="s">
        <v>45</v>
      </c>
      <c r="C28" s="9">
        <f t="shared" si="0"/>
        <v>3220</v>
      </c>
      <c r="D28" s="10">
        <v>800</v>
      </c>
      <c r="E28" s="10">
        <v>800</v>
      </c>
      <c r="F28" s="10">
        <v>820</v>
      </c>
      <c r="G28" s="10">
        <v>800</v>
      </c>
    </row>
    <row r="29" spans="1:7" x14ac:dyDescent="0.2">
      <c r="A29" s="2" t="s">
        <v>22</v>
      </c>
      <c r="B29" s="8" t="s">
        <v>46</v>
      </c>
      <c r="C29" s="9">
        <f t="shared" si="0"/>
        <v>7160</v>
      </c>
      <c r="D29" s="10">
        <v>1780</v>
      </c>
      <c r="E29" s="10">
        <v>1780</v>
      </c>
      <c r="F29" s="10">
        <v>1800</v>
      </c>
      <c r="G29" s="10">
        <v>1800</v>
      </c>
    </row>
    <row r="30" spans="1:7" x14ac:dyDescent="0.2">
      <c r="A30" s="2" t="s">
        <v>23</v>
      </c>
      <c r="B30" s="8" t="s">
        <v>47</v>
      </c>
      <c r="C30" s="9">
        <f t="shared" si="0"/>
        <v>4260</v>
      </c>
      <c r="D30" s="10">
        <v>1080</v>
      </c>
      <c r="E30" s="10">
        <v>1060</v>
      </c>
      <c r="F30" s="10">
        <v>1060</v>
      </c>
      <c r="G30" s="10">
        <v>1060</v>
      </c>
    </row>
    <row r="31" spans="1:7" ht="24" x14ac:dyDescent="0.2">
      <c r="A31" s="2" t="s">
        <v>24</v>
      </c>
      <c r="B31" s="8" t="s">
        <v>48</v>
      </c>
      <c r="C31" s="9">
        <f t="shared" si="0"/>
        <v>17320</v>
      </c>
      <c r="D31" s="10">
        <v>4340</v>
      </c>
      <c r="E31" s="10">
        <v>4340</v>
      </c>
      <c r="F31" s="10">
        <v>4320</v>
      </c>
      <c r="G31" s="10">
        <v>4320</v>
      </c>
    </row>
    <row r="32" spans="1:7" ht="24" x14ac:dyDescent="0.2">
      <c r="A32" s="2" t="s">
        <v>25</v>
      </c>
      <c r="B32" s="8" t="s">
        <v>49</v>
      </c>
      <c r="C32" s="9">
        <f t="shared" si="0"/>
        <v>7560</v>
      </c>
      <c r="D32" s="10">
        <v>1880</v>
      </c>
      <c r="E32" s="10">
        <v>1900</v>
      </c>
      <c r="F32" s="10">
        <v>1900</v>
      </c>
      <c r="G32" s="10">
        <v>1880</v>
      </c>
    </row>
    <row r="33" spans="1:7" ht="24" x14ac:dyDescent="0.2">
      <c r="A33" s="2" t="s">
        <v>26</v>
      </c>
      <c r="B33" s="8" t="s">
        <v>50</v>
      </c>
      <c r="C33" s="9">
        <f t="shared" si="0"/>
        <v>3460</v>
      </c>
      <c r="D33" s="10">
        <v>880</v>
      </c>
      <c r="E33" s="14">
        <v>860</v>
      </c>
      <c r="F33" s="14">
        <v>860</v>
      </c>
      <c r="G33" s="14">
        <v>860</v>
      </c>
    </row>
    <row r="34" spans="1:7" x14ac:dyDescent="0.2">
      <c r="A34" s="28" t="s">
        <v>84</v>
      </c>
      <c r="B34" s="28"/>
      <c r="C34" s="11">
        <f>SUM(C7:C33)</f>
        <v>185500</v>
      </c>
      <c r="D34" s="12">
        <f>SUM(D7:D33)</f>
        <v>46380</v>
      </c>
      <c r="E34" s="12">
        <f>SUM(E7:E33)</f>
        <v>46380</v>
      </c>
      <c r="F34" s="12">
        <f t="shared" ref="F34:G34" si="1">SUM(F7:F33)</f>
        <v>46380</v>
      </c>
      <c r="G34" s="12">
        <f t="shared" si="1"/>
        <v>46360</v>
      </c>
    </row>
    <row r="35" spans="1:7" ht="17.25" customHeight="1" x14ac:dyDescent="0.2">
      <c r="A35" s="36"/>
      <c r="B35" s="37"/>
      <c r="C35" s="31" t="s">
        <v>80</v>
      </c>
      <c r="D35" s="32"/>
      <c r="E35" s="32"/>
      <c r="F35" s="32"/>
      <c r="G35" s="33"/>
    </row>
    <row r="36" spans="1:7" ht="69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77</v>
      </c>
      <c r="F36" s="1" t="s">
        <v>78</v>
      </c>
      <c r="G36" s="1" t="s">
        <v>79</v>
      </c>
    </row>
    <row r="37" spans="1:7" ht="29.25" customHeight="1" x14ac:dyDescent="0.2">
      <c r="A37" s="8" t="s">
        <v>82</v>
      </c>
      <c r="B37" s="8" t="s">
        <v>81</v>
      </c>
      <c r="C37" s="9">
        <f>SUM(D37:G37)</f>
        <v>1000</v>
      </c>
      <c r="D37" s="9">
        <v>500</v>
      </c>
      <c r="E37" s="9">
        <v>0</v>
      </c>
      <c r="F37" s="9">
        <v>500</v>
      </c>
      <c r="G37" s="9">
        <v>0</v>
      </c>
    </row>
    <row r="38" spans="1:7" ht="30.75" customHeight="1" x14ac:dyDescent="0.2">
      <c r="A38" s="8" t="s">
        <v>83</v>
      </c>
      <c r="B38" s="8" t="s">
        <v>95</v>
      </c>
      <c r="C38" s="9">
        <f>SUM(D38:G38)</f>
        <v>0</v>
      </c>
      <c r="D38" s="10">
        <v>0</v>
      </c>
      <c r="E38" s="14">
        <v>0</v>
      </c>
      <c r="F38" s="14">
        <v>0</v>
      </c>
      <c r="G38" s="14">
        <v>0</v>
      </c>
    </row>
    <row r="39" spans="1:7" x14ac:dyDescent="0.2">
      <c r="A39" s="28" t="s">
        <v>85</v>
      </c>
      <c r="B39" s="28"/>
      <c r="C39" s="11">
        <f>SUM(C37:C38)</f>
        <v>1000</v>
      </c>
      <c r="D39" s="12">
        <f>SUM(D37:D38)</f>
        <v>500</v>
      </c>
      <c r="E39" s="12">
        <f>SUM(E37:E38)</f>
        <v>0</v>
      </c>
      <c r="F39" s="12">
        <f>SUM(F37:F38)</f>
        <v>500</v>
      </c>
      <c r="G39" s="12">
        <f>SUM(G37:G38)</f>
        <v>0</v>
      </c>
    </row>
    <row r="40" spans="1:7" x14ac:dyDescent="0.2">
      <c r="A40" s="29" t="s">
        <v>86</v>
      </c>
      <c r="B40" s="30"/>
      <c r="C40" s="11">
        <f>C34+C39</f>
        <v>186500</v>
      </c>
      <c r="D40" s="11">
        <f>D34+D39</f>
        <v>46880</v>
      </c>
      <c r="E40" s="11">
        <f t="shared" ref="E40:G40" si="2">E34+E39</f>
        <v>46380</v>
      </c>
      <c r="F40" s="11">
        <f t="shared" si="2"/>
        <v>46880</v>
      </c>
      <c r="G40" s="11">
        <f t="shared" si="2"/>
        <v>46360</v>
      </c>
    </row>
  </sheetData>
  <mergeCells count="10">
    <mergeCell ref="A1:G1"/>
    <mergeCell ref="A2:G2"/>
    <mergeCell ref="C4:G4"/>
    <mergeCell ref="A4:B5"/>
    <mergeCell ref="C5:G5"/>
    <mergeCell ref="A34:B34"/>
    <mergeCell ref="A35:B35"/>
    <mergeCell ref="C35:G35"/>
    <mergeCell ref="A39:B39"/>
    <mergeCell ref="A40:B40"/>
  </mergeCells>
  <pageMargins left="0.51181102362204722" right="0.51181102362204722" top="0.31496062992125984" bottom="0.28999999999999998" header="0.31496062992125984" footer="0.31496062992125984"/>
  <pageSetup paperSize="9" scale="90" fitToHeight="0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8" zoomScaleNormal="100" workbookViewId="0">
      <selection activeCell="B8" sqref="B8"/>
    </sheetView>
  </sheetViews>
  <sheetFormatPr defaultRowHeight="12" x14ac:dyDescent="0.2"/>
  <cols>
    <col min="1" max="1" width="21.42578125" style="5" customWidth="1"/>
    <col min="2" max="2" width="34.42578125" style="5" customWidth="1"/>
    <col min="3" max="3" width="21.28515625" style="13" customWidth="1"/>
    <col min="4" max="16384" width="9.140625" style="5"/>
  </cols>
  <sheetData>
    <row r="1" spans="1:3" x14ac:dyDescent="0.2">
      <c r="A1" s="26" t="s">
        <v>72</v>
      </c>
      <c r="B1" s="26"/>
      <c r="C1" s="26"/>
    </row>
    <row r="2" spans="1:3" ht="33.75" customHeight="1" x14ac:dyDescent="0.2">
      <c r="A2" s="39" t="s">
        <v>60</v>
      </c>
      <c r="B2" s="39"/>
      <c r="C2" s="39"/>
    </row>
    <row r="3" spans="1:3" ht="21.75" customHeight="1" x14ac:dyDescent="0.2">
      <c r="A3" s="6"/>
      <c r="B3" s="6"/>
      <c r="C3" s="7"/>
    </row>
    <row r="4" spans="1:3" ht="44.25" customHeight="1" x14ac:dyDescent="0.2">
      <c r="A4" s="34" t="s">
        <v>55</v>
      </c>
      <c r="B4" s="35"/>
      <c r="C4" s="3" t="s">
        <v>61</v>
      </c>
    </row>
    <row r="5" spans="1:3" ht="30" customHeight="1" x14ac:dyDescent="0.2">
      <c r="A5" s="36"/>
      <c r="B5" s="37"/>
      <c r="C5" s="21" t="s">
        <v>74</v>
      </c>
    </row>
    <row r="6" spans="1:3" ht="54" customHeight="1" x14ac:dyDescent="0.2">
      <c r="A6" s="4" t="s">
        <v>0</v>
      </c>
      <c r="B6" s="4" t="s">
        <v>54</v>
      </c>
      <c r="C6" s="1" t="s">
        <v>89</v>
      </c>
    </row>
    <row r="7" spans="1:3" x14ac:dyDescent="0.2">
      <c r="A7" s="2" t="s">
        <v>1</v>
      </c>
      <c r="B7" s="8" t="s">
        <v>27</v>
      </c>
      <c r="C7" s="9">
        <v>300</v>
      </c>
    </row>
    <row r="8" spans="1:3" x14ac:dyDescent="0.2">
      <c r="A8" s="2" t="s">
        <v>2</v>
      </c>
      <c r="B8" s="8" t="s">
        <v>28</v>
      </c>
      <c r="C8" s="9">
        <v>12</v>
      </c>
    </row>
    <row r="9" spans="1:3" x14ac:dyDescent="0.2">
      <c r="A9" s="2" t="s">
        <v>3</v>
      </c>
      <c r="B9" s="8" t="s">
        <v>29</v>
      </c>
      <c r="C9" s="9">
        <v>0</v>
      </c>
    </row>
    <row r="10" spans="1:3" ht="15.75" customHeight="1" x14ac:dyDescent="0.2">
      <c r="A10" s="2" t="s">
        <v>4</v>
      </c>
      <c r="B10" s="8" t="s">
        <v>30</v>
      </c>
      <c r="C10" s="9">
        <v>11</v>
      </c>
    </row>
    <row r="11" spans="1:3" ht="15.75" customHeight="1" x14ac:dyDescent="0.2">
      <c r="A11" s="2" t="s">
        <v>5</v>
      </c>
      <c r="B11" s="8" t="s">
        <v>30</v>
      </c>
      <c r="C11" s="9">
        <v>20</v>
      </c>
    </row>
    <row r="12" spans="1:3" ht="15.75" customHeight="1" x14ac:dyDescent="0.2">
      <c r="A12" s="2" t="s">
        <v>6</v>
      </c>
      <c r="B12" s="8" t="s">
        <v>31</v>
      </c>
      <c r="C12" s="9">
        <v>85</v>
      </c>
    </row>
    <row r="13" spans="1:3" ht="25.5" customHeight="1" x14ac:dyDescent="0.2">
      <c r="A13" s="2" t="s">
        <v>7</v>
      </c>
      <c r="B13" s="8" t="s">
        <v>32</v>
      </c>
      <c r="C13" s="9">
        <v>22</v>
      </c>
    </row>
    <row r="14" spans="1:3" x14ac:dyDescent="0.2">
      <c r="A14" s="2" t="s">
        <v>8</v>
      </c>
      <c r="B14" s="8" t="s">
        <v>33</v>
      </c>
      <c r="C14" s="9">
        <v>10</v>
      </c>
    </row>
    <row r="15" spans="1:3" x14ac:dyDescent="0.2">
      <c r="A15" s="2" t="s">
        <v>9</v>
      </c>
      <c r="B15" s="8" t="s">
        <v>33</v>
      </c>
      <c r="C15" s="9">
        <v>20</v>
      </c>
    </row>
    <row r="16" spans="1:3" x14ac:dyDescent="0.2">
      <c r="A16" s="2" t="s">
        <v>10</v>
      </c>
      <c r="B16" s="8" t="s">
        <v>34</v>
      </c>
      <c r="C16" s="9">
        <v>5</v>
      </c>
    </row>
    <row r="17" spans="1:3" x14ac:dyDescent="0.2">
      <c r="A17" s="2" t="s">
        <v>11</v>
      </c>
      <c r="B17" s="8" t="s">
        <v>35</v>
      </c>
      <c r="C17" s="9">
        <v>7</v>
      </c>
    </row>
    <row r="18" spans="1:3" x14ac:dyDescent="0.2">
      <c r="A18" s="2" t="s">
        <v>12</v>
      </c>
      <c r="B18" s="8" t="s">
        <v>36</v>
      </c>
      <c r="C18" s="9">
        <v>5</v>
      </c>
    </row>
    <row r="19" spans="1:3" ht="12.75" customHeight="1" x14ac:dyDescent="0.2">
      <c r="A19" s="2" t="s">
        <v>12</v>
      </c>
      <c r="B19" s="8" t="s">
        <v>37</v>
      </c>
      <c r="C19" s="9">
        <v>10</v>
      </c>
    </row>
    <row r="20" spans="1:3" ht="12.75" customHeight="1" x14ac:dyDescent="0.2">
      <c r="A20" s="2" t="s">
        <v>13</v>
      </c>
      <c r="B20" s="8" t="s">
        <v>38</v>
      </c>
      <c r="C20" s="9">
        <v>10</v>
      </c>
    </row>
    <row r="21" spans="1:3" x14ac:dyDescent="0.2">
      <c r="A21" s="2" t="s">
        <v>14</v>
      </c>
      <c r="B21" s="8" t="s">
        <v>39</v>
      </c>
      <c r="C21" s="9">
        <v>5</v>
      </c>
    </row>
    <row r="22" spans="1:3" x14ac:dyDescent="0.2">
      <c r="A22" s="2" t="s">
        <v>15</v>
      </c>
      <c r="B22" s="8" t="s">
        <v>39</v>
      </c>
      <c r="C22" s="9">
        <v>0</v>
      </c>
    </row>
    <row r="23" spans="1:3" x14ac:dyDescent="0.2">
      <c r="A23" s="2" t="s">
        <v>16</v>
      </c>
      <c r="B23" s="8" t="s">
        <v>40</v>
      </c>
      <c r="C23" s="9">
        <v>5</v>
      </c>
    </row>
    <row r="24" spans="1:3" x14ac:dyDescent="0.2">
      <c r="A24" s="2" t="s">
        <v>17</v>
      </c>
      <c r="B24" s="8" t="s">
        <v>41</v>
      </c>
      <c r="C24" s="9">
        <v>10</v>
      </c>
    </row>
    <row r="25" spans="1:3" x14ac:dyDescent="0.2">
      <c r="A25" s="2" t="s">
        <v>18</v>
      </c>
      <c r="B25" s="8" t="s">
        <v>42</v>
      </c>
      <c r="C25" s="9">
        <v>10</v>
      </c>
    </row>
    <row r="26" spans="1:3" x14ac:dyDescent="0.2">
      <c r="A26" s="2" t="s">
        <v>19</v>
      </c>
      <c r="B26" s="8" t="s">
        <v>43</v>
      </c>
      <c r="C26" s="9">
        <v>35</v>
      </c>
    </row>
    <row r="27" spans="1:3" x14ac:dyDescent="0.2">
      <c r="A27" s="2" t="s">
        <v>20</v>
      </c>
      <c r="B27" s="8" t="s">
        <v>44</v>
      </c>
      <c r="C27" s="9">
        <v>9</v>
      </c>
    </row>
    <row r="28" spans="1:3" x14ac:dyDescent="0.2">
      <c r="A28" s="2" t="s">
        <v>21</v>
      </c>
      <c r="B28" s="8" t="s">
        <v>45</v>
      </c>
      <c r="C28" s="9">
        <v>30</v>
      </c>
    </row>
    <row r="29" spans="1:3" x14ac:dyDescent="0.2">
      <c r="A29" s="2" t="s">
        <v>22</v>
      </c>
      <c r="B29" s="8" t="s">
        <v>46</v>
      </c>
      <c r="C29" s="9">
        <v>12</v>
      </c>
    </row>
    <row r="30" spans="1:3" x14ac:dyDescent="0.2">
      <c r="A30" s="2" t="s">
        <v>23</v>
      </c>
      <c r="B30" s="8" t="s">
        <v>47</v>
      </c>
      <c r="C30" s="9">
        <v>2</v>
      </c>
    </row>
    <row r="31" spans="1:3" ht="12.75" customHeight="1" x14ac:dyDescent="0.2">
      <c r="A31" s="2" t="s">
        <v>24</v>
      </c>
      <c r="B31" s="8" t="s">
        <v>48</v>
      </c>
      <c r="C31" s="9">
        <v>30</v>
      </c>
    </row>
    <row r="32" spans="1:3" ht="24" x14ac:dyDescent="0.2">
      <c r="A32" s="2" t="s">
        <v>25</v>
      </c>
      <c r="B32" s="8" t="s">
        <v>49</v>
      </c>
      <c r="C32" s="9">
        <v>90</v>
      </c>
    </row>
    <row r="33" spans="1:3" ht="24" x14ac:dyDescent="0.2">
      <c r="A33" s="2" t="s">
        <v>26</v>
      </c>
      <c r="B33" s="8" t="s">
        <v>50</v>
      </c>
      <c r="C33" s="9">
        <v>0</v>
      </c>
    </row>
    <row r="34" spans="1:3" s="18" customFormat="1" x14ac:dyDescent="0.2">
      <c r="A34" s="40" t="s">
        <v>52</v>
      </c>
      <c r="B34" s="40"/>
      <c r="C34" s="17">
        <f t="shared" ref="C34" si="0">SUM(C7:C33)</f>
        <v>755</v>
      </c>
    </row>
  </sheetData>
  <mergeCells count="4">
    <mergeCell ref="A1:C1"/>
    <mergeCell ref="A2:C2"/>
    <mergeCell ref="A34:B34"/>
    <mergeCell ref="A4:B5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6" zoomScaleNormal="100" workbookViewId="0">
      <selection activeCell="B38" sqref="B38"/>
    </sheetView>
  </sheetViews>
  <sheetFormatPr defaultRowHeight="12" x14ac:dyDescent="0.2"/>
  <cols>
    <col min="1" max="1" width="21" style="5" customWidth="1"/>
    <col min="2" max="2" width="29.28515625" style="5" customWidth="1"/>
    <col min="3" max="3" width="9.7109375" style="13" customWidth="1"/>
    <col min="4" max="4" width="10.7109375" style="13" customWidth="1"/>
    <col min="5" max="5" width="10.140625" style="13" customWidth="1"/>
    <col min="6" max="6" width="10.28515625" style="13" customWidth="1"/>
    <col min="7" max="7" width="10.42578125" style="13" customWidth="1"/>
    <col min="8" max="16384" width="9.140625" style="5"/>
  </cols>
  <sheetData>
    <row r="1" spans="1:7" x14ac:dyDescent="0.2">
      <c r="A1" s="26" t="s">
        <v>72</v>
      </c>
      <c r="B1" s="26"/>
      <c r="C1" s="26"/>
      <c r="D1" s="26"/>
      <c r="E1" s="26"/>
      <c r="F1" s="26"/>
      <c r="G1" s="26"/>
    </row>
    <row r="2" spans="1:7" ht="21.75" customHeight="1" x14ac:dyDescent="0.2">
      <c r="A2" s="27" t="s">
        <v>62</v>
      </c>
      <c r="B2" s="27"/>
      <c r="C2" s="27"/>
      <c r="D2" s="27"/>
      <c r="E2" s="27"/>
      <c r="F2" s="27"/>
      <c r="G2" s="27"/>
    </row>
    <row r="3" spans="1:7" ht="10.5" customHeight="1" x14ac:dyDescent="0.2">
      <c r="A3" s="6"/>
      <c r="B3" s="6"/>
      <c r="C3" s="23"/>
      <c r="D3" s="23"/>
      <c r="E3" s="23"/>
      <c r="F3" s="23"/>
      <c r="G3" s="23"/>
    </row>
    <row r="4" spans="1:7" ht="35.25" customHeight="1" x14ac:dyDescent="0.2">
      <c r="A4" s="34" t="s">
        <v>55</v>
      </c>
      <c r="B4" s="35"/>
      <c r="C4" s="38" t="s">
        <v>63</v>
      </c>
      <c r="D4" s="38"/>
      <c r="E4" s="38"/>
      <c r="F4" s="38"/>
      <c r="G4" s="38"/>
    </row>
    <row r="5" spans="1:7" ht="23.25" customHeight="1" x14ac:dyDescent="0.2">
      <c r="A5" s="36"/>
      <c r="B5" s="37"/>
      <c r="C5" s="31" t="s">
        <v>74</v>
      </c>
      <c r="D5" s="32"/>
      <c r="E5" s="32"/>
      <c r="F5" s="32"/>
      <c r="G5" s="33"/>
    </row>
    <row r="6" spans="1:7" ht="69" customHeight="1" x14ac:dyDescent="0.2">
      <c r="A6" s="22" t="s">
        <v>0</v>
      </c>
      <c r="B6" s="22" t="s">
        <v>54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79</v>
      </c>
    </row>
    <row r="7" spans="1:7" x14ac:dyDescent="0.2">
      <c r="A7" s="2" t="s">
        <v>1</v>
      </c>
      <c r="B7" s="8" t="s">
        <v>27</v>
      </c>
      <c r="C7" s="9">
        <f t="shared" ref="C7:C33" si="0">SUM(D7:G7)</f>
        <v>73290</v>
      </c>
      <c r="D7" s="9">
        <v>18320</v>
      </c>
      <c r="E7" s="9">
        <v>18320</v>
      </c>
      <c r="F7" s="9">
        <v>18320</v>
      </c>
      <c r="G7" s="9">
        <v>18330</v>
      </c>
    </row>
    <row r="8" spans="1:7" x14ac:dyDescent="0.2">
      <c r="A8" s="2" t="s">
        <v>2</v>
      </c>
      <c r="B8" s="8" t="s">
        <v>28</v>
      </c>
      <c r="C8" s="9">
        <f t="shared" si="0"/>
        <v>10270</v>
      </c>
      <c r="D8" s="10">
        <v>2570</v>
      </c>
      <c r="E8" s="14">
        <v>2570</v>
      </c>
      <c r="F8" s="14">
        <v>2570</v>
      </c>
      <c r="G8" s="14">
        <v>2560</v>
      </c>
    </row>
    <row r="9" spans="1:7" x14ac:dyDescent="0.2">
      <c r="A9" s="2" t="s">
        <v>3</v>
      </c>
      <c r="B9" s="8" t="s">
        <v>29</v>
      </c>
      <c r="C9" s="9">
        <f t="shared" si="0"/>
        <v>5530</v>
      </c>
      <c r="D9" s="10">
        <v>1380</v>
      </c>
      <c r="E9" s="10">
        <v>1380</v>
      </c>
      <c r="F9" s="10">
        <v>1380</v>
      </c>
      <c r="G9" s="10">
        <v>1390</v>
      </c>
    </row>
    <row r="10" spans="1:7" ht="24" x14ac:dyDescent="0.2">
      <c r="A10" s="2" t="s">
        <v>4</v>
      </c>
      <c r="B10" s="8" t="s">
        <v>30</v>
      </c>
      <c r="C10" s="9">
        <f t="shared" si="0"/>
        <v>5250</v>
      </c>
      <c r="D10" s="10">
        <v>1310</v>
      </c>
      <c r="E10" s="10">
        <v>1310</v>
      </c>
      <c r="F10" s="10">
        <v>1320</v>
      </c>
      <c r="G10" s="10">
        <v>1310</v>
      </c>
    </row>
    <row r="11" spans="1:7" ht="24" x14ac:dyDescent="0.2">
      <c r="A11" s="2" t="s">
        <v>5</v>
      </c>
      <c r="B11" s="8" t="s">
        <v>30</v>
      </c>
      <c r="C11" s="9">
        <f t="shared" si="0"/>
        <v>6660</v>
      </c>
      <c r="D11" s="10">
        <v>1670</v>
      </c>
      <c r="E11" s="10">
        <v>1670</v>
      </c>
      <c r="F11" s="10">
        <v>1660</v>
      </c>
      <c r="G11" s="10">
        <v>1660</v>
      </c>
    </row>
    <row r="12" spans="1:7" ht="24" x14ac:dyDescent="0.2">
      <c r="A12" s="2" t="s">
        <v>6</v>
      </c>
      <c r="B12" s="8" t="s">
        <v>31</v>
      </c>
      <c r="C12" s="9">
        <f t="shared" si="0"/>
        <v>10420</v>
      </c>
      <c r="D12" s="10">
        <v>2600</v>
      </c>
      <c r="E12" s="10">
        <v>2600</v>
      </c>
      <c r="F12" s="10">
        <v>2610</v>
      </c>
      <c r="G12" s="10">
        <v>2610</v>
      </c>
    </row>
    <row r="13" spans="1:7" ht="24" x14ac:dyDescent="0.2">
      <c r="A13" s="2" t="s">
        <v>7</v>
      </c>
      <c r="B13" s="8" t="s">
        <v>32</v>
      </c>
      <c r="C13" s="9">
        <f t="shared" si="0"/>
        <v>5770</v>
      </c>
      <c r="D13" s="10">
        <v>1440</v>
      </c>
      <c r="E13" s="10">
        <v>1440</v>
      </c>
      <c r="F13" s="10">
        <v>1450</v>
      </c>
      <c r="G13" s="10">
        <v>1440</v>
      </c>
    </row>
    <row r="14" spans="1:7" x14ac:dyDescent="0.2">
      <c r="A14" s="2" t="s">
        <v>8</v>
      </c>
      <c r="B14" s="8" t="s">
        <v>33</v>
      </c>
      <c r="C14" s="9">
        <f t="shared" si="0"/>
        <v>2360</v>
      </c>
      <c r="D14" s="10">
        <v>590</v>
      </c>
      <c r="E14" s="10">
        <v>590</v>
      </c>
      <c r="F14" s="10">
        <v>590</v>
      </c>
      <c r="G14" s="10">
        <v>590</v>
      </c>
    </row>
    <row r="15" spans="1:7" x14ac:dyDescent="0.2">
      <c r="A15" s="2" t="s">
        <v>9</v>
      </c>
      <c r="B15" s="8" t="s">
        <v>33</v>
      </c>
      <c r="C15" s="9">
        <f t="shared" si="0"/>
        <v>3480</v>
      </c>
      <c r="D15" s="10">
        <v>870</v>
      </c>
      <c r="E15" s="10">
        <v>870</v>
      </c>
      <c r="F15" s="10">
        <v>870</v>
      </c>
      <c r="G15" s="10">
        <v>870</v>
      </c>
    </row>
    <row r="16" spans="1:7" x14ac:dyDescent="0.2">
      <c r="A16" s="2" t="s">
        <v>10</v>
      </c>
      <c r="B16" s="8" t="s">
        <v>34</v>
      </c>
      <c r="C16" s="9">
        <f t="shared" si="0"/>
        <v>9390</v>
      </c>
      <c r="D16" s="10">
        <v>2350</v>
      </c>
      <c r="E16" s="10">
        <v>2350</v>
      </c>
      <c r="F16" s="10">
        <v>2340</v>
      </c>
      <c r="G16" s="10">
        <v>2350</v>
      </c>
    </row>
    <row r="17" spans="1:7" x14ac:dyDescent="0.2">
      <c r="A17" s="2" t="s">
        <v>11</v>
      </c>
      <c r="B17" s="8" t="s">
        <v>35</v>
      </c>
      <c r="C17" s="9">
        <f t="shared" si="0"/>
        <v>7280</v>
      </c>
      <c r="D17" s="10">
        <v>1820</v>
      </c>
      <c r="E17" s="10">
        <v>1820</v>
      </c>
      <c r="F17" s="10">
        <v>1820</v>
      </c>
      <c r="G17" s="10">
        <v>1820</v>
      </c>
    </row>
    <row r="18" spans="1:7" x14ac:dyDescent="0.2">
      <c r="A18" s="2" t="s">
        <v>12</v>
      </c>
      <c r="B18" s="8" t="s">
        <v>36</v>
      </c>
      <c r="C18" s="9">
        <f t="shared" si="0"/>
        <v>5360</v>
      </c>
      <c r="D18" s="10">
        <v>1340</v>
      </c>
      <c r="E18" s="10">
        <v>1340</v>
      </c>
      <c r="F18" s="10">
        <v>1340</v>
      </c>
      <c r="G18" s="10">
        <v>1340</v>
      </c>
    </row>
    <row r="19" spans="1:7" ht="24" x14ac:dyDescent="0.2">
      <c r="A19" s="2" t="s">
        <v>12</v>
      </c>
      <c r="B19" s="8" t="s">
        <v>37</v>
      </c>
      <c r="C19" s="9">
        <f t="shared" si="0"/>
        <v>8410</v>
      </c>
      <c r="D19" s="10">
        <v>2100</v>
      </c>
      <c r="E19" s="10">
        <v>2100</v>
      </c>
      <c r="F19" s="10">
        <v>2110</v>
      </c>
      <c r="G19" s="10">
        <v>2100</v>
      </c>
    </row>
    <row r="20" spans="1:7" ht="15.75" customHeight="1" x14ac:dyDescent="0.2">
      <c r="A20" s="2" t="s">
        <v>13</v>
      </c>
      <c r="B20" s="8" t="s">
        <v>38</v>
      </c>
      <c r="C20" s="9">
        <f t="shared" si="0"/>
        <v>7400</v>
      </c>
      <c r="D20" s="10">
        <v>1850</v>
      </c>
      <c r="E20" s="10">
        <v>1850</v>
      </c>
      <c r="F20" s="10">
        <v>1850</v>
      </c>
      <c r="G20" s="10">
        <v>1850</v>
      </c>
    </row>
    <row r="21" spans="1:7" x14ac:dyDescent="0.2">
      <c r="A21" s="2" t="s">
        <v>14</v>
      </c>
      <c r="B21" s="8" t="s">
        <v>39</v>
      </c>
      <c r="C21" s="9">
        <f t="shared" si="0"/>
        <v>13590</v>
      </c>
      <c r="D21" s="10">
        <v>3400</v>
      </c>
      <c r="E21" s="10">
        <v>3400</v>
      </c>
      <c r="F21" s="10">
        <v>3400</v>
      </c>
      <c r="G21" s="10">
        <v>3390</v>
      </c>
    </row>
    <row r="22" spans="1:7" x14ac:dyDescent="0.2">
      <c r="A22" s="2" t="s">
        <v>15</v>
      </c>
      <c r="B22" s="8" t="s">
        <v>39</v>
      </c>
      <c r="C22" s="9">
        <f t="shared" si="0"/>
        <v>2320</v>
      </c>
      <c r="D22" s="10">
        <v>580</v>
      </c>
      <c r="E22" s="10">
        <v>580</v>
      </c>
      <c r="F22" s="10">
        <v>580</v>
      </c>
      <c r="G22" s="10">
        <v>580</v>
      </c>
    </row>
    <row r="23" spans="1:7" x14ac:dyDescent="0.2">
      <c r="A23" s="2" t="s">
        <v>16</v>
      </c>
      <c r="B23" s="8" t="s">
        <v>40</v>
      </c>
      <c r="C23" s="9">
        <f t="shared" si="0"/>
        <v>2530</v>
      </c>
      <c r="D23" s="10">
        <v>640</v>
      </c>
      <c r="E23" s="10">
        <v>630</v>
      </c>
      <c r="F23" s="10">
        <v>630</v>
      </c>
      <c r="G23" s="10">
        <v>630</v>
      </c>
    </row>
    <row r="24" spans="1:7" x14ac:dyDescent="0.2">
      <c r="A24" s="2" t="s">
        <v>17</v>
      </c>
      <c r="B24" s="8" t="s">
        <v>41</v>
      </c>
      <c r="C24" s="9">
        <f t="shared" si="0"/>
        <v>6870</v>
      </c>
      <c r="D24" s="10">
        <v>1720</v>
      </c>
      <c r="E24" s="10">
        <v>1720</v>
      </c>
      <c r="F24" s="10">
        <v>1720</v>
      </c>
      <c r="G24" s="10">
        <v>1710</v>
      </c>
    </row>
    <row r="25" spans="1:7" x14ac:dyDescent="0.2">
      <c r="A25" s="2" t="s">
        <v>18</v>
      </c>
      <c r="B25" s="8" t="s">
        <v>42</v>
      </c>
      <c r="C25" s="9">
        <f t="shared" si="0"/>
        <v>4980</v>
      </c>
      <c r="D25" s="10">
        <v>1240</v>
      </c>
      <c r="E25" s="14">
        <v>1250</v>
      </c>
      <c r="F25" s="14">
        <v>1240</v>
      </c>
      <c r="G25" s="14">
        <v>1250</v>
      </c>
    </row>
    <row r="26" spans="1:7" x14ac:dyDescent="0.2">
      <c r="A26" s="2" t="s">
        <v>19</v>
      </c>
      <c r="B26" s="8" t="s">
        <v>43</v>
      </c>
      <c r="C26" s="9">
        <f t="shared" si="0"/>
        <v>7500</v>
      </c>
      <c r="D26" s="10">
        <v>1870</v>
      </c>
      <c r="E26" s="10">
        <v>1880</v>
      </c>
      <c r="F26" s="10">
        <v>1870</v>
      </c>
      <c r="G26" s="10">
        <v>1880</v>
      </c>
    </row>
    <row r="27" spans="1:7" ht="15.75" customHeight="1" x14ac:dyDescent="0.2">
      <c r="A27" s="2" t="s">
        <v>20</v>
      </c>
      <c r="B27" s="8" t="s">
        <v>44</v>
      </c>
      <c r="C27" s="9">
        <f t="shared" si="0"/>
        <v>6350</v>
      </c>
      <c r="D27" s="10">
        <v>1590</v>
      </c>
      <c r="E27" s="15">
        <v>1580</v>
      </c>
      <c r="F27" s="15">
        <v>1590</v>
      </c>
      <c r="G27" s="15">
        <v>1590</v>
      </c>
    </row>
    <row r="28" spans="1:7" x14ac:dyDescent="0.2">
      <c r="A28" s="2" t="s">
        <v>21</v>
      </c>
      <c r="B28" s="8" t="s">
        <v>45</v>
      </c>
      <c r="C28" s="9">
        <f t="shared" si="0"/>
        <v>4740</v>
      </c>
      <c r="D28" s="10">
        <v>1190</v>
      </c>
      <c r="E28" s="10">
        <v>1190</v>
      </c>
      <c r="F28" s="10">
        <v>1180</v>
      </c>
      <c r="G28" s="10">
        <v>1180</v>
      </c>
    </row>
    <row r="29" spans="1:7" x14ac:dyDescent="0.2">
      <c r="A29" s="2" t="s">
        <v>22</v>
      </c>
      <c r="B29" s="8" t="s">
        <v>46</v>
      </c>
      <c r="C29" s="9">
        <f t="shared" si="0"/>
        <v>10250</v>
      </c>
      <c r="D29" s="10">
        <v>2560</v>
      </c>
      <c r="E29" s="10">
        <v>2560</v>
      </c>
      <c r="F29" s="10">
        <v>2560</v>
      </c>
      <c r="G29" s="10">
        <v>2570</v>
      </c>
    </row>
    <row r="30" spans="1:7" x14ac:dyDescent="0.2">
      <c r="A30" s="2" t="s">
        <v>23</v>
      </c>
      <c r="B30" s="8" t="s">
        <v>47</v>
      </c>
      <c r="C30" s="9">
        <f t="shared" si="0"/>
        <v>5680</v>
      </c>
      <c r="D30" s="10">
        <v>1420</v>
      </c>
      <c r="E30" s="10">
        <v>1420</v>
      </c>
      <c r="F30" s="10">
        <v>1420</v>
      </c>
      <c r="G30" s="10">
        <v>1420</v>
      </c>
    </row>
    <row r="31" spans="1:7" ht="24" x14ac:dyDescent="0.2">
      <c r="A31" s="2" t="s">
        <v>24</v>
      </c>
      <c r="B31" s="8" t="s">
        <v>48</v>
      </c>
      <c r="C31" s="9">
        <f t="shared" si="0"/>
        <v>25000</v>
      </c>
      <c r="D31" s="10">
        <v>6250</v>
      </c>
      <c r="E31" s="10">
        <v>6250</v>
      </c>
      <c r="F31" s="10">
        <v>6250</v>
      </c>
      <c r="G31" s="10">
        <v>6250</v>
      </c>
    </row>
    <row r="32" spans="1:7" ht="24" x14ac:dyDescent="0.2">
      <c r="A32" s="2" t="s">
        <v>25</v>
      </c>
      <c r="B32" s="8" t="s">
        <v>49</v>
      </c>
      <c r="C32" s="9">
        <f t="shared" si="0"/>
        <v>11210</v>
      </c>
      <c r="D32" s="10">
        <v>2800</v>
      </c>
      <c r="E32" s="10">
        <v>2800</v>
      </c>
      <c r="F32" s="10">
        <v>2800</v>
      </c>
      <c r="G32" s="10">
        <v>2810</v>
      </c>
    </row>
    <row r="33" spans="1:7" ht="24" x14ac:dyDescent="0.2">
      <c r="A33" s="2" t="s">
        <v>26</v>
      </c>
      <c r="B33" s="8" t="s">
        <v>50</v>
      </c>
      <c r="C33" s="9">
        <f t="shared" si="0"/>
        <v>4710</v>
      </c>
      <c r="D33" s="10">
        <v>1170</v>
      </c>
      <c r="E33" s="14">
        <v>1180</v>
      </c>
      <c r="F33" s="14">
        <v>1180</v>
      </c>
      <c r="G33" s="14">
        <v>1180</v>
      </c>
    </row>
    <row r="34" spans="1:7" x14ac:dyDescent="0.2">
      <c r="A34" s="28" t="s">
        <v>84</v>
      </c>
      <c r="B34" s="28"/>
      <c r="C34" s="11">
        <f>SUM(C7:C33)</f>
        <v>266600</v>
      </c>
      <c r="D34" s="12">
        <f>SUM(D7:D33)</f>
        <v>66640</v>
      </c>
      <c r="E34" s="12">
        <f>SUM(E7:E33)</f>
        <v>66650</v>
      </c>
      <c r="F34" s="12">
        <f t="shared" ref="F34:G34" si="1">SUM(F7:F33)</f>
        <v>66650</v>
      </c>
      <c r="G34" s="12">
        <f t="shared" si="1"/>
        <v>66660</v>
      </c>
    </row>
    <row r="35" spans="1:7" ht="17.25" customHeight="1" x14ac:dyDescent="0.2">
      <c r="A35" s="36"/>
      <c r="B35" s="37"/>
      <c r="C35" s="31" t="s">
        <v>80</v>
      </c>
      <c r="D35" s="32"/>
      <c r="E35" s="32"/>
      <c r="F35" s="32"/>
      <c r="G35" s="33"/>
    </row>
    <row r="36" spans="1:7" ht="69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77</v>
      </c>
      <c r="F36" s="1" t="s">
        <v>78</v>
      </c>
      <c r="G36" s="1" t="s">
        <v>79</v>
      </c>
    </row>
    <row r="37" spans="1:7" ht="29.25" customHeight="1" x14ac:dyDescent="0.2">
      <c r="A37" s="8" t="s">
        <v>82</v>
      </c>
      <c r="B37" s="8" t="s">
        <v>81</v>
      </c>
      <c r="C37" s="9">
        <f>SUM(D37:G37)</f>
        <v>900</v>
      </c>
      <c r="D37" s="9">
        <v>450</v>
      </c>
      <c r="E37" s="9">
        <v>0</v>
      </c>
      <c r="F37" s="9">
        <v>450</v>
      </c>
      <c r="G37" s="9">
        <v>0</v>
      </c>
    </row>
    <row r="38" spans="1:7" ht="30.75" customHeight="1" x14ac:dyDescent="0.2">
      <c r="A38" s="8" t="s">
        <v>83</v>
      </c>
      <c r="B38" s="8" t="s">
        <v>95</v>
      </c>
      <c r="C38" s="9">
        <f>SUM(D38:G38)</f>
        <v>0</v>
      </c>
      <c r="D38" s="10">
        <v>0</v>
      </c>
      <c r="E38" s="14">
        <v>0</v>
      </c>
      <c r="F38" s="14">
        <v>0</v>
      </c>
      <c r="G38" s="14">
        <v>0</v>
      </c>
    </row>
    <row r="39" spans="1:7" x14ac:dyDescent="0.2">
      <c r="A39" s="28" t="s">
        <v>85</v>
      </c>
      <c r="B39" s="28"/>
      <c r="C39" s="11">
        <f>SUM(C37:C38)</f>
        <v>900</v>
      </c>
      <c r="D39" s="12">
        <f>SUM(D37:D38)</f>
        <v>450</v>
      </c>
      <c r="E39" s="12">
        <f>SUM(E37:E38)</f>
        <v>0</v>
      </c>
      <c r="F39" s="12">
        <f>SUM(F37:F38)</f>
        <v>450</v>
      </c>
      <c r="G39" s="12">
        <f>SUM(G37:G38)</f>
        <v>0</v>
      </c>
    </row>
    <row r="40" spans="1:7" x14ac:dyDescent="0.2">
      <c r="A40" s="29" t="s">
        <v>86</v>
      </c>
      <c r="B40" s="30"/>
      <c r="C40" s="11">
        <f>C34+C39</f>
        <v>267500</v>
      </c>
      <c r="D40" s="11">
        <f>D34+D39</f>
        <v>67090</v>
      </c>
      <c r="E40" s="11">
        <f t="shared" ref="E40:G40" si="2">E34+E39</f>
        <v>66650</v>
      </c>
      <c r="F40" s="11">
        <f t="shared" si="2"/>
        <v>67100</v>
      </c>
      <c r="G40" s="11">
        <f t="shared" si="2"/>
        <v>66660</v>
      </c>
    </row>
  </sheetData>
  <mergeCells count="10">
    <mergeCell ref="A1:G1"/>
    <mergeCell ref="A2:G2"/>
    <mergeCell ref="A4:B5"/>
    <mergeCell ref="C4:G4"/>
    <mergeCell ref="C5:G5"/>
    <mergeCell ref="A34:B34"/>
    <mergeCell ref="A35:B35"/>
    <mergeCell ref="C35:G35"/>
    <mergeCell ref="A39:B39"/>
    <mergeCell ref="A40:B40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9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29.28515625" style="5" customWidth="1"/>
    <col min="3" max="3" width="24.140625" style="13" customWidth="1"/>
    <col min="4" max="5" width="11.28515625" style="5" customWidth="1"/>
    <col min="6" max="16384" width="9.140625" style="5"/>
  </cols>
  <sheetData>
    <row r="1" spans="1:3" x14ac:dyDescent="0.2">
      <c r="A1" s="26" t="s">
        <v>72</v>
      </c>
      <c r="B1" s="26"/>
      <c r="C1" s="26"/>
    </row>
    <row r="2" spans="1:3" ht="21.75" customHeight="1" x14ac:dyDescent="0.2">
      <c r="A2" s="27" t="s">
        <v>90</v>
      </c>
      <c r="B2" s="27"/>
      <c r="C2" s="27"/>
    </row>
    <row r="3" spans="1:3" ht="11.25" customHeight="1" x14ac:dyDescent="0.2">
      <c r="A3" s="6"/>
      <c r="B3" s="6"/>
      <c r="C3" s="23"/>
    </row>
    <row r="4" spans="1:3" ht="74.25" customHeight="1" x14ac:dyDescent="0.2">
      <c r="A4" s="34" t="s">
        <v>55</v>
      </c>
      <c r="B4" s="35"/>
      <c r="C4" s="21" t="s">
        <v>64</v>
      </c>
    </row>
    <row r="5" spans="1:3" ht="23.25" customHeight="1" x14ac:dyDescent="0.2">
      <c r="A5" s="36"/>
      <c r="B5" s="37"/>
      <c r="C5" s="24" t="s">
        <v>74</v>
      </c>
    </row>
    <row r="6" spans="1:3" ht="39" customHeight="1" x14ac:dyDescent="0.2">
      <c r="A6" s="22" t="s">
        <v>0</v>
      </c>
      <c r="B6" s="22" t="s">
        <v>54</v>
      </c>
      <c r="C6" s="1" t="s">
        <v>79</v>
      </c>
    </row>
    <row r="7" spans="1:3" x14ac:dyDescent="0.2">
      <c r="A7" s="2" t="s">
        <v>1</v>
      </c>
      <c r="B7" s="8" t="s">
        <v>27</v>
      </c>
      <c r="C7" s="9">
        <v>1300</v>
      </c>
    </row>
    <row r="8" spans="1:3" x14ac:dyDescent="0.2">
      <c r="A8" s="2" t="s">
        <v>2</v>
      </c>
      <c r="B8" s="8" t="s">
        <v>28</v>
      </c>
      <c r="C8" s="9">
        <v>267</v>
      </c>
    </row>
    <row r="9" spans="1:3" x14ac:dyDescent="0.2">
      <c r="A9" s="2" t="s">
        <v>3</v>
      </c>
      <c r="B9" s="8" t="s">
        <v>29</v>
      </c>
      <c r="C9" s="9">
        <v>95</v>
      </c>
    </row>
    <row r="10" spans="1:3" ht="24" x14ac:dyDescent="0.2">
      <c r="A10" s="2" t="s">
        <v>4</v>
      </c>
      <c r="B10" s="8" t="s">
        <v>30</v>
      </c>
      <c r="C10" s="9">
        <v>55</v>
      </c>
    </row>
    <row r="11" spans="1:3" ht="24" x14ac:dyDescent="0.2">
      <c r="A11" s="2" t="s">
        <v>5</v>
      </c>
      <c r="B11" s="8" t="s">
        <v>30</v>
      </c>
      <c r="C11" s="9">
        <v>60</v>
      </c>
    </row>
    <row r="12" spans="1:3" ht="24" x14ac:dyDescent="0.2">
      <c r="A12" s="2" t="s">
        <v>6</v>
      </c>
      <c r="B12" s="8" t="s">
        <v>31</v>
      </c>
      <c r="C12" s="9">
        <v>515</v>
      </c>
    </row>
    <row r="13" spans="1:3" ht="24" x14ac:dyDescent="0.2">
      <c r="A13" s="2" t="s">
        <v>7</v>
      </c>
      <c r="B13" s="8" t="s">
        <v>32</v>
      </c>
      <c r="C13" s="9">
        <v>26</v>
      </c>
    </row>
    <row r="14" spans="1:3" x14ac:dyDescent="0.2">
      <c r="A14" s="2" t="s">
        <v>8</v>
      </c>
      <c r="B14" s="8" t="s">
        <v>33</v>
      </c>
      <c r="C14" s="9">
        <v>60</v>
      </c>
    </row>
    <row r="15" spans="1:3" x14ac:dyDescent="0.2">
      <c r="A15" s="2" t="s">
        <v>9</v>
      </c>
      <c r="B15" s="8" t="s">
        <v>33</v>
      </c>
      <c r="C15" s="9">
        <v>80</v>
      </c>
    </row>
    <row r="16" spans="1:3" x14ac:dyDescent="0.2">
      <c r="A16" s="2" t="s">
        <v>10</v>
      </c>
      <c r="B16" s="8" t="s">
        <v>34</v>
      </c>
      <c r="C16" s="9">
        <v>20</v>
      </c>
    </row>
    <row r="17" spans="1:3" x14ac:dyDescent="0.2">
      <c r="A17" s="2" t="s">
        <v>11</v>
      </c>
      <c r="B17" s="8" t="s">
        <v>35</v>
      </c>
      <c r="C17" s="9">
        <v>38</v>
      </c>
    </row>
    <row r="18" spans="1:3" x14ac:dyDescent="0.2">
      <c r="A18" s="2" t="s">
        <v>12</v>
      </c>
      <c r="B18" s="8" t="s">
        <v>36</v>
      </c>
      <c r="C18" s="9">
        <v>280</v>
      </c>
    </row>
    <row r="19" spans="1:3" ht="24" x14ac:dyDescent="0.2">
      <c r="A19" s="2" t="s">
        <v>12</v>
      </c>
      <c r="B19" s="8" t="s">
        <v>37</v>
      </c>
      <c r="C19" s="9">
        <v>50</v>
      </c>
    </row>
    <row r="20" spans="1:3" ht="13.5" customHeight="1" x14ac:dyDescent="0.2">
      <c r="A20" s="2" t="s">
        <v>13</v>
      </c>
      <c r="B20" s="8" t="s">
        <v>38</v>
      </c>
      <c r="C20" s="9">
        <v>29</v>
      </c>
    </row>
    <row r="21" spans="1:3" x14ac:dyDescent="0.2">
      <c r="A21" s="2" t="s">
        <v>14</v>
      </c>
      <c r="B21" s="8" t="s">
        <v>39</v>
      </c>
      <c r="C21" s="9">
        <v>100</v>
      </c>
    </row>
    <row r="22" spans="1:3" x14ac:dyDescent="0.2">
      <c r="A22" s="2" t="s">
        <v>15</v>
      </c>
      <c r="B22" s="8" t="s">
        <v>39</v>
      </c>
      <c r="C22" s="9">
        <v>0</v>
      </c>
    </row>
    <row r="23" spans="1:3" x14ac:dyDescent="0.2">
      <c r="A23" s="2" t="s">
        <v>16</v>
      </c>
      <c r="B23" s="8" t="s">
        <v>40</v>
      </c>
      <c r="C23" s="9">
        <v>20</v>
      </c>
    </row>
    <row r="24" spans="1:3" x14ac:dyDescent="0.2">
      <c r="A24" s="2" t="s">
        <v>17</v>
      </c>
      <c r="B24" s="8" t="s">
        <v>41</v>
      </c>
      <c r="C24" s="9">
        <v>10</v>
      </c>
    </row>
    <row r="25" spans="1:3" x14ac:dyDescent="0.2">
      <c r="A25" s="2" t="s">
        <v>18</v>
      </c>
      <c r="B25" s="8" t="s">
        <v>42</v>
      </c>
      <c r="C25" s="9">
        <v>5</v>
      </c>
    </row>
    <row r="26" spans="1:3" x14ac:dyDescent="0.2">
      <c r="A26" s="2" t="s">
        <v>19</v>
      </c>
      <c r="B26" s="8" t="s">
        <v>43</v>
      </c>
      <c r="C26" s="9">
        <v>30</v>
      </c>
    </row>
    <row r="27" spans="1:3" ht="15" customHeight="1" x14ac:dyDescent="0.2">
      <c r="A27" s="2" t="s">
        <v>20</v>
      </c>
      <c r="B27" s="8" t="s">
        <v>44</v>
      </c>
      <c r="C27" s="9">
        <v>34</v>
      </c>
    </row>
    <row r="28" spans="1:3" x14ac:dyDescent="0.2">
      <c r="A28" s="2" t="s">
        <v>21</v>
      </c>
      <c r="B28" s="8" t="s">
        <v>45</v>
      </c>
      <c r="C28" s="9">
        <v>45</v>
      </c>
    </row>
    <row r="29" spans="1:3" x14ac:dyDescent="0.2">
      <c r="A29" s="2" t="s">
        <v>22</v>
      </c>
      <c r="B29" s="8" t="s">
        <v>46</v>
      </c>
      <c r="C29" s="9">
        <v>317</v>
      </c>
    </row>
    <row r="30" spans="1:3" x14ac:dyDescent="0.2">
      <c r="A30" s="2" t="s">
        <v>23</v>
      </c>
      <c r="B30" s="8" t="s">
        <v>47</v>
      </c>
      <c r="C30" s="9">
        <v>48</v>
      </c>
    </row>
    <row r="31" spans="1:3" ht="24" x14ac:dyDescent="0.2">
      <c r="A31" s="2" t="s">
        <v>24</v>
      </c>
      <c r="B31" s="8" t="s">
        <v>48</v>
      </c>
      <c r="C31" s="9">
        <v>151</v>
      </c>
    </row>
    <row r="32" spans="1:3" ht="24" x14ac:dyDescent="0.2">
      <c r="A32" s="2" t="s">
        <v>25</v>
      </c>
      <c r="B32" s="8" t="s">
        <v>49</v>
      </c>
      <c r="C32" s="9">
        <v>195</v>
      </c>
    </row>
    <row r="33" spans="1:5" ht="24" x14ac:dyDescent="0.2">
      <c r="A33" s="2" t="s">
        <v>26</v>
      </c>
      <c r="B33" s="8" t="s">
        <v>50</v>
      </c>
      <c r="C33" s="9">
        <v>45</v>
      </c>
    </row>
    <row r="34" spans="1:5" x14ac:dyDescent="0.2">
      <c r="A34" s="28" t="s">
        <v>84</v>
      </c>
      <c r="B34" s="28"/>
      <c r="C34" s="25">
        <f>SUM(C7:C33)</f>
        <v>3875</v>
      </c>
    </row>
    <row r="35" spans="1:5" ht="17.25" customHeight="1" x14ac:dyDescent="0.2">
      <c r="A35" s="36"/>
      <c r="B35" s="37"/>
      <c r="C35" s="41" t="s">
        <v>80</v>
      </c>
      <c r="D35" s="41"/>
      <c r="E35" s="41"/>
    </row>
    <row r="36" spans="1:5" ht="63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79</v>
      </c>
    </row>
    <row r="37" spans="1:5" ht="29.25" customHeight="1" x14ac:dyDescent="0.2">
      <c r="A37" s="8" t="s">
        <v>82</v>
      </c>
      <c r="B37" s="8" t="s">
        <v>81</v>
      </c>
      <c r="C37" s="9">
        <f>SUM(D37:E37)</f>
        <v>100</v>
      </c>
      <c r="D37" s="9">
        <v>50</v>
      </c>
      <c r="E37" s="9">
        <v>50</v>
      </c>
    </row>
    <row r="38" spans="1:5" ht="30.75" customHeight="1" x14ac:dyDescent="0.2">
      <c r="A38" s="8" t="s">
        <v>83</v>
      </c>
      <c r="B38" s="8" t="s">
        <v>95</v>
      </c>
      <c r="C38" s="9">
        <f>SUM(D38:E38)</f>
        <v>0</v>
      </c>
      <c r="D38" s="14">
        <v>0</v>
      </c>
      <c r="E38" s="14">
        <v>0</v>
      </c>
    </row>
    <row r="39" spans="1:5" x14ac:dyDescent="0.2">
      <c r="A39" s="28" t="s">
        <v>85</v>
      </c>
      <c r="B39" s="28"/>
      <c r="C39" s="11">
        <f>SUM(C37:C38)</f>
        <v>100</v>
      </c>
      <c r="D39" s="12">
        <f>SUM(D37:D38)</f>
        <v>50</v>
      </c>
      <c r="E39" s="12">
        <f>SUM(E37:E38)</f>
        <v>50</v>
      </c>
    </row>
    <row r="40" spans="1:5" x14ac:dyDescent="0.2">
      <c r="A40" s="29" t="s">
        <v>86</v>
      </c>
      <c r="B40" s="30"/>
      <c r="C40" s="11">
        <f>C34+C39</f>
        <v>3975</v>
      </c>
      <c r="D40" s="11">
        <f t="shared" ref="D40:E40" si="0">D34+D39</f>
        <v>50</v>
      </c>
      <c r="E40" s="11">
        <f t="shared" si="0"/>
        <v>50</v>
      </c>
    </row>
  </sheetData>
  <mergeCells count="8">
    <mergeCell ref="A1:C1"/>
    <mergeCell ref="A2:C2"/>
    <mergeCell ref="A4:B5"/>
    <mergeCell ref="C35:E35"/>
    <mergeCell ref="A34:B34"/>
    <mergeCell ref="A35:B35"/>
    <mergeCell ref="A39:B39"/>
    <mergeCell ref="A40:B40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3" zoomScaleNormal="100" workbookViewId="0">
      <selection activeCell="B38" sqref="B38"/>
    </sheetView>
  </sheetViews>
  <sheetFormatPr defaultRowHeight="12" x14ac:dyDescent="0.2"/>
  <cols>
    <col min="1" max="1" width="21.42578125" style="5" customWidth="1"/>
    <col min="2" max="2" width="30.42578125" style="5" customWidth="1"/>
    <col min="3" max="3" width="22.28515625" style="13" customWidth="1"/>
    <col min="4" max="5" width="12.5703125" style="5" customWidth="1"/>
    <col min="6" max="16384" width="9.140625" style="5"/>
  </cols>
  <sheetData>
    <row r="1" spans="1:3" x14ac:dyDescent="0.2">
      <c r="A1" s="26" t="s">
        <v>72</v>
      </c>
      <c r="B1" s="26"/>
      <c r="C1" s="26"/>
    </row>
    <row r="2" spans="1:3" ht="17.25" customHeight="1" x14ac:dyDescent="0.2">
      <c r="A2" s="39" t="s">
        <v>65</v>
      </c>
      <c r="B2" s="39"/>
      <c r="C2" s="39"/>
    </row>
    <row r="3" spans="1:3" ht="16.5" customHeight="1" x14ac:dyDescent="0.2">
      <c r="A3" s="6"/>
      <c r="B3" s="6"/>
      <c r="C3" s="16"/>
    </row>
    <row r="4" spans="1:3" ht="48" x14ac:dyDescent="0.2">
      <c r="A4" s="34" t="s">
        <v>55</v>
      </c>
      <c r="B4" s="35"/>
      <c r="C4" s="21" t="s">
        <v>66</v>
      </c>
    </row>
    <row r="5" spans="1:3" ht="28.5" customHeight="1" x14ac:dyDescent="0.2">
      <c r="A5" s="36"/>
      <c r="B5" s="37"/>
      <c r="C5" s="24" t="s">
        <v>74</v>
      </c>
    </row>
    <row r="6" spans="1:3" ht="36" x14ac:dyDescent="0.2">
      <c r="A6" s="22" t="s">
        <v>0</v>
      </c>
      <c r="B6" s="22" t="s">
        <v>54</v>
      </c>
      <c r="C6" s="1" t="s">
        <v>79</v>
      </c>
    </row>
    <row r="7" spans="1:3" x14ac:dyDescent="0.2">
      <c r="A7" s="2" t="s">
        <v>1</v>
      </c>
      <c r="B7" s="8" t="s">
        <v>27</v>
      </c>
      <c r="C7" s="9">
        <v>200</v>
      </c>
    </row>
    <row r="8" spans="1:3" x14ac:dyDescent="0.2">
      <c r="A8" s="2" t="s">
        <v>2</v>
      </c>
      <c r="B8" s="8" t="s">
        <v>28</v>
      </c>
      <c r="C8" s="9">
        <v>39</v>
      </c>
    </row>
    <row r="9" spans="1:3" ht="15.75" customHeight="1" x14ac:dyDescent="0.2">
      <c r="A9" s="2" t="s">
        <v>3</v>
      </c>
      <c r="B9" s="8" t="s">
        <v>29</v>
      </c>
      <c r="C9" s="9">
        <v>46</v>
      </c>
    </row>
    <row r="10" spans="1:3" ht="15.75" customHeight="1" x14ac:dyDescent="0.2">
      <c r="A10" s="2" t="s">
        <v>4</v>
      </c>
      <c r="B10" s="8" t="s">
        <v>30</v>
      </c>
      <c r="C10" s="9">
        <v>16</v>
      </c>
    </row>
    <row r="11" spans="1:3" ht="15.75" customHeight="1" x14ac:dyDescent="0.2">
      <c r="A11" s="2" t="s">
        <v>5</v>
      </c>
      <c r="B11" s="8" t="s">
        <v>30</v>
      </c>
      <c r="C11" s="9">
        <v>22</v>
      </c>
    </row>
    <row r="12" spans="1:3" ht="24.75" customHeight="1" x14ac:dyDescent="0.2">
      <c r="A12" s="2" t="s">
        <v>6</v>
      </c>
      <c r="B12" s="8" t="s">
        <v>31</v>
      </c>
      <c r="C12" s="9">
        <v>35</v>
      </c>
    </row>
    <row r="13" spans="1:3" ht="24" x14ac:dyDescent="0.2">
      <c r="A13" s="2" t="s">
        <v>7</v>
      </c>
      <c r="B13" s="8" t="s">
        <v>32</v>
      </c>
      <c r="C13" s="9">
        <v>19</v>
      </c>
    </row>
    <row r="14" spans="1:3" x14ac:dyDescent="0.2">
      <c r="A14" s="2" t="s">
        <v>8</v>
      </c>
      <c r="B14" s="8" t="s">
        <v>33</v>
      </c>
      <c r="C14" s="9">
        <v>10</v>
      </c>
    </row>
    <row r="15" spans="1:3" x14ac:dyDescent="0.2">
      <c r="A15" s="2" t="s">
        <v>9</v>
      </c>
      <c r="B15" s="8" t="s">
        <v>33</v>
      </c>
      <c r="C15" s="9">
        <v>20</v>
      </c>
    </row>
    <row r="16" spans="1:3" x14ac:dyDescent="0.2">
      <c r="A16" s="2" t="s">
        <v>10</v>
      </c>
      <c r="B16" s="8" t="s">
        <v>34</v>
      </c>
      <c r="C16" s="9">
        <v>35</v>
      </c>
    </row>
    <row r="17" spans="1:3" x14ac:dyDescent="0.2">
      <c r="A17" s="2" t="s">
        <v>11</v>
      </c>
      <c r="B17" s="8" t="s">
        <v>35</v>
      </c>
      <c r="C17" s="9">
        <v>23</v>
      </c>
    </row>
    <row r="18" spans="1:3" ht="12.75" customHeight="1" x14ac:dyDescent="0.2">
      <c r="A18" s="2" t="s">
        <v>12</v>
      </c>
      <c r="B18" s="8" t="s">
        <v>36</v>
      </c>
      <c r="C18" s="9">
        <v>5</v>
      </c>
    </row>
    <row r="19" spans="1:3" ht="12.75" customHeight="1" x14ac:dyDescent="0.2">
      <c r="A19" s="2" t="s">
        <v>12</v>
      </c>
      <c r="B19" s="8" t="s">
        <v>37</v>
      </c>
      <c r="C19" s="9">
        <v>10</v>
      </c>
    </row>
    <row r="20" spans="1:3" x14ac:dyDescent="0.2">
      <c r="A20" s="2" t="s">
        <v>13</v>
      </c>
      <c r="B20" s="8" t="s">
        <v>38</v>
      </c>
      <c r="C20" s="9">
        <v>13</v>
      </c>
    </row>
    <row r="21" spans="1:3" x14ac:dyDescent="0.2">
      <c r="A21" s="2" t="s">
        <v>14</v>
      </c>
      <c r="B21" s="8" t="s">
        <v>39</v>
      </c>
      <c r="C21" s="9">
        <v>10</v>
      </c>
    </row>
    <row r="22" spans="1:3" x14ac:dyDescent="0.2">
      <c r="A22" s="2" t="s">
        <v>15</v>
      </c>
      <c r="B22" s="8" t="s">
        <v>39</v>
      </c>
      <c r="C22" s="9">
        <v>0</v>
      </c>
    </row>
    <row r="23" spans="1:3" x14ac:dyDescent="0.2">
      <c r="A23" s="2" t="s">
        <v>16</v>
      </c>
      <c r="B23" s="8" t="s">
        <v>40</v>
      </c>
      <c r="C23" s="9">
        <v>6</v>
      </c>
    </row>
    <row r="24" spans="1:3" x14ac:dyDescent="0.2">
      <c r="A24" s="2" t="s">
        <v>17</v>
      </c>
      <c r="B24" s="8" t="s">
        <v>41</v>
      </c>
      <c r="C24" s="9">
        <v>10</v>
      </c>
    </row>
    <row r="25" spans="1:3" x14ac:dyDescent="0.2">
      <c r="A25" s="2" t="s">
        <v>18</v>
      </c>
      <c r="B25" s="8" t="s">
        <v>42</v>
      </c>
      <c r="C25" s="9">
        <v>5</v>
      </c>
    </row>
    <row r="26" spans="1:3" x14ac:dyDescent="0.2">
      <c r="A26" s="2" t="s">
        <v>19</v>
      </c>
      <c r="B26" s="8" t="s">
        <v>43</v>
      </c>
      <c r="C26" s="9">
        <v>35</v>
      </c>
    </row>
    <row r="27" spans="1:3" x14ac:dyDescent="0.2">
      <c r="A27" s="2" t="s">
        <v>20</v>
      </c>
      <c r="B27" s="8" t="s">
        <v>44</v>
      </c>
      <c r="C27" s="9">
        <v>13</v>
      </c>
    </row>
    <row r="28" spans="1:3" x14ac:dyDescent="0.2">
      <c r="A28" s="2" t="s">
        <v>21</v>
      </c>
      <c r="B28" s="8" t="s">
        <v>45</v>
      </c>
      <c r="C28" s="9">
        <v>20</v>
      </c>
    </row>
    <row r="29" spans="1:3" x14ac:dyDescent="0.2">
      <c r="A29" s="2" t="s">
        <v>22</v>
      </c>
      <c r="B29" s="8" t="s">
        <v>46</v>
      </c>
      <c r="C29" s="9">
        <v>16</v>
      </c>
    </row>
    <row r="30" spans="1:3" ht="12.75" customHeight="1" x14ac:dyDescent="0.2">
      <c r="A30" s="2" t="s">
        <v>23</v>
      </c>
      <c r="B30" s="8" t="s">
        <v>47</v>
      </c>
      <c r="C30" s="9">
        <v>7</v>
      </c>
    </row>
    <row r="31" spans="1:3" ht="24" x14ac:dyDescent="0.2">
      <c r="A31" s="2" t="s">
        <v>24</v>
      </c>
      <c r="B31" s="8" t="s">
        <v>48</v>
      </c>
      <c r="C31" s="9">
        <v>30</v>
      </c>
    </row>
    <row r="32" spans="1:3" ht="24" x14ac:dyDescent="0.2">
      <c r="A32" s="2" t="s">
        <v>25</v>
      </c>
      <c r="B32" s="8" t="s">
        <v>49</v>
      </c>
      <c r="C32" s="9">
        <v>90</v>
      </c>
    </row>
    <row r="33" spans="1:5" s="18" customFormat="1" ht="24" x14ac:dyDescent="0.2">
      <c r="A33" s="2" t="s">
        <v>26</v>
      </c>
      <c r="B33" s="8" t="s">
        <v>50</v>
      </c>
      <c r="C33" s="9">
        <v>3</v>
      </c>
      <c r="D33" s="5"/>
      <c r="E33" s="5"/>
    </row>
    <row r="34" spans="1:5" x14ac:dyDescent="0.2">
      <c r="A34" s="28" t="s">
        <v>84</v>
      </c>
      <c r="B34" s="28"/>
      <c r="C34" s="25">
        <f>SUM(C7:C33)</f>
        <v>738</v>
      </c>
    </row>
    <row r="35" spans="1:5" ht="24" customHeight="1" x14ac:dyDescent="0.2">
      <c r="A35" s="36"/>
      <c r="B35" s="37"/>
      <c r="C35" s="41" t="s">
        <v>80</v>
      </c>
      <c r="D35" s="41"/>
      <c r="E35" s="41"/>
    </row>
    <row r="36" spans="1:5" ht="64.5" customHeight="1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79</v>
      </c>
    </row>
    <row r="37" spans="1:5" ht="24" x14ac:dyDescent="0.2">
      <c r="A37" s="8" t="s">
        <v>82</v>
      </c>
      <c r="B37" s="8" t="s">
        <v>81</v>
      </c>
      <c r="C37" s="9">
        <f>SUM(D37:E37)</f>
        <v>250</v>
      </c>
      <c r="D37" s="9">
        <v>150</v>
      </c>
      <c r="E37" s="9">
        <v>100</v>
      </c>
    </row>
    <row r="38" spans="1:5" ht="24" x14ac:dyDescent="0.2">
      <c r="A38" s="8" t="s">
        <v>83</v>
      </c>
      <c r="B38" s="8" t="s">
        <v>95</v>
      </c>
      <c r="C38" s="9">
        <f>SUM(D38:E38)</f>
        <v>0</v>
      </c>
      <c r="D38" s="14">
        <v>0</v>
      </c>
      <c r="E38" s="14">
        <v>0</v>
      </c>
    </row>
    <row r="39" spans="1:5" x14ac:dyDescent="0.2">
      <c r="A39" s="28" t="s">
        <v>85</v>
      </c>
      <c r="B39" s="28"/>
      <c r="C39" s="11">
        <f>SUM(C37:C38)</f>
        <v>250</v>
      </c>
      <c r="D39" s="12">
        <f>SUM(D37:D38)</f>
        <v>150</v>
      </c>
      <c r="E39" s="12">
        <f>SUM(E37:E38)</f>
        <v>100</v>
      </c>
    </row>
    <row r="40" spans="1:5" x14ac:dyDescent="0.2">
      <c r="A40" s="29" t="s">
        <v>86</v>
      </c>
      <c r="B40" s="30"/>
      <c r="C40" s="11">
        <f>C34+C39</f>
        <v>988</v>
      </c>
      <c r="D40" s="11">
        <f t="shared" ref="D40:E40" si="0">D34+D39</f>
        <v>150</v>
      </c>
      <c r="E40" s="11">
        <f t="shared" si="0"/>
        <v>100</v>
      </c>
    </row>
  </sheetData>
  <mergeCells count="8">
    <mergeCell ref="A1:C1"/>
    <mergeCell ref="A2:C2"/>
    <mergeCell ref="A4:B5"/>
    <mergeCell ref="A34:B34"/>
    <mergeCell ref="A35:B35"/>
    <mergeCell ref="A39:B39"/>
    <mergeCell ref="A40:B40"/>
    <mergeCell ref="C35:E35"/>
  </mergeCell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4" zoomScaleNormal="100" workbookViewId="0">
      <selection activeCell="B38" sqref="B38"/>
    </sheetView>
  </sheetViews>
  <sheetFormatPr defaultRowHeight="12" x14ac:dyDescent="0.2"/>
  <cols>
    <col min="1" max="1" width="20.5703125" style="5" customWidth="1"/>
    <col min="2" max="2" width="31.28515625" style="5" customWidth="1"/>
    <col min="3" max="3" width="25.28515625" style="13" customWidth="1"/>
    <col min="4" max="5" width="12" style="5" customWidth="1"/>
    <col min="6" max="16384" width="9.140625" style="5"/>
  </cols>
  <sheetData>
    <row r="1" spans="1:3" x14ac:dyDescent="0.2">
      <c r="A1" s="26" t="s">
        <v>72</v>
      </c>
      <c r="B1" s="26"/>
      <c r="C1" s="26"/>
    </row>
    <row r="2" spans="1:3" x14ac:dyDescent="0.2">
      <c r="A2" s="39" t="s">
        <v>67</v>
      </c>
      <c r="B2" s="39"/>
      <c r="C2" s="39"/>
    </row>
    <row r="3" spans="1:3" x14ac:dyDescent="0.2">
      <c r="A3" s="6"/>
      <c r="B3" s="6"/>
      <c r="C3" s="16"/>
    </row>
    <row r="4" spans="1:3" ht="36" x14ac:dyDescent="0.2">
      <c r="A4" s="34" t="s">
        <v>55</v>
      </c>
      <c r="B4" s="35"/>
      <c r="C4" s="21" t="s">
        <v>68</v>
      </c>
    </row>
    <row r="5" spans="1:3" ht="24" x14ac:dyDescent="0.2">
      <c r="A5" s="36"/>
      <c r="B5" s="37"/>
      <c r="C5" s="24" t="s">
        <v>74</v>
      </c>
    </row>
    <row r="6" spans="1:3" ht="24" x14ac:dyDescent="0.2">
      <c r="A6" s="22" t="s">
        <v>0</v>
      </c>
      <c r="B6" s="22" t="s">
        <v>54</v>
      </c>
      <c r="C6" s="1" t="s">
        <v>79</v>
      </c>
    </row>
    <row r="7" spans="1:3" x14ac:dyDescent="0.2">
      <c r="A7" s="2" t="s">
        <v>1</v>
      </c>
      <c r="B7" s="8" t="s">
        <v>27</v>
      </c>
      <c r="C7" s="9">
        <v>300</v>
      </c>
    </row>
    <row r="8" spans="1:3" x14ac:dyDescent="0.2">
      <c r="A8" s="2" t="s">
        <v>2</v>
      </c>
      <c r="B8" s="8" t="s">
        <v>28</v>
      </c>
      <c r="C8" s="9">
        <v>12</v>
      </c>
    </row>
    <row r="9" spans="1:3" ht="15.75" customHeight="1" x14ac:dyDescent="0.2">
      <c r="A9" s="2" t="s">
        <v>3</v>
      </c>
      <c r="B9" s="8" t="s">
        <v>29</v>
      </c>
      <c r="C9" s="9">
        <v>0</v>
      </c>
    </row>
    <row r="10" spans="1:3" ht="15.75" customHeight="1" x14ac:dyDescent="0.2">
      <c r="A10" s="2" t="s">
        <v>4</v>
      </c>
      <c r="B10" s="8" t="s">
        <v>30</v>
      </c>
      <c r="C10" s="9">
        <v>11</v>
      </c>
    </row>
    <row r="11" spans="1:3" ht="15.75" customHeight="1" x14ac:dyDescent="0.2">
      <c r="A11" s="2" t="s">
        <v>5</v>
      </c>
      <c r="B11" s="8" t="s">
        <v>30</v>
      </c>
      <c r="C11" s="9">
        <v>20</v>
      </c>
    </row>
    <row r="12" spans="1:3" ht="24" x14ac:dyDescent="0.2">
      <c r="A12" s="2" t="s">
        <v>6</v>
      </c>
      <c r="B12" s="8" t="s">
        <v>31</v>
      </c>
      <c r="C12" s="9">
        <v>85</v>
      </c>
    </row>
    <row r="13" spans="1:3" ht="24" x14ac:dyDescent="0.2">
      <c r="A13" s="2" t="s">
        <v>7</v>
      </c>
      <c r="B13" s="8" t="s">
        <v>32</v>
      </c>
      <c r="C13" s="9">
        <v>22</v>
      </c>
    </row>
    <row r="14" spans="1:3" x14ac:dyDescent="0.2">
      <c r="A14" s="2" t="s">
        <v>8</v>
      </c>
      <c r="B14" s="8" t="s">
        <v>33</v>
      </c>
      <c r="C14" s="9">
        <v>10</v>
      </c>
    </row>
    <row r="15" spans="1:3" x14ac:dyDescent="0.2">
      <c r="A15" s="2" t="s">
        <v>9</v>
      </c>
      <c r="B15" s="8" t="s">
        <v>33</v>
      </c>
      <c r="C15" s="9">
        <v>20</v>
      </c>
    </row>
    <row r="16" spans="1:3" x14ac:dyDescent="0.2">
      <c r="A16" s="2" t="s">
        <v>10</v>
      </c>
      <c r="B16" s="8" t="s">
        <v>34</v>
      </c>
      <c r="C16" s="9">
        <v>5</v>
      </c>
    </row>
    <row r="17" spans="1:3" x14ac:dyDescent="0.2">
      <c r="A17" s="2" t="s">
        <v>11</v>
      </c>
      <c r="B17" s="8" t="s">
        <v>35</v>
      </c>
      <c r="C17" s="9">
        <v>7</v>
      </c>
    </row>
    <row r="18" spans="1:3" ht="12.75" customHeight="1" x14ac:dyDescent="0.2">
      <c r="A18" s="2" t="s">
        <v>12</v>
      </c>
      <c r="B18" s="8" t="s">
        <v>36</v>
      </c>
      <c r="C18" s="9">
        <v>5</v>
      </c>
    </row>
    <row r="19" spans="1:3" ht="12.75" customHeight="1" x14ac:dyDescent="0.2">
      <c r="A19" s="2" t="s">
        <v>12</v>
      </c>
      <c r="B19" s="8" t="s">
        <v>37</v>
      </c>
      <c r="C19" s="9">
        <v>10</v>
      </c>
    </row>
    <row r="20" spans="1:3" x14ac:dyDescent="0.2">
      <c r="A20" s="2" t="s">
        <v>13</v>
      </c>
      <c r="B20" s="8" t="s">
        <v>38</v>
      </c>
      <c r="C20" s="9">
        <v>10</v>
      </c>
    </row>
    <row r="21" spans="1:3" x14ac:dyDescent="0.2">
      <c r="A21" s="2" t="s">
        <v>14</v>
      </c>
      <c r="B21" s="8" t="s">
        <v>39</v>
      </c>
      <c r="C21" s="9">
        <v>5</v>
      </c>
    </row>
    <row r="22" spans="1:3" x14ac:dyDescent="0.2">
      <c r="A22" s="2" t="s">
        <v>15</v>
      </c>
      <c r="B22" s="8" t="s">
        <v>39</v>
      </c>
      <c r="C22" s="9">
        <v>0</v>
      </c>
    </row>
    <row r="23" spans="1:3" x14ac:dyDescent="0.2">
      <c r="A23" s="2" t="s">
        <v>16</v>
      </c>
      <c r="B23" s="8" t="s">
        <v>40</v>
      </c>
      <c r="C23" s="9">
        <v>5</v>
      </c>
    </row>
    <row r="24" spans="1:3" x14ac:dyDescent="0.2">
      <c r="A24" s="2" t="s">
        <v>17</v>
      </c>
      <c r="B24" s="8" t="s">
        <v>41</v>
      </c>
      <c r="C24" s="9">
        <v>10</v>
      </c>
    </row>
    <row r="25" spans="1:3" x14ac:dyDescent="0.2">
      <c r="A25" s="2" t="s">
        <v>18</v>
      </c>
      <c r="B25" s="8" t="s">
        <v>42</v>
      </c>
      <c r="C25" s="9">
        <v>10</v>
      </c>
    </row>
    <row r="26" spans="1:3" x14ac:dyDescent="0.2">
      <c r="A26" s="2" t="s">
        <v>19</v>
      </c>
      <c r="B26" s="8" t="s">
        <v>43</v>
      </c>
      <c r="C26" s="9">
        <v>35</v>
      </c>
    </row>
    <row r="27" spans="1:3" x14ac:dyDescent="0.2">
      <c r="A27" s="2" t="s">
        <v>20</v>
      </c>
      <c r="B27" s="8" t="s">
        <v>44</v>
      </c>
      <c r="C27" s="9">
        <v>9</v>
      </c>
    </row>
    <row r="28" spans="1:3" x14ac:dyDescent="0.2">
      <c r="A28" s="2" t="s">
        <v>21</v>
      </c>
      <c r="B28" s="8" t="s">
        <v>45</v>
      </c>
      <c r="C28" s="9">
        <v>30</v>
      </c>
    </row>
    <row r="29" spans="1:3" x14ac:dyDescent="0.2">
      <c r="A29" s="2" t="s">
        <v>22</v>
      </c>
      <c r="B29" s="8" t="s">
        <v>46</v>
      </c>
      <c r="C29" s="9">
        <v>12</v>
      </c>
    </row>
    <row r="30" spans="1:3" ht="12.75" customHeight="1" x14ac:dyDescent="0.2">
      <c r="A30" s="2" t="s">
        <v>23</v>
      </c>
      <c r="B30" s="8" t="s">
        <v>47</v>
      </c>
      <c r="C30" s="9">
        <v>2</v>
      </c>
    </row>
    <row r="31" spans="1:3" ht="24" x14ac:dyDescent="0.2">
      <c r="A31" s="2" t="s">
        <v>24</v>
      </c>
      <c r="B31" s="8" t="s">
        <v>48</v>
      </c>
      <c r="C31" s="9">
        <v>30</v>
      </c>
    </row>
    <row r="32" spans="1:3" ht="24" x14ac:dyDescent="0.2">
      <c r="A32" s="2" t="s">
        <v>25</v>
      </c>
      <c r="B32" s="8" t="s">
        <v>49</v>
      </c>
      <c r="C32" s="9">
        <v>90</v>
      </c>
    </row>
    <row r="33" spans="1:5" s="18" customFormat="1" ht="24" x14ac:dyDescent="0.2">
      <c r="A33" s="2" t="s">
        <v>26</v>
      </c>
      <c r="B33" s="8" t="s">
        <v>50</v>
      </c>
      <c r="C33" s="9">
        <v>0</v>
      </c>
      <c r="D33" s="5"/>
      <c r="E33" s="5"/>
    </row>
    <row r="34" spans="1:5" x14ac:dyDescent="0.2">
      <c r="A34" s="28" t="s">
        <v>84</v>
      </c>
      <c r="B34" s="28"/>
      <c r="C34" s="25">
        <f>SUM(C7:C33)</f>
        <v>755</v>
      </c>
    </row>
    <row r="35" spans="1:5" ht="33.75" customHeight="1" x14ac:dyDescent="0.2">
      <c r="A35" s="36"/>
      <c r="B35" s="37"/>
      <c r="C35" s="41" t="s">
        <v>80</v>
      </c>
      <c r="D35" s="41"/>
      <c r="E35" s="41"/>
    </row>
    <row r="36" spans="1:5" ht="60" x14ac:dyDescent="0.2">
      <c r="A36" s="22" t="s">
        <v>0</v>
      </c>
      <c r="B36" s="22" t="s">
        <v>54</v>
      </c>
      <c r="C36" s="1" t="s">
        <v>75</v>
      </c>
      <c r="D36" s="1" t="s">
        <v>76</v>
      </c>
      <c r="E36" s="1" t="s">
        <v>78</v>
      </c>
    </row>
    <row r="37" spans="1:5" ht="24" x14ac:dyDescent="0.2">
      <c r="A37" s="8" t="s">
        <v>82</v>
      </c>
      <c r="B37" s="8" t="s">
        <v>81</v>
      </c>
      <c r="C37" s="9">
        <f>SUM(D37:E37)</f>
        <v>500</v>
      </c>
      <c r="D37" s="9">
        <v>300</v>
      </c>
      <c r="E37" s="9">
        <v>200</v>
      </c>
    </row>
    <row r="38" spans="1:5" ht="36" x14ac:dyDescent="0.2">
      <c r="A38" s="8" t="s">
        <v>83</v>
      </c>
      <c r="B38" s="8" t="s">
        <v>95</v>
      </c>
      <c r="C38" s="9">
        <f>SUM(D38:E38)</f>
        <v>0</v>
      </c>
      <c r="D38" s="14">
        <v>0</v>
      </c>
      <c r="E38" s="14">
        <v>0</v>
      </c>
    </row>
    <row r="39" spans="1:5" x14ac:dyDescent="0.2">
      <c r="A39" s="28" t="s">
        <v>85</v>
      </c>
      <c r="B39" s="28"/>
      <c r="C39" s="11">
        <f>SUM(C37:C38)</f>
        <v>500</v>
      </c>
      <c r="D39" s="12">
        <f>SUM(D37:D38)</f>
        <v>300</v>
      </c>
      <c r="E39" s="12">
        <f>SUM(E37:E38)</f>
        <v>200</v>
      </c>
    </row>
    <row r="40" spans="1:5" x14ac:dyDescent="0.2">
      <c r="A40" s="29" t="s">
        <v>86</v>
      </c>
      <c r="B40" s="30"/>
      <c r="C40" s="11">
        <f>C34+C39</f>
        <v>1255</v>
      </c>
      <c r="D40" s="11">
        <f t="shared" ref="D40:E40" si="0">D34+D39</f>
        <v>300</v>
      </c>
      <c r="E40" s="11">
        <f t="shared" si="0"/>
        <v>200</v>
      </c>
    </row>
  </sheetData>
  <mergeCells count="8">
    <mergeCell ref="A1:C1"/>
    <mergeCell ref="A2:C2"/>
    <mergeCell ref="A4:B5"/>
    <mergeCell ref="A34:B34"/>
    <mergeCell ref="A35:B35"/>
    <mergeCell ref="C35:E35"/>
    <mergeCell ref="A39:B39"/>
    <mergeCell ref="A40:B40"/>
  </mergeCells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Партија 1 </vt:lpstr>
      <vt:lpstr>Партија 2 </vt:lpstr>
      <vt:lpstr>Партија 3 </vt:lpstr>
      <vt:lpstr>Партија 4 </vt:lpstr>
      <vt:lpstr>Партија 5</vt:lpstr>
      <vt:lpstr>Партија 6</vt:lpstr>
      <vt:lpstr>Партија 7</vt:lpstr>
      <vt:lpstr>Партија 8</vt:lpstr>
      <vt:lpstr>Партија 9</vt:lpstr>
      <vt:lpstr>Партија 10</vt:lpstr>
      <vt:lpstr>Партија 11</vt:lpstr>
      <vt:lpstr>'Партија 10'!Print_Area</vt:lpstr>
      <vt:lpstr>'Партија 11'!Print_Area</vt:lpstr>
      <vt:lpstr>'Партија 2 '!Print_Area</vt:lpstr>
      <vt:lpstr>'Партија 3 '!Print_Area</vt:lpstr>
      <vt:lpstr>'Партија 4 '!Print_Area</vt:lpstr>
      <vt:lpstr>'Партија 5'!Print_Area</vt:lpstr>
      <vt:lpstr>'Партија 6'!Print_Area</vt:lpstr>
      <vt:lpstr>'Партија 7'!Print_Area</vt:lpstr>
      <vt:lpstr>'Партија 8'!Print_Area</vt:lpstr>
      <vt:lpstr>'Партија 9'!Print_Area</vt:lpstr>
      <vt:lpstr>'Партија 10'!Print_Titles</vt:lpstr>
      <vt:lpstr>'Партија 11'!Print_Titles</vt:lpstr>
      <vt:lpstr>'Партија 2 '!Print_Titles</vt:lpstr>
      <vt:lpstr>'Партија 3 '!Print_Titles</vt:lpstr>
      <vt:lpstr>'Партија 4 '!Print_Titles</vt:lpstr>
      <vt:lpstr>'Партија 5'!Print_Titles</vt:lpstr>
      <vt:lpstr>'Партија 6'!Print_Titles</vt:lpstr>
      <vt:lpstr>'Партија 7'!Print_Titles</vt:lpstr>
      <vt:lpstr>'Партија 8'!Print_Titles</vt:lpstr>
      <vt:lpstr>'Партија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Marija Atanasijevic</cp:lastModifiedBy>
  <cp:lastPrinted>2019-06-12T10:36:45Z</cp:lastPrinted>
  <dcterms:created xsi:type="dcterms:W3CDTF">2017-12-27T14:23:01Z</dcterms:created>
  <dcterms:modified xsi:type="dcterms:W3CDTF">2019-06-13T13:18:18Z</dcterms:modified>
</cp:coreProperties>
</file>