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 deljeno\POSTUPCI 2019\KUKOVI I KOLENA 2019\"/>
    </mc:Choice>
  </mc:AlternateContent>
  <bookViews>
    <workbookView xWindow="0" yWindow="0" windowWidth="28800" windowHeight="12375" activeTab="1"/>
  </bookViews>
  <sheets>
    <sheet name="Mastertabela" sheetId="1" r:id="rId1"/>
    <sheet name="tehnička" sheetId="2" r:id="rId2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195" i="2" l="1"/>
  <c r="AV194" i="2"/>
  <c r="AV193" i="2"/>
  <c r="AV190" i="2"/>
  <c r="AV189" i="2"/>
  <c r="AV188" i="2"/>
  <c r="AV187" i="2"/>
  <c r="AV184" i="2"/>
  <c r="AV183" i="2"/>
  <c r="AV182" i="2"/>
  <c r="AV181" i="2"/>
  <c r="AV178" i="2"/>
  <c r="AV177" i="2"/>
  <c r="AV176" i="2"/>
  <c r="AV175" i="2"/>
  <c r="AV172" i="2"/>
  <c r="AV171" i="2"/>
  <c r="AV170" i="2"/>
  <c r="AV167" i="2"/>
  <c r="AV166" i="2"/>
  <c r="AV165" i="2"/>
  <c r="AV164" i="2"/>
  <c r="AV163" i="2"/>
  <c r="AV162" i="2"/>
  <c r="AV161" i="2"/>
  <c r="AV160" i="2"/>
  <c r="AV159" i="2"/>
  <c r="AV158" i="2"/>
  <c r="AV157" i="2"/>
  <c r="AV156" i="2"/>
  <c r="AV155" i="2"/>
  <c r="AV154" i="2"/>
  <c r="AV151" i="2"/>
  <c r="AV150" i="2"/>
  <c r="AV149" i="2"/>
  <c r="AV146" i="2"/>
  <c r="AV145" i="2"/>
  <c r="AV144" i="2"/>
  <c r="AV141" i="2"/>
  <c r="AV140" i="2"/>
  <c r="AV139" i="2"/>
  <c r="AV136" i="2"/>
  <c r="AV135" i="2"/>
  <c r="AV134" i="2"/>
  <c r="AV131" i="2"/>
  <c r="AV130" i="2"/>
  <c r="AV129" i="2"/>
  <c r="AV126" i="2"/>
  <c r="AV123" i="2"/>
  <c r="AV120" i="2"/>
  <c r="AV119" i="2"/>
  <c r="AV118" i="2"/>
  <c r="AV115" i="2"/>
  <c r="AV114" i="2"/>
  <c r="AV113" i="2"/>
  <c r="AV110" i="2"/>
  <c r="AV109" i="2"/>
  <c r="AV108" i="2"/>
  <c r="AV105" i="2"/>
  <c r="AV104" i="2"/>
  <c r="AV103" i="2"/>
  <c r="AV100" i="2"/>
  <c r="AV99" i="2"/>
  <c r="AV98" i="2"/>
  <c r="AV95" i="2"/>
  <c r="AV94" i="2"/>
  <c r="AV93" i="2"/>
  <c r="AV90" i="2"/>
  <c r="AV89" i="2"/>
  <c r="AV88" i="2"/>
  <c r="AV87" i="2"/>
  <c r="AV86" i="2"/>
  <c r="AV83" i="2"/>
  <c r="AV82" i="2"/>
  <c r="AV81" i="2"/>
  <c r="AV80" i="2"/>
  <c r="AV79" i="2"/>
  <c r="AV76" i="2"/>
  <c r="AV75" i="2"/>
  <c r="AV74" i="2"/>
  <c r="AV73" i="2"/>
  <c r="AV72" i="2"/>
  <c r="AV69" i="2"/>
  <c r="AV68" i="2"/>
  <c r="AV67" i="2"/>
  <c r="AV66" i="2"/>
  <c r="AV65" i="2"/>
  <c r="AV62" i="2"/>
  <c r="AV61" i="2"/>
  <c r="AV60" i="2"/>
  <c r="AV59" i="2"/>
  <c r="AV58" i="2"/>
  <c r="AV55" i="2"/>
  <c r="AV54" i="2"/>
  <c r="AV53" i="2"/>
  <c r="AV52" i="2"/>
  <c r="AV51" i="2"/>
  <c r="AV48" i="2"/>
  <c r="AV47" i="2"/>
  <c r="AV46" i="2"/>
  <c r="AV45" i="2"/>
  <c r="AV42" i="2"/>
  <c r="AV41" i="2"/>
  <c r="AV40" i="2"/>
  <c r="AV39" i="2"/>
  <c r="AV38" i="2"/>
  <c r="AV35" i="2"/>
  <c r="AV34" i="2"/>
  <c r="AV33" i="2"/>
  <c r="AV32" i="2"/>
  <c r="AV31" i="2"/>
  <c r="AV28" i="2"/>
  <c r="AV27" i="2"/>
  <c r="AV26" i="2"/>
  <c r="AV25" i="2"/>
  <c r="AV24" i="2"/>
  <c r="AV21" i="2"/>
  <c r="AV20" i="2"/>
  <c r="AV19" i="2"/>
  <c r="AV18" i="2"/>
  <c r="AV17" i="2"/>
  <c r="AV14" i="2"/>
  <c r="AV13" i="2"/>
  <c r="AV12" i="2"/>
  <c r="AV11" i="2"/>
  <c r="AV10" i="2"/>
  <c r="AV7" i="2"/>
  <c r="AV6" i="2"/>
  <c r="AV5" i="2"/>
  <c r="AV4" i="2"/>
  <c r="AV3" i="2"/>
  <c r="AY267" i="1"/>
  <c r="AV169" i="1"/>
  <c r="AV240" i="1"/>
  <c r="AV256" i="1"/>
  <c r="AV248" i="1"/>
  <c r="AV263" i="1"/>
  <c r="AV264" i="1"/>
  <c r="AV262" i="1"/>
  <c r="AV254" i="1"/>
  <c r="AV255" i="1"/>
  <c r="AV253" i="1"/>
  <c r="AV246" i="1"/>
  <c r="AV247" i="1"/>
  <c r="AV245" i="1"/>
  <c r="AV238" i="1"/>
  <c r="AV239" i="1"/>
  <c r="AV237" i="1"/>
  <c r="AV231" i="1"/>
  <c r="AV232" i="1"/>
  <c r="AV230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11" i="1"/>
  <c r="AV204" i="1"/>
  <c r="AV205" i="1"/>
  <c r="AV203" i="1"/>
  <c r="AV197" i="1"/>
  <c r="AV198" i="1"/>
  <c r="AV196" i="1"/>
  <c r="AV190" i="1"/>
  <c r="AV191" i="1"/>
  <c r="AV189" i="1"/>
  <c r="AV183" i="1"/>
  <c r="AV184" i="1"/>
  <c r="AV182" i="1"/>
  <c r="AV176" i="1"/>
  <c r="AV177" i="1"/>
  <c r="AV175" i="1"/>
  <c r="AV164" i="1"/>
  <c r="AV158" i="1"/>
  <c r="AV159" i="1"/>
  <c r="AV157" i="1"/>
  <c r="AV150" i="1"/>
  <c r="AV151" i="1"/>
  <c r="AV149" i="1"/>
  <c r="AV143" i="1"/>
  <c r="AV144" i="1"/>
  <c r="AV142" i="1"/>
  <c r="AV136" i="1"/>
  <c r="AV137" i="1"/>
  <c r="AV135" i="1"/>
  <c r="AV129" i="1"/>
  <c r="AV130" i="1"/>
  <c r="AV128" i="1"/>
  <c r="AV121" i="1"/>
  <c r="AV122" i="1"/>
  <c r="AV120" i="1"/>
  <c r="AV112" i="1"/>
  <c r="AV113" i="1"/>
  <c r="AV114" i="1"/>
  <c r="AV115" i="1"/>
  <c r="AV111" i="1"/>
  <c r="AV102" i="1"/>
  <c r="AV103" i="1"/>
  <c r="AV104" i="1"/>
  <c r="AV105" i="1"/>
  <c r="AV106" i="1"/>
  <c r="AV94" i="1"/>
  <c r="AV95" i="1"/>
  <c r="AV96" i="1"/>
  <c r="AV97" i="1"/>
  <c r="AV93" i="1"/>
  <c r="AV85" i="1"/>
  <c r="AV86" i="1"/>
  <c r="AV87" i="1"/>
  <c r="AV84" i="1"/>
  <c r="AV76" i="1"/>
  <c r="AV77" i="1"/>
  <c r="AV78" i="1"/>
  <c r="AV79" i="1"/>
  <c r="AV75" i="1"/>
  <c r="AV67" i="1"/>
  <c r="AV68" i="1"/>
  <c r="AV69" i="1"/>
  <c r="AV70" i="1"/>
  <c r="AV66" i="1"/>
  <c r="AV59" i="1"/>
  <c r="AV60" i="1"/>
  <c r="AV61" i="1"/>
  <c r="AV58" i="1"/>
  <c r="AV49" i="1"/>
  <c r="AV50" i="1"/>
  <c r="AV51" i="1"/>
  <c r="AV52" i="1"/>
  <c r="AV48" i="1"/>
  <c r="AV40" i="1"/>
  <c r="AV41" i="1"/>
  <c r="AV42" i="1"/>
  <c r="AV43" i="1"/>
  <c r="AV39" i="1"/>
  <c r="AV31" i="1"/>
  <c r="AV32" i="1"/>
  <c r="AV33" i="1"/>
  <c r="AV34" i="1"/>
  <c r="AV30" i="1"/>
  <c r="AV22" i="1"/>
  <c r="AV23" i="1"/>
  <c r="AV24" i="1"/>
  <c r="AV25" i="1"/>
  <c r="AV21" i="1"/>
  <c r="AV13" i="1"/>
  <c r="AV14" i="1"/>
  <c r="AV15" i="1"/>
  <c r="AV16" i="1"/>
  <c r="AV12" i="1"/>
  <c r="AV4" i="1"/>
  <c r="AV5" i="1"/>
  <c r="AV6" i="1"/>
  <c r="AV7" i="1"/>
  <c r="AV3" i="1"/>
  <c r="AV88" i="1"/>
  <c r="AZ267" i="1"/>
</calcChain>
</file>

<file path=xl/sharedStrings.xml><?xml version="1.0" encoding="utf-8"?>
<sst xmlns="http://schemas.openxmlformats.org/spreadsheetml/2006/main" count="4340" uniqueCount="401">
  <si>
    <t>Pozicija</t>
  </si>
  <si>
    <t>Opis</t>
  </si>
  <si>
    <t>Jedinica mere</t>
  </si>
  <si>
    <t>Jedinična cena bez PDV</t>
  </si>
  <si>
    <t>Jedinična cena sa PDV</t>
  </si>
  <si>
    <t>Ukupna vrednost bez PDV</t>
  </si>
  <si>
    <t>Ukupna vrednost sa PDV</t>
  </si>
  <si>
    <t>1.</t>
  </si>
  <si>
    <t>2.</t>
  </si>
  <si>
    <t>3.</t>
  </si>
  <si>
    <t>4.</t>
  </si>
  <si>
    <t>5.</t>
  </si>
  <si>
    <t>kom</t>
  </si>
  <si>
    <r>
      <rPr>
        <b/>
        <sz val="10"/>
        <color theme="1"/>
        <rFont val="Times New Roman"/>
        <family val="1"/>
        <charset val="238"/>
      </rPr>
      <t>Stem proteze</t>
    </r>
    <r>
      <rPr>
        <sz val="10"/>
        <color theme="1"/>
        <rFont val="Times New Roman"/>
        <family val="1"/>
        <charset val="238"/>
      </rPr>
      <t xml:space="preserve">:Univerzalni, bez kolara, visoko poliran u distalnom delu                               </t>
    </r>
    <r>
      <rPr>
        <b/>
        <sz val="10"/>
        <color theme="1"/>
        <rFont val="Times New Roman"/>
        <family val="1"/>
        <charset val="238"/>
      </rPr>
      <t>Oblik</t>
    </r>
    <r>
      <rPr>
        <sz val="10"/>
        <color theme="1"/>
        <rFont val="Times New Roman"/>
        <family val="1"/>
        <charset val="238"/>
      </rPr>
      <t xml:space="preserve">: Zašiljen - klinast, („taper“)              </t>
    </r>
    <r>
      <rPr>
        <b/>
        <sz val="10"/>
        <color theme="1"/>
        <rFont val="Times New Roman"/>
        <family val="1"/>
        <charset val="238"/>
      </rPr>
      <t>Način prorastanja</t>
    </r>
    <r>
      <rPr>
        <sz val="10"/>
        <color theme="1"/>
        <rFont val="Times New Roman"/>
        <family val="1"/>
        <charset val="238"/>
      </rPr>
      <t xml:space="preserve">: Proksimalni (metafizarni)   </t>
    </r>
    <r>
      <rPr>
        <b/>
        <sz val="10"/>
        <color theme="1"/>
        <rFont val="Times New Roman"/>
        <family val="1"/>
        <charset val="238"/>
      </rPr>
      <t>Konus vrata</t>
    </r>
    <r>
      <rPr>
        <sz val="10"/>
        <color theme="1"/>
        <rFont val="Times New Roman"/>
        <family val="1"/>
        <charset val="238"/>
      </rPr>
      <t xml:space="preserve">: 12/14 mm                             </t>
    </r>
    <r>
      <rPr>
        <b/>
        <sz val="10"/>
        <color theme="1"/>
        <rFont val="Times New Roman"/>
        <family val="1"/>
        <charset val="238"/>
      </rPr>
      <t>Završna obrada</t>
    </r>
    <r>
      <rPr>
        <sz val="10"/>
        <color theme="1"/>
        <rFont val="Times New Roman"/>
        <family val="1"/>
        <charset val="238"/>
      </rPr>
      <t xml:space="preserve">: Bez bioaktivnih nanosa    </t>
    </r>
    <r>
      <rPr>
        <b/>
        <sz val="10"/>
        <color theme="1"/>
        <rFont val="Times New Roman"/>
        <family val="1"/>
        <charset val="238"/>
      </rPr>
      <t>Materijal</t>
    </r>
    <r>
      <rPr>
        <sz val="10"/>
        <color theme="1"/>
        <rFont val="Times New Roman"/>
        <family val="1"/>
        <charset val="238"/>
      </rPr>
      <t xml:space="preserve">: Legura titanijuma                                   </t>
    </r>
    <r>
      <rPr>
        <b/>
        <sz val="10"/>
        <color theme="1"/>
        <rFont val="Times New Roman"/>
        <family val="1"/>
        <charset val="238"/>
      </rPr>
      <t>CCD ugao</t>
    </r>
    <r>
      <rPr>
        <sz val="10"/>
        <color theme="1"/>
        <rFont val="Times New Roman"/>
        <family val="1"/>
        <charset val="238"/>
      </rPr>
      <t xml:space="preserve">: 130-132                          </t>
    </r>
  </si>
  <si>
    <r>
      <rPr>
        <b/>
        <sz val="10"/>
        <color theme="1"/>
        <rFont val="Times New Roman"/>
        <family val="1"/>
        <charset val="238"/>
      </rPr>
      <t>Inser</t>
    </r>
    <r>
      <rPr>
        <sz val="10"/>
        <color theme="1"/>
        <rFont val="Times New Roman"/>
        <family val="1"/>
        <charset val="238"/>
      </rPr>
      <t xml:space="preserve">t:Materijal: „highly cross-linked UHMWPE“                                             </t>
    </r>
    <r>
      <rPr>
        <b/>
        <sz val="10"/>
        <color theme="1"/>
        <rFont val="Times New Roman"/>
        <family val="1"/>
        <charset val="238"/>
      </rPr>
      <t>Dimenzije</t>
    </r>
    <r>
      <rPr>
        <sz val="10"/>
        <color theme="1"/>
        <rFont val="Times New Roman"/>
        <family val="1"/>
        <charset val="238"/>
      </rPr>
      <t>: Oslanjajuća površina prečnika 32 mm i 28 mm za veličine manje od 50 mm Mogućnost primene inserta sa povećanom inklinacijom</t>
    </r>
  </si>
  <si>
    <r>
      <rPr>
        <b/>
        <sz val="10"/>
        <color theme="1"/>
        <rFont val="Times New Roman"/>
        <family val="1"/>
        <charset val="238"/>
      </rPr>
      <t>Acetabulum</t>
    </r>
    <r>
      <rPr>
        <sz val="10"/>
        <color theme="1"/>
        <rFont val="Times New Roman"/>
        <family val="1"/>
        <charset val="238"/>
      </rPr>
      <t xml:space="preserve">:Više od 3 (tri) multicentrično raspoređenih otvora za fiksaciju zavrtnjima  </t>
    </r>
    <r>
      <rPr>
        <b/>
        <sz val="10"/>
        <color theme="1"/>
        <rFont val="Times New Roman"/>
        <family val="1"/>
        <charset val="238"/>
      </rPr>
      <t>Način fiksacije</t>
    </r>
    <r>
      <rPr>
        <sz val="10"/>
        <color theme="1"/>
        <rFont val="Times New Roman"/>
        <family val="1"/>
        <charset val="238"/>
      </rPr>
      <t xml:space="preserve">: „Press-fit“ uz mogućnost dodatne fiksacije zavrtnjima
</t>
    </r>
    <r>
      <rPr>
        <b/>
        <sz val="10"/>
        <color theme="1"/>
        <rFont val="Times New Roman"/>
        <family val="1"/>
        <charset val="238"/>
      </rPr>
      <t>Veličine</t>
    </r>
    <r>
      <rPr>
        <sz val="10"/>
        <color theme="1"/>
        <rFont val="Times New Roman"/>
        <family val="1"/>
        <charset val="238"/>
      </rPr>
      <t>: Prečnik od 44-70 mm              Postojanje zaključavajućeg mehanizma kojim se insert fiksira u acetabulumu sa mogućnošću otvaranja i ponovne fiksacije inserta (reverzibilni mehanizam fiksacije)</t>
    </r>
  </si>
  <si>
    <r>
      <rPr>
        <b/>
        <sz val="10"/>
        <color theme="1"/>
        <rFont val="Times New Roman"/>
        <family val="1"/>
        <charset val="238"/>
      </rPr>
      <t>Acetabulum</t>
    </r>
    <r>
      <rPr>
        <sz val="10"/>
        <color theme="1"/>
        <rFont val="Times New Roman"/>
        <family val="1"/>
        <charset val="238"/>
      </rPr>
      <t xml:space="preserve">: 3 (tri) ili više multicentrično raspoređenih otvora za fiksaciju zavrtnjima  </t>
    </r>
    <r>
      <rPr>
        <b/>
        <sz val="10"/>
        <color theme="1"/>
        <rFont val="Times New Roman"/>
        <family val="1"/>
        <charset val="238"/>
      </rPr>
      <t>Način fiksacije</t>
    </r>
    <r>
      <rPr>
        <sz val="10"/>
        <color theme="1"/>
        <rFont val="Times New Roman"/>
        <family val="1"/>
        <charset val="238"/>
      </rPr>
      <t xml:space="preserve">: „Press-fit“ uz mogućnost dodatne fiksacije zavrtnjima 
</t>
    </r>
    <r>
      <rPr>
        <b/>
        <sz val="10"/>
        <color theme="1"/>
        <rFont val="Times New Roman"/>
        <family val="1"/>
        <charset val="238"/>
      </rPr>
      <t>Veličine</t>
    </r>
    <r>
      <rPr>
        <sz val="10"/>
        <color theme="1"/>
        <rFont val="Times New Roman"/>
        <family val="1"/>
        <charset val="238"/>
      </rPr>
      <t xml:space="preserve">: Prečnik od 44-70 mm             </t>
    </r>
  </si>
  <si>
    <r>
      <rPr>
        <b/>
        <sz val="10"/>
        <color theme="1"/>
        <rFont val="Times New Roman"/>
        <family val="1"/>
        <charset val="238"/>
      </rPr>
      <t>Inser</t>
    </r>
    <r>
      <rPr>
        <sz val="10"/>
        <color theme="1"/>
        <rFont val="Times New Roman"/>
        <family val="1"/>
        <charset val="238"/>
      </rPr>
      <t xml:space="preserve">t:Mobilni artikulišući sa acetabularnom kapom i glavom                                        </t>
    </r>
    <r>
      <rPr>
        <b/>
        <sz val="10"/>
        <color theme="1"/>
        <rFont val="Times New Roman"/>
        <family val="1"/>
        <charset val="238"/>
      </rPr>
      <t>Materijal:</t>
    </r>
    <r>
      <rPr>
        <sz val="10"/>
        <color theme="1"/>
        <rFont val="Times New Roman"/>
        <family val="1"/>
        <charset val="238"/>
      </rPr>
      <t xml:space="preserve"> „highly cross-linked UHMWPE“ (standardni i sa antioxidantima)                            </t>
    </r>
    <r>
      <rPr>
        <b/>
        <sz val="10"/>
        <color theme="1"/>
        <rFont val="Times New Roman"/>
        <family val="1"/>
        <charset val="238"/>
      </rPr>
      <t>Dimenzije</t>
    </r>
    <r>
      <rPr>
        <sz val="10"/>
        <color theme="1"/>
        <rFont val="Times New Roman"/>
        <family val="1"/>
        <charset val="238"/>
      </rPr>
      <t xml:space="preserve">: Oslanjajuća površina prečnika 28 mm </t>
    </r>
  </si>
  <si>
    <r>
      <rPr>
        <b/>
        <sz val="10"/>
        <color theme="1"/>
        <rFont val="Times New Roman"/>
        <family val="1"/>
        <charset val="238"/>
      </rPr>
      <t xml:space="preserve">Univerzalna, po tipu Austin Moore
Glave prečnika od 39 do najmanje 56мм veličine tela 2 (dve), uže i šire, za sve raspoložive veličine </t>
    </r>
    <r>
      <rPr>
        <sz val="10"/>
        <color theme="1"/>
        <rFont val="Times New Roman"/>
        <family val="1"/>
        <charset val="238"/>
      </rPr>
      <t xml:space="preserve">          </t>
    </r>
  </si>
  <si>
    <r>
      <rPr>
        <b/>
        <sz val="10"/>
        <rFont val="Times New Roman"/>
        <family val="1"/>
      </rPr>
      <t>Biartikularna glava</t>
    </r>
    <r>
      <rPr>
        <sz val="10"/>
        <rFont val="Times New Roman"/>
        <family val="1"/>
      </rPr>
      <t xml:space="preserve">  spoljna kalota sa polietilenskim umetkom i prstenom, najmanje 8 veličina 42 - 56 mm</t>
    </r>
  </si>
  <si>
    <t>Univerzalna, po tipu Austin Moore
Dijametar glave 35mm-55mm, puna kalota, elektro polirana, materijal - nerdjajući čelik, sterilno pakovanje</t>
  </si>
  <si>
    <r>
      <rPr>
        <b/>
        <sz val="10"/>
        <rFont val="Times New Roman"/>
        <family val="1"/>
      </rPr>
      <t xml:space="preserve">Glava: </t>
    </r>
    <r>
      <rPr>
        <sz val="10"/>
        <rFont val="Times New Roman"/>
        <family val="1"/>
      </rPr>
      <t xml:space="preserve">Najmanje 5 dužina vrata              </t>
    </r>
    <r>
      <rPr>
        <b/>
        <sz val="10"/>
        <rFont val="Times New Roman"/>
        <family val="1"/>
      </rPr>
      <t xml:space="preserve">Prečnik: </t>
    </r>
    <r>
      <rPr>
        <sz val="10"/>
        <rFont val="Times New Roman"/>
        <family val="1"/>
      </rPr>
      <t xml:space="preserve">24mm i 28mm, konus 12/14mm           </t>
    </r>
    <r>
      <rPr>
        <b/>
        <sz val="10"/>
        <rFont val="Times New Roman"/>
        <family val="1"/>
      </rPr>
      <t>Materujal</t>
    </r>
    <r>
      <rPr>
        <sz val="10"/>
        <rFont val="Times New Roman"/>
        <family val="1"/>
      </rPr>
      <t>: Legura čelika</t>
    </r>
  </si>
  <si>
    <r>
      <rPr>
        <b/>
        <sz val="10"/>
        <rFont val="Times New Roman"/>
        <family val="1"/>
      </rPr>
      <t xml:space="preserve">Bipolarna glava </t>
    </r>
    <r>
      <rPr>
        <sz val="10"/>
        <color rgb="FF000000"/>
        <rFont val="Times New Roman"/>
        <family val="1"/>
      </rPr>
      <t>- spoljna kalota i insert kao jedna celina, sa sistemom zakljucavanja. spoljašnji promer bipolarne glave u rasponu od 42 mm do 62 mm sa razlikom u promeru bipolarne glave od 2 mm. Unutrašnji promer glave 28 mm. Materijal CoCrMo  kombinovan sa polietilenom</t>
    </r>
  </si>
  <si>
    <t xml:space="preserve"> </t>
  </si>
  <si>
    <r>
      <t xml:space="preserve">Patelarno dugme: </t>
    </r>
    <r>
      <rPr>
        <sz val="10"/>
        <color theme="1"/>
        <rFont val="Times New Roman"/>
        <family val="1"/>
      </rPr>
      <t>izrađeno od UHMWPE, najmanje 5 veličina</t>
    </r>
  </si>
  <si>
    <r>
      <rPr>
        <b/>
        <sz val="10"/>
        <color theme="1"/>
        <rFont val="Times New Roman"/>
        <family val="1"/>
        <charset val="238"/>
      </rPr>
      <t xml:space="preserve">Obavezne karakteristike:
</t>
    </r>
    <r>
      <rPr>
        <sz val="10"/>
        <color theme="1"/>
        <rFont val="Times New Roman"/>
        <family val="1"/>
      </rPr>
      <t>Poliaksijalno (kinemetsko) koleno bez zadnje stabilizacije (CR)</t>
    </r>
    <r>
      <rPr>
        <b/>
        <sz val="10"/>
        <color theme="1"/>
        <rFont val="Times New Roman"/>
        <family val="1"/>
        <charset val="238"/>
      </rPr>
      <t xml:space="preserve">
Femoralna komponenta: </t>
    </r>
    <r>
      <rPr>
        <sz val="10"/>
        <color theme="1"/>
        <rFont val="Times New Roman"/>
        <family val="1"/>
      </rPr>
      <t>Anatomska, CR</t>
    </r>
    <r>
      <rPr>
        <b/>
        <sz val="10"/>
        <color theme="1"/>
        <rFont val="Times New Roman"/>
        <family val="1"/>
        <charset val="238"/>
      </rPr>
      <t xml:space="preserve">
Materijal: </t>
    </r>
    <r>
      <rPr>
        <sz val="10"/>
        <color theme="1"/>
        <rFont val="Times New Roman"/>
        <family val="1"/>
      </rPr>
      <t>legura kobalta i hroma (CoCr)</t>
    </r>
    <r>
      <rPr>
        <b/>
        <sz val="10"/>
        <color theme="1"/>
        <rFont val="Times New Roman"/>
        <family val="1"/>
        <charset val="238"/>
      </rPr>
      <t xml:space="preserve">
Veličine: </t>
    </r>
    <r>
      <rPr>
        <sz val="10"/>
        <color theme="1"/>
        <rFont val="Times New Roman"/>
        <family val="1"/>
      </rPr>
      <t xml:space="preserve">najmanje 6 </t>
    </r>
    <r>
      <rPr>
        <sz val="10"/>
        <color theme="1"/>
        <rFont val="Times New Roman"/>
        <family val="1"/>
        <charset val="238"/>
      </rPr>
      <t xml:space="preserve">            </t>
    </r>
  </si>
  <si>
    <r>
      <rPr>
        <b/>
        <sz val="10"/>
        <color theme="1"/>
        <rFont val="Times New Roman"/>
        <family val="1"/>
        <charset val="238"/>
      </rPr>
      <t xml:space="preserve">Tibijalna komponenta: </t>
    </r>
    <r>
      <rPr>
        <sz val="10"/>
        <color theme="1"/>
        <rFont val="Times New Roman"/>
        <family val="1"/>
      </rPr>
      <t>Univerzalna, fiksna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</rPr>
      <t>platforma</t>
    </r>
    <r>
      <rPr>
        <b/>
        <sz val="10"/>
        <color theme="1"/>
        <rFont val="Times New Roman"/>
        <family val="1"/>
        <charset val="238"/>
      </rPr>
      <t xml:space="preserve">
Materijal: </t>
    </r>
    <r>
      <rPr>
        <sz val="10"/>
        <color theme="1"/>
        <rFont val="Times New Roman"/>
        <family val="1"/>
      </rPr>
      <t>legura kobalta i hroma (CoCr)</t>
    </r>
    <r>
      <rPr>
        <b/>
        <sz val="10"/>
        <color theme="1"/>
        <rFont val="Times New Roman"/>
        <family val="1"/>
        <charset val="238"/>
      </rPr>
      <t xml:space="preserve">
Veličine: </t>
    </r>
    <r>
      <rPr>
        <sz val="10"/>
        <color theme="1"/>
        <rFont val="Times New Roman"/>
        <family val="1"/>
      </rPr>
      <t>najmanje 6</t>
    </r>
  </si>
  <si>
    <r>
      <t xml:space="preserve">Insert: </t>
    </r>
    <r>
      <rPr>
        <sz val="10"/>
        <color theme="1"/>
        <rFont val="Times New Roman"/>
        <family val="1"/>
      </rPr>
      <t>Polietilenski, CR</t>
    </r>
    <r>
      <rPr>
        <b/>
        <sz val="10"/>
        <color theme="1"/>
        <rFont val="Times New Roman"/>
        <family val="1"/>
        <charset val="238"/>
      </rPr>
      <t xml:space="preserve">
Veličine:</t>
    </r>
    <r>
      <rPr>
        <sz val="10"/>
        <color theme="1"/>
        <rFont val="Times New Roman"/>
        <family val="1"/>
      </rPr>
      <t>sve kojima proizvođač raspolaže, najmanje do 20 mm</t>
    </r>
  </si>
  <si>
    <r>
      <t xml:space="preserve">Dodaci za nadoknadu defekata femura i tibije </t>
    </r>
    <r>
      <rPr>
        <sz val="10"/>
        <color theme="1"/>
        <rFont val="Times New Roman"/>
        <family val="1"/>
      </rPr>
      <t>od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legure tantala, trabekularne strukture</t>
    </r>
  </si>
  <si>
    <t>OB Leskovac</t>
  </si>
  <si>
    <t>Institut Niška Banja</t>
  </si>
  <si>
    <t>OB Aleksinac</t>
  </si>
  <si>
    <t>OB Vrbas</t>
  </si>
  <si>
    <t>OB Prokuplje</t>
  </si>
  <si>
    <t>OB Pirot</t>
  </si>
  <si>
    <t>TOTAL</t>
  </si>
  <si>
    <t>Ukupne količine</t>
  </si>
  <si>
    <t>KCV Novi Sad</t>
  </si>
  <si>
    <t>KC Srbije</t>
  </si>
  <si>
    <t>KC Niš</t>
  </si>
  <si>
    <t>KC Kragujevac</t>
  </si>
  <si>
    <t>OB Užice</t>
  </si>
  <si>
    <t>KBC B.Kosa</t>
  </si>
  <si>
    <t>OB Požarevac</t>
  </si>
  <si>
    <t>OB Valjevo</t>
  </si>
  <si>
    <t>KBC Zvezdara</t>
  </si>
  <si>
    <t>OB Kruševac</t>
  </si>
  <si>
    <t>OB Šabac</t>
  </si>
  <si>
    <t>OB S.Mitrovica</t>
  </si>
  <si>
    <t>OB Kraljevo</t>
  </si>
  <si>
    <t>KBC Zemun</t>
  </si>
  <si>
    <t>OB Zaječar</t>
  </si>
  <si>
    <t>OB Sombor</t>
  </si>
  <si>
    <t>OB Čačak</t>
  </si>
  <si>
    <t>OB Aranđelovac</t>
  </si>
  <si>
    <t>OB Zrenjanin</t>
  </si>
  <si>
    <t>OB Bor</t>
  </si>
  <si>
    <t>OB Vranje</t>
  </si>
  <si>
    <t>OB Pančevo</t>
  </si>
  <si>
    <t>OB Paraćin</t>
  </si>
  <si>
    <t>OB Jagodina</t>
  </si>
  <si>
    <t>OB Subotica</t>
  </si>
  <si>
    <t>OB Ćuprija</t>
  </si>
  <si>
    <t>OB Smederevo</t>
  </si>
  <si>
    <t>OB S.Palanka</t>
  </si>
  <si>
    <t>OB Loznica</t>
  </si>
  <si>
    <t>OB Kikinda</t>
  </si>
  <si>
    <t>OB Senta</t>
  </si>
  <si>
    <t>OB Vršac</t>
  </si>
  <si>
    <t>OB Novi Pazar</t>
  </si>
  <si>
    <t>OB Negotin</t>
  </si>
  <si>
    <r>
      <rPr>
        <b/>
        <sz val="10"/>
        <color theme="1"/>
        <rFont val="Times New Roman"/>
        <family val="1"/>
        <charset val="238"/>
      </rPr>
      <t>Stem proteze</t>
    </r>
    <r>
      <rPr>
        <sz val="10"/>
        <color theme="1"/>
        <rFont val="Times New Roman"/>
        <family val="1"/>
        <charset val="238"/>
      </rPr>
      <t xml:space="preserve">:Univerzalni, bez kolara, visoko poliran u distalnom delu
</t>
    </r>
    <r>
      <rPr>
        <b/>
        <sz val="10"/>
        <color theme="1"/>
        <rFont val="Times New Roman"/>
        <family val="1"/>
        <charset val="238"/>
      </rPr>
      <t>Oblik</t>
    </r>
    <r>
      <rPr>
        <sz val="10"/>
        <color theme="1"/>
        <rFont val="Times New Roman"/>
        <family val="1"/>
        <charset val="238"/>
      </rPr>
      <t xml:space="preserve">: Zašiljen - klinast, („taper“)
</t>
    </r>
    <r>
      <rPr>
        <b/>
        <sz val="10"/>
        <color theme="1"/>
        <rFont val="Times New Roman"/>
        <family val="1"/>
        <charset val="238"/>
      </rPr>
      <t>Način prorastanja</t>
    </r>
    <r>
      <rPr>
        <sz val="10"/>
        <color theme="1"/>
        <rFont val="Times New Roman"/>
        <family val="1"/>
        <charset val="238"/>
      </rPr>
      <t xml:space="preserve">: Proksimalni (metafizarni)   </t>
    </r>
    <r>
      <rPr>
        <b/>
        <sz val="10"/>
        <color theme="1"/>
        <rFont val="Times New Roman"/>
        <family val="1"/>
        <charset val="238"/>
      </rPr>
      <t>Konus vrata</t>
    </r>
    <r>
      <rPr>
        <sz val="10"/>
        <color theme="1"/>
        <rFont val="Times New Roman"/>
        <family val="1"/>
        <charset val="238"/>
      </rPr>
      <t xml:space="preserve">: 12/14 mm
</t>
    </r>
    <r>
      <rPr>
        <b/>
        <sz val="10"/>
        <color theme="1"/>
        <rFont val="Times New Roman"/>
        <family val="1"/>
        <charset val="238"/>
      </rPr>
      <t>Završna obrada</t>
    </r>
    <r>
      <rPr>
        <sz val="10"/>
        <color theme="1"/>
        <rFont val="Times New Roman"/>
        <family val="1"/>
        <charset val="238"/>
      </rPr>
      <t xml:space="preserve">: Bez bioaktivnih nanosa
</t>
    </r>
    <r>
      <rPr>
        <b/>
        <sz val="10"/>
        <color theme="1"/>
        <rFont val="Times New Roman"/>
        <family val="1"/>
        <charset val="238"/>
      </rPr>
      <t>Materijal</t>
    </r>
    <r>
      <rPr>
        <sz val="10"/>
        <color theme="1"/>
        <rFont val="Times New Roman"/>
        <family val="1"/>
        <charset val="238"/>
      </rPr>
      <t xml:space="preserve">: Legura titanijuma
</t>
    </r>
    <r>
      <rPr>
        <b/>
        <sz val="10"/>
        <color theme="1"/>
        <rFont val="Times New Roman"/>
        <family val="1"/>
        <charset val="238"/>
      </rPr>
      <t>CCD ugao</t>
    </r>
    <r>
      <rPr>
        <sz val="10"/>
        <color theme="1"/>
        <rFont val="Times New Roman"/>
        <family val="1"/>
        <charset val="238"/>
      </rPr>
      <t xml:space="preserve">: 130-132                          </t>
    </r>
  </si>
  <si>
    <r>
      <rPr>
        <b/>
        <sz val="10"/>
        <color theme="1"/>
        <rFont val="Times New Roman"/>
        <family val="1"/>
        <charset val="238"/>
      </rPr>
      <t>Stem proteze:</t>
    </r>
    <r>
      <rPr>
        <sz val="10"/>
        <color theme="1"/>
        <rFont val="Times New Roman"/>
        <family val="1"/>
        <charset val="238"/>
      </rPr>
      <t xml:space="preserve">Univerzalni, bez kolara, kratak sa varijabilnim ofsetom
</t>
    </r>
    <r>
      <rPr>
        <b/>
        <sz val="10"/>
        <color theme="1"/>
        <rFont val="Times New Roman"/>
        <family val="1"/>
        <charset val="238"/>
      </rPr>
      <t>Oblik</t>
    </r>
    <r>
      <rPr>
        <sz val="10"/>
        <color theme="1"/>
        <rFont val="Times New Roman"/>
        <family val="1"/>
        <charset val="238"/>
      </rPr>
      <t xml:space="preserve">: Zašiljen - klinast, („taper“)
</t>
    </r>
    <r>
      <rPr>
        <b/>
        <sz val="10"/>
        <color theme="1"/>
        <rFont val="Times New Roman"/>
        <family val="1"/>
        <charset val="238"/>
      </rPr>
      <t>Način prorastanja</t>
    </r>
    <r>
      <rPr>
        <sz val="10"/>
        <color theme="1"/>
        <rFont val="Times New Roman"/>
        <family val="1"/>
        <charset val="238"/>
      </rPr>
      <t xml:space="preserve">: Proksimalni (metafizarni)   </t>
    </r>
    <r>
      <rPr>
        <b/>
        <sz val="10"/>
        <color theme="1"/>
        <rFont val="Times New Roman"/>
        <family val="1"/>
        <charset val="238"/>
      </rPr>
      <t>Konus vrata</t>
    </r>
    <r>
      <rPr>
        <sz val="10"/>
        <color theme="1"/>
        <rFont val="Times New Roman"/>
        <family val="1"/>
        <charset val="238"/>
      </rPr>
      <t xml:space="preserve">: 12/14 mm
</t>
    </r>
    <r>
      <rPr>
        <b/>
        <sz val="10"/>
        <color theme="1"/>
        <rFont val="Times New Roman"/>
        <family val="1"/>
        <charset val="238"/>
      </rPr>
      <t>Završna obrada</t>
    </r>
    <r>
      <rPr>
        <sz val="10"/>
        <color theme="1"/>
        <rFont val="Times New Roman"/>
        <family val="1"/>
        <charset val="238"/>
      </rPr>
      <t xml:space="preserve">: Bez bioaktivnih nanosa
</t>
    </r>
    <r>
      <rPr>
        <b/>
        <sz val="10"/>
        <color theme="1"/>
        <rFont val="Times New Roman"/>
        <family val="1"/>
        <charset val="238"/>
      </rPr>
      <t>Materijal</t>
    </r>
    <r>
      <rPr>
        <sz val="10"/>
        <color theme="1"/>
        <rFont val="Times New Roman"/>
        <family val="1"/>
        <charset val="238"/>
      </rPr>
      <t xml:space="preserve">: Titanijum ili legura titanijuma
</t>
    </r>
    <r>
      <rPr>
        <b/>
        <sz val="10"/>
        <color theme="1"/>
        <rFont val="Times New Roman"/>
        <family val="1"/>
        <charset val="238"/>
      </rPr>
      <t>CCD ugao</t>
    </r>
    <r>
      <rPr>
        <sz val="10"/>
        <color theme="1"/>
        <rFont val="Times New Roman"/>
        <family val="1"/>
        <charset val="238"/>
      </rPr>
      <t xml:space="preserve">: varijabilni, u skaldu sa offsetom                       </t>
    </r>
  </si>
  <si>
    <r>
      <rPr>
        <b/>
        <sz val="10"/>
        <color theme="1"/>
        <rFont val="Times New Roman"/>
        <family val="1"/>
        <charset val="238"/>
      </rPr>
      <t>Inser</t>
    </r>
    <r>
      <rPr>
        <sz val="10"/>
        <color theme="1"/>
        <rFont val="Times New Roman"/>
        <family val="1"/>
        <charset val="238"/>
      </rPr>
      <t xml:space="preserve">t:Materijal: „highly cross-linked UHMWPE“
</t>
    </r>
    <r>
      <rPr>
        <b/>
        <sz val="10"/>
        <color theme="1"/>
        <rFont val="Times New Roman"/>
        <family val="1"/>
        <charset val="238"/>
      </rPr>
      <t>Dimenzije</t>
    </r>
    <r>
      <rPr>
        <sz val="10"/>
        <color theme="1"/>
        <rFont val="Times New Roman"/>
        <family val="1"/>
        <charset val="238"/>
      </rPr>
      <t>: Oslanjajuća površina prečnika 32 mm i 28 mm za veličine manje od 50 mm Mogućnost primene inserta sa povećanom inklinacijom</t>
    </r>
  </si>
  <si>
    <r>
      <rPr>
        <b/>
        <sz val="10"/>
        <color theme="1"/>
        <rFont val="Times New Roman"/>
        <family val="1"/>
        <charset val="238"/>
      </rPr>
      <t>Zavrtnji:</t>
    </r>
    <r>
      <rPr>
        <sz val="10"/>
        <color theme="1"/>
        <rFont val="Times New Roman"/>
        <family val="1"/>
        <charset val="238"/>
      </rPr>
      <t xml:space="preserve"> titanijumski, dužine od 2,5 do 4 cm.    </t>
    </r>
  </si>
  <si>
    <t>IOHB Banjica</t>
  </si>
  <si>
    <r>
      <rPr>
        <b/>
        <sz val="10"/>
        <color theme="1"/>
        <rFont val="Times New Roman"/>
        <family val="1"/>
        <charset val="238"/>
      </rPr>
      <t>Inser</t>
    </r>
    <r>
      <rPr>
        <sz val="10"/>
        <color theme="1"/>
        <rFont val="Times New Roman"/>
        <family val="1"/>
        <charset val="238"/>
      </rPr>
      <t xml:space="preserve">t:Materijal: „highly cross-linked UHMWPE“                                             
</t>
    </r>
    <r>
      <rPr>
        <b/>
        <sz val="10"/>
        <color theme="1"/>
        <rFont val="Times New Roman"/>
        <family val="1"/>
        <charset val="238"/>
      </rPr>
      <t>Dimenzije</t>
    </r>
    <r>
      <rPr>
        <sz val="10"/>
        <color theme="1"/>
        <rFont val="Times New Roman"/>
        <family val="1"/>
        <charset val="238"/>
      </rPr>
      <t>: Oslanjajuća površina prečnika 32 mm i 28 mm za veličine manje od 50 mm Mogućnost primene inserta sa povećanom inklinacijom</t>
    </r>
  </si>
  <si>
    <r>
      <rPr>
        <b/>
        <sz val="10"/>
        <rFont val="Times New Roman"/>
        <family val="1"/>
        <charset val="238"/>
      </rPr>
      <t>Acetabulum</t>
    </r>
    <r>
      <rPr>
        <sz val="10"/>
        <rFont val="Times New Roman"/>
        <family val="1"/>
        <charset val="238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Times New Roman"/>
        <family val="1"/>
        <charset val="238"/>
      </rPr>
      <t>Način fiksacije</t>
    </r>
    <r>
      <rPr>
        <sz val="10"/>
        <rFont val="Times New Roman"/>
        <family val="1"/>
        <charset val="238"/>
      </rPr>
      <t xml:space="preserve">: „Press-fit“ uz mogućnost dodatne fiksacije zavrtnjima 
</t>
    </r>
    <r>
      <rPr>
        <b/>
        <sz val="10"/>
        <rFont val="Times New Roman"/>
        <family val="1"/>
        <charset val="238"/>
      </rPr>
      <t>Veličine</t>
    </r>
    <r>
      <rPr>
        <sz val="10"/>
        <rFont val="Times New Roman"/>
        <family val="1"/>
        <charset val="238"/>
      </rPr>
      <t xml:space="preserve">: Prečnik od 46-70 mm             </t>
    </r>
  </si>
  <si>
    <r>
      <rPr>
        <b/>
        <sz val="10"/>
        <color theme="1"/>
        <rFont val="Times New Roman"/>
        <family val="1"/>
        <charset val="238"/>
      </rPr>
      <t>Stem proteze:</t>
    </r>
    <r>
      <rPr>
        <sz val="10"/>
        <color theme="1"/>
        <rFont val="Times New Roman"/>
        <family val="1"/>
        <charset val="238"/>
      </rPr>
      <t xml:space="preserve">Univerzalni, bez kolara, kratak sa standardnim i visokim ofsetom
</t>
    </r>
    <r>
      <rPr>
        <b/>
        <sz val="10"/>
        <color theme="1"/>
        <rFont val="Times New Roman"/>
        <family val="1"/>
        <charset val="238"/>
      </rPr>
      <t>Oblik</t>
    </r>
    <r>
      <rPr>
        <sz val="10"/>
        <color theme="1"/>
        <rFont val="Times New Roman"/>
        <family val="1"/>
        <charset val="238"/>
      </rPr>
      <t xml:space="preserve">: Zašiljen - klinast, („taper“)
</t>
    </r>
    <r>
      <rPr>
        <b/>
        <sz val="10"/>
        <color theme="1"/>
        <rFont val="Times New Roman"/>
        <family val="1"/>
        <charset val="238"/>
      </rPr>
      <t>Način prorastanja</t>
    </r>
    <r>
      <rPr>
        <sz val="10"/>
        <color theme="1"/>
        <rFont val="Times New Roman"/>
        <family val="1"/>
        <charset val="238"/>
      </rPr>
      <t xml:space="preserve">: Proksimalni (metafizarni)   </t>
    </r>
    <r>
      <rPr>
        <b/>
        <sz val="10"/>
        <color theme="1"/>
        <rFont val="Times New Roman"/>
        <family val="1"/>
        <charset val="238"/>
      </rPr>
      <t>Konus vrata</t>
    </r>
    <r>
      <rPr>
        <sz val="10"/>
        <color theme="1"/>
        <rFont val="Times New Roman"/>
        <family val="1"/>
        <charset val="238"/>
      </rPr>
      <t xml:space="preserve">: 12/14 mm
</t>
    </r>
    <r>
      <rPr>
        <b/>
        <sz val="10"/>
        <color theme="1"/>
        <rFont val="Times New Roman"/>
        <family val="1"/>
        <charset val="238"/>
      </rPr>
      <t>Završna obrada</t>
    </r>
    <r>
      <rPr>
        <sz val="10"/>
        <color theme="1"/>
        <rFont val="Times New Roman"/>
        <family val="1"/>
        <charset val="238"/>
      </rPr>
      <t xml:space="preserve">: Bez bioaktivnih nanosa
</t>
    </r>
    <r>
      <rPr>
        <b/>
        <sz val="10"/>
        <color theme="1"/>
        <rFont val="Times New Roman"/>
        <family val="1"/>
        <charset val="238"/>
      </rPr>
      <t>Materijal</t>
    </r>
    <r>
      <rPr>
        <sz val="10"/>
        <color theme="1"/>
        <rFont val="Times New Roman"/>
        <family val="1"/>
        <charset val="238"/>
      </rPr>
      <t xml:space="preserve">: Titanijum ili legura titanijuma
</t>
    </r>
    <r>
      <rPr>
        <b/>
        <sz val="10"/>
        <color theme="1"/>
        <rFont val="Times New Roman"/>
        <family val="1"/>
        <charset val="238"/>
      </rPr>
      <t>CCD ugao</t>
    </r>
    <r>
      <rPr>
        <sz val="10"/>
        <color theme="1"/>
        <rFont val="Times New Roman"/>
        <family val="1"/>
        <charset val="238"/>
      </rPr>
      <t xml:space="preserve">: do 130 stepeni                     </t>
    </r>
  </si>
  <si>
    <r>
      <rPr>
        <b/>
        <sz val="10"/>
        <rFont val="Times New Roman"/>
        <family val="1"/>
        <charset val="238"/>
      </rPr>
      <t>Zavrtnji:</t>
    </r>
    <r>
      <rPr>
        <sz val="10"/>
        <rFont val="Times New Roman"/>
        <family val="1"/>
        <charset val="238"/>
      </rPr>
      <t xml:space="preserve"> titanijumski, dužine od 2,5 do 4 cm.    </t>
    </r>
  </si>
  <si>
    <r>
      <rPr>
        <b/>
        <sz val="10"/>
        <color theme="1"/>
        <rFont val="Times New Roman"/>
        <family val="1"/>
        <charset val="238"/>
      </rPr>
      <t>Zavrtnji:</t>
    </r>
    <r>
      <rPr>
        <sz val="10"/>
        <color theme="1"/>
        <rFont val="Times New Roman"/>
        <family val="1"/>
        <charset val="238"/>
      </rPr>
      <t xml:space="preserve"> titanijumski, dužine od 2,5 do 4 cm. </t>
    </r>
  </si>
  <si>
    <t>OB G.Milanovac</t>
  </si>
  <si>
    <t>OB N.Pazar</t>
  </si>
  <si>
    <r>
      <rPr>
        <b/>
        <sz val="10"/>
        <color theme="1"/>
        <rFont val="Times New Roman"/>
        <family val="1"/>
      </rPr>
      <t xml:space="preserve">Obavezne karakteristike:   </t>
    </r>
    <r>
      <rPr>
        <sz val="10"/>
        <color theme="1"/>
        <rFont val="Times New Roman"/>
        <family val="1"/>
      </rPr>
      <t>Poliaksijalno (kinemetsko) koleno sa zadnjom stabilizacijom (PS)</t>
    </r>
    <r>
      <rPr>
        <b/>
        <sz val="10"/>
        <color theme="1"/>
        <rFont val="Times New Roman"/>
        <family val="1"/>
      </rPr>
      <t xml:space="preserve">                                                       Femoralna komponenta: </t>
    </r>
    <r>
      <rPr>
        <sz val="10"/>
        <color theme="1"/>
        <rFont val="Times New Roman"/>
        <family val="1"/>
      </rPr>
      <t>Anatomska, PS, sa dubokom fleksijom („High flex“) i sa različitim (umanjenim) mediolateralnim dijametrom u odgovarajućim veličinama za pacijente sa specifičnom anatomijom femura</t>
    </r>
    <r>
      <rPr>
        <b/>
        <sz val="10"/>
        <color theme="1"/>
        <rFont val="Times New Roman"/>
        <family val="1"/>
      </rPr>
      <t xml:space="preserve">               Materijal: </t>
    </r>
    <r>
      <rPr>
        <sz val="10"/>
        <color theme="1"/>
        <rFont val="Times New Roman"/>
        <family val="1"/>
      </rPr>
      <t>legura kobalta i hroma (CoCr)</t>
    </r>
    <r>
      <rPr>
        <b/>
        <sz val="10"/>
        <color theme="1"/>
        <rFont val="Times New Roman"/>
        <family val="1"/>
      </rPr>
      <t xml:space="preserve"> Veličine: </t>
    </r>
    <r>
      <rPr>
        <sz val="10"/>
        <color theme="1"/>
        <rFont val="Times New Roman"/>
        <family val="1"/>
      </rPr>
      <t xml:space="preserve">najmanje 7                       </t>
    </r>
  </si>
  <si>
    <r>
      <rPr>
        <b/>
        <sz val="10"/>
        <color theme="1"/>
        <rFont val="Times New Roman"/>
        <family val="1"/>
      </rPr>
      <t xml:space="preserve">Tibijalna komponenta: </t>
    </r>
    <r>
      <rPr>
        <sz val="10"/>
        <color theme="1"/>
        <rFont val="Times New Roman"/>
        <family val="1"/>
      </rPr>
      <t>Univerzalna, fiksna platforma</t>
    </r>
    <r>
      <rPr>
        <b/>
        <sz val="10"/>
        <color theme="1"/>
        <rFont val="Times New Roman"/>
        <family val="1"/>
      </rPr>
      <t xml:space="preserve">                                               Materijal: </t>
    </r>
    <r>
      <rPr>
        <sz val="10"/>
        <color theme="1"/>
        <rFont val="Times New Roman"/>
        <family val="1"/>
      </rPr>
      <t>legura titanijuma</t>
    </r>
    <r>
      <rPr>
        <b/>
        <sz val="10"/>
        <color theme="1"/>
        <rFont val="Times New Roman"/>
        <family val="1"/>
      </rPr>
      <t xml:space="preserve">                    Veličine: </t>
    </r>
    <r>
      <rPr>
        <sz val="10"/>
        <color theme="1"/>
        <rFont val="Times New Roman"/>
        <family val="1"/>
      </rPr>
      <t>najmanje 8</t>
    </r>
  </si>
  <si>
    <r>
      <t xml:space="preserve">Insert: </t>
    </r>
    <r>
      <rPr>
        <sz val="10"/>
        <color theme="1"/>
        <rFont val="Times New Roman"/>
        <family val="1"/>
      </rPr>
      <t xml:space="preserve">Polietilenski, PS, za duboku fleksiju („High flex“)                                       </t>
    </r>
    <r>
      <rPr>
        <b/>
        <sz val="10"/>
        <color theme="1"/>
        <rFont val="Times New Roman"/>
        <family val="1"/>
      </rPr>
      <t>Veličine:</t>
    </r>
    <r>
      <rPr>
        <sz val="10"/>
        <color theme="1"/>
        <rFont val="Times New Roman"/>
        <family val="1"/>
      </rPr>
      <t>sve kojima proizvođač raspolaže, a najmanje 6 debljina inserta</t>
    </r>
  </si>
  <si>
    <r>
      <rPr>
        <b/>
        <sz val="10"/>
        <color theme="1"/>
        <rFont val="Times New Roman"/>
        <family val="1"/>
      </rPr>
      <t xml:space="preserve">Obavezene karakteristike:                 Femoralna komponenta: </t>
    </r>
    <r>
      <rPr>
        <sz val="10"/>
        <color theme="1"/>
        <rFont val="Times New Roman"/>
        <family val="1"/>
      </rPr>
      <t xml:space="preserve">Anatomska, cementna sa ograničenjem, sa nadogradnjom stemnim produžecima različitin dimenzija i geometrije i femoralnim augmentacijama                  </t>
    </r>
    <r>
      <rPr>
        <b/>
        <sz val="10"/>
        <color theme="1"/>
        <rFont val="Times New Roman"/>
        <family val="1"/>
      </rPr>
      <t xml:space="preserve"> Materijal: </t>
    </r>
    <r>
      <rPr>
        <sz val="10"/>
        <color theme="1"/>
        <rFont val="Times New Roman"/>
        <family val="1"/>
      </rPr>
      <t>legura kobalta, hroma (CoCr)</t>
    </r>
    <r>
      <rPr>
        <b/>
        <sz val="10"/>
        <color theme="1"/>
        <rFont val="Times New Roman"/>
        <family val="1"/>
      </rPr>
      <t xml:space="preserve"> Veličine: </t>
    </r>
    <r>
      <rPr>
        <sz val="10"/>
        <color theme="1"/>
        <rFont val="Times New Roman"/>
        <family val="1"/>
      </rPr>
      <t xml:space="preserve">kojima proizvođač raspolaže, najmanje 5          </t>
    </r>
  </si>
  <si>
    <r>
      <t>Insert Polietilenski:</t>
    </r>
    <r>
      <rPr>
        <sz val="10"/>
        <color theme="1"/>
        <rFont val="Times New Roman"/>
        <family val="1"/>
      </rPr>
      <t xml:space="preserve"> povećane stabilnosti („constrained“)                                         </t>
    </r>
    <r>
      <rPr>
        <b/>
        <sz val="10"/>
        <color theme="1"/>
        <rFont val="Times New Roman"/>
        <family val="1"/>
      </rPr>
      <t>Veličine:</t>
    </r>
    <r>
      <rPr>
        <sz val="10"/>
        <color theme="1"/>
        <rFont val="Times New Roman"/>
        <family val="1"/>
      </rPr>
      <t xml:space="preserve"> sve kojima proizvođač raspolaže</t>
    </r>
  </si>
  <si>
    <r>
      <t>Stemne ekstenzije</t>
    </r>
    <r>
      <rPr>
        <sz val="10"/>
        <color theme="1"/>
        <rFont val="Times New Roman"/>
        <family val="1"/>
      </rPr>
      <t>, cementne i bescementne</t>
    </r>
    <r>
      <rPr>
        <b/>
        <sz val="10"/>
        <color theme="1"/>
        <rFont val="Times New Roman"/>
        <family val="1"/>
      </rPr>
      <t xml:space="preserve"> Oblik: </t>
    </r>
    <r>
      <rPr>
        <sz val="10"/>
        <color theme="1"/>
        <rFont val="Times New Roman"/>
        <family val="1"/>
      </rPr>
      <t>prave („straight“) i ofsetne za ekscentrično pozicioniranje u kanalu</t>
    </r>
    <r>
      <rPr>
        <b/>
        <sz val="10"/>
        <color theme="1"/>
        <rFont val="Times New Roman"/>
        <family val="1"/>
      </rPr>
      <t xml:space="preserve">      Veličine:u </t>
    </r>
    <r>
      <rPr>
        <sz val="10"/>
        <color theme="1"/>
        <rFont val="Times New Roman"/>
        <family val="1"/>
      </rPr>
      <t>svim dijametrima kojima proizvođač raspolaže, najmanje 7, najmanje 3 (tri) dužine u svim dijametrima</t>
    </r>
  </si>
  <si>
    <r>
      <t xml:space="preserve">Tibijalni dodaci </t>
    </r>
    <r>
      <rPr>
        <sz val="10"/>
        <color theme="1"/>
        <rFont val="Times New Roman"/>
        <family val="1"/>
      </rPr>
      <t>– blok/klinasti</t>
    </r>
    <r>
      <rPr>
        <b/>
        <sz val="10"/>
        <color theme="1"/>
        <rFont val="Times New Roman"/>
        <family val="1"/>
      </rPr>
      <t xml:space="preserve">
Veličine: </t>
    </r>
    <r>
      <rPr>
        <sz val="10"/>
        <color theme="1"/>
        <rFont val="Times New Roman"/>
        <family val="1"/>
      </rPr>
      <t>kojima proizvođač raspolaže</t>
    </r>
  </si>
  <si>
    <r>
      <t xml:space="preserve">Femoralni dodaci </t>
    </r>
    <r>
      <rPr>
        <sz val="10"/>
        <color theme="1"/>
        <rFont val="Times New Roman"/>
        <family val="1"/>
      </rPr>
      <t>– distalni, posteriorni I anteriorni</t>
    </r>
    <r>
      <rPr>
        <b/>
        <sz val="10"/>
        <color theme="1"/>
        <rFont val="Times New Roman"/>
        <family val="1"/>
      </rPr>
      <t xml:space="preserve">
Veličine:</t>
    </r>
    <r>
      <rPr>
        <sz val="10"/>
        <color theme="1"/>
        <rFont val="Times New Roman"/>
        <family val="1"/>
      </rPr>
      <t xml:space="preserve"> kojima proizvođač raspolaže</t>
    </r>
  </si>
  <si>
    <r>
      <rPr>
        <b/>
        <sz val="10"/>
        <color theme="1"/>
        <rFont val="Times New Roman"/>
        <family val="1"/>
      </rPr>
      <t xml:space="preserve">Obavezene karakteristike:                 Femoralna komponenta </t>
    </r>
    <r>
      <rPr>
        <sz val="10"/>
        <color theme="1"/>
        <rFont val="Times New Roman"/>
        <family val="1"/>
      </rPr>
      <t xml:space="preserve">anatomska sa mehanizmom zglobljavanja po tipu "rotacione šarke"                                                   </t>
    </r>
    <r>
      <rPr>
        <b/>
        <sz val="10"/>
        <color theme="1"/>
        <rFont val="Times New Roman"/>
        <family val="1"/>
      </rPr>
      <t xml:space="preserve"> Materijal: </t>
    </r>
    <r>
      <rPr>
        <sz val="10"/>
        <color theme="1"/>
        <rFont val="Times New Roman"/>
        <family val="1"/>
      </rPr>
      <t>legura kobalta, hroma (CoCr)</t>
    </r>
    <r>
      <rPr>
        <b/>
        <sz val="10"/>
        <color theme="1"/>
        <rFont val="Times New Roman"/>
        <family val="1"/>
      </rPr>
      <t xml:space="preserve"> Veličine: </t>
    </r>
    <r>
      <rPr>
        <sz val="10"/>
        <color theme="1"/>
        <rFont val="Times New Roman"/>
        <family val="1"/>
      </rPr>
      <t xml:space="preserve">kojima proizvođač raspolaže, najmanje 4          </t>
    </r>
  </si>
  <si>
    <r>
      <rPr>
        <b/>
        <sz val="10"/>
        <color theme="1"/>
        <rFont val="Times New Roman"/>
        <family val="1"/>
      </rPr>
      <t xml:space="preserve">Tibijalna komponenta: </t>
    </r>
    <r>
      <rPr>
        <sz val="10"/>
        <color theme="1"/>
        <rFont val="Times New Roman"/>
        <family val="1"/>
      </rPr>
      <t xml:space="preserve">sa rotirajućom platformom sa mogućnošću nadogradnje stemnim produžecima različitin dimenzija i geometrije, i tibijalnim dodacima                 </t>
    </r>
    <r>
      <rPr>
        <b/>
        <sz val="10"/>
        <color theme="1"/>
        <rFont val="Times New Roman"/>
        <family val="1"/>
      </rPr>
      <t xml:space="preserve">                                             Materijal: </t>
    </r>
    <r>
      <rPr>
        <sz val="10"/>
        <color theme="1"/>
        <rFont val="Times New Roman"/>
        <family val="1"/>
      </rPr>
      <t>legura kobalta, hroma (CoCr)</t>
    </r>
    <r>
      <rPr>
        <b/>
        <sz val="10"/>
        <color theme="1"/>
        <rFont val="Times New Roman"/>
        <family val="1"/>
      </rPr>
      <t xml:space="preserve">                  Veličine: </t>
    </r>
    <r>
      <rPr>
        <sz val="10"/>
        <color theme="1"/>
        <rFont val="Times New Roman"/>
        <family val="1"/>
      </rPr>
      <t>najmanje 5</t>
    </r>
  </si>
  <si>
    <r>
      <t xml:space="preserve">Insert </t>
    </r>
    <r>
      <rPr>
        <sz val="10"/>
        <color theme="1"/>
        <rFont val="Times New Roman"/>
        <family val="1"/>
      </rPr>
      <t>Polietilenski za rotacionu platformu</t>
    </r>
    <r>
      <rPr>
        <b/>
        <sz val="10"/>
        <color theme="1"/>
        <rFont val="Times New Roman"/>
        <family val="1"/>
      </rPr>
      <t xml:space="preserve"> Veličine:</t>
    </r>
    <r>
      <rPr>
        <sz val="10"/>
        <color theme="1"/>
        <rFont val="Times New Roman"/>
        <family val="1"/>
      </rPr>
      <t xml:space="preserve"> sve kojima proizvođač raspolaže</t>
    </r>
  </si>
  <si>
    <r>
      <t>Tibijalni dodaci -</t>
    </r>
    <r>
      <rPr>
        <sz val="10"/>
        <color theme="1"/>
        <rFont val="Times New Roman"/>
        <family val="1"/>
      </rPr>
      <t xml:space="preserve"> blok totalni</t>
    </r>
    <r>
      <rPr>
        <b/>
        <sz val="10"/>
        <color theme="1"/>
        <rFont val="Times New Roman"/>
        <family val="1"/>
      </rPr>
      <t xml:space="preserve">
Veličine: </t>
    </r>
    <r>
      <rPr>
        <sz val="10"/>
        <color theme="1"/>
        <rFont val="Times New Roman"/>
        <family val="1"/>
      </rPr>
      <t>sve kojima proizvođač raspolaže</t>
    </r>
  </si>
  <si>
    <t xml:space="preserve">Partija 7. Bescementna endoproteza kuka sa hidroksiapatitom i dvostrukom mobilnošću acetabuluma, tip 7  </t>
  </si>
  <si>
    <r>
      <rPr>
        <b/>
        <sz val="10"/>
        <color theme="1"/>
        <rFont val="Times New Roman"/>
        <family val="1"/>
        <charset val="238"/>
      </rPr>
      <t>Glava</t>
    </r>
    <r>
      <rPr>
        <sz val="10"/>
        <color theme="1"/>
        <rFont val="Times New Roman"/>
        <family val="1"/>
        <charset val="238"/>
      </rPr>
      <t xml:space="preserve">:najmanje 5 (pet) dužina
</t>
    </r>
    <r>
      <rPr>
        <b/>
        <sz val="10"/>
        <color theme="1"/>
        <rFont val="Times New Roman"/>
        <family val="1"/>
        <charset val="238"/>
      </rPr>
      <t>Prečnik</t>
    </r>
    <r>
      <rPr>
        <sz val="10"/>
        <color theme="1"/>
        <rFont val="Times New Roman"/>
        <family val="1"/>
        <charset val="238"/>
      </rPr>
      <t xml:space="preserve">: 32 i 28 mm, konus 12/14 mm
</t>
    </r>
    <r>
      <rPr>
        <b/>
        <sz val="10"/>
        <color theme="1"/>
        <rFont val="Times New Roman"/>
        <family val="1"/>
        <charset val="238"/>
      </rPr>
      <t>Materijal</t>
    </r>
    <r>
      <rPr>
        <sz val="10"/>
        <color theme="1"/>
        <rFont val="Times New Roman"/>
        <family val="1"/>
        <charset val="238"/>
      </rPr>
      <t>: Legura kobalta i hroma ( CoCr )</t>
    </r>
  </si>
  <si>
    <r>
      <rPr>
        <b/>
        <sz val="10"/>
        <color theme="1"/>
        <rFont val="Times New Roman"/>
        <family val="1"/>
        <charset val="238"/>
      </rPr>
      <t>Glava</t>
    </r>
    <r>
      <rPr>
        <sz val="10"/>
        <color theme="1"/>
        <rFont val="Times New Roman"/>
        <family val="1"/>
        <charset val="238"/>
      </rPr>
      <t xml:space="preserve">:najmanje 3 (tri) dužine za veličinu 28mm, najmanje 4 (četiri) dužine za 32 mm                   </t>
    </r>
    <r>
      <rPr>
        <b/>
        <sz val="10"/>
        <color theme="1"/>
        <rFont val="Times New Roman"/>
        <family val="1"/>
        <charset val="238"/>
      </rPr>
      <t>Prečnik</t>
    </r>
    <r>
      <rPr>
        <sz val="10"/>
        <color theme="1"/>
        <rFont val="Times New Roman"/>
        <family val="1"/>
        <charset val="238"/>
      </rPr>
      <t xml:space="preserve">: 32 i 28 mm, konus 12/14 mm                    </t>
    </r>
    <r>
      <rPr>
        <b/>
        <sz val="10"/>
        <color theme="1"/>
        <rFont val="Times New Roman"/>
        <family val="1"/>
        <charset val="238"/>
      </rPr>
      <t>Materijal</t>
    </r>
    <r>
      <rPr>
        <sz val="10"/>
        <color theme="1"/>
        <rFont val="Times New Roman"/>
        <family val="1"/>
        <charset val="238"/>
      </rPr>
      <t>: Bilox delta keramika</t>
    </r>
  </si>
  <si>
    <r>
      <rPr>
        <b/>
        <sz val="10"/>
        <color theme="1"/>
        <rFont val="Times New Roman"/>
        <family val="1"/>
        <charset val="238"/>
      </rPr>
      <t>Glava</t>
    </r>
    <r>
      <rPr>
        <sz val="10"/>
        <color theme="1"/>
        <rFont val="Times New Roman"/>
        <family val="1"/>
        <charset val="238"/>
      </rPr>
      <t xml:space="preserve">:najmanje 5 (pet) dužina                   </t>
    </r>
    <r>
      <rPr>
        <b/>
        <sz val="10"/>
        <color theme="1"/>
        <rFont val="Times New Roman"/>
        <family val="1"/>
        <charset val="238"/>
      </rPr>
      <t>Prečnik</t>
    </r>
    <r>
      <rPr>
        <sz val="10"/>
        <color theme="1"/>
        <rFont val="Times New Roman"/>
        <family val="1"/>
        <charset val="238"/>
      </rPr>
      <t xml:space="preserve">: 32 i 28 mm, konus 12/14 mm                    </t>
    </r>
    <r>
      <rPr>
        <b/>
        <sz val="10"/>
        <color theme="1"/>
        <rFont val="Times New Roman"/>
        <family val="1"/>
        <charset val="238"/>
      </rPr>
      <t>Materijal</t>
    </r>
    <r>
      <rPr>
        <sz val="10"/>
        <color theme="1"/>
        <rFont val="Times New Roman"/>
        <family val="1"/>
        <charset val="238"/>
      </rPr>
      <t>: Legura kobalta i hroma ( CoCr )</t>
    </r>
  </si>
  <si>
    <r>
      <rPr>
        <b/>
        <sz val="10"/>
        <rFont val="Times New Roman"/>
        <family val="1"/>
        <charset val="238"/>
      </rPr>
      <t>Glava</t>
    </r>
    <r>
      <rPr>
        <sz val="10"/>
        <rFont val="Times New Roman"/>
        <family val="1"/>
        <charset val="238"/>
      </rPr>
      <t xml:space="preserve">:najmanje 6 (šest) dužina                   </t>
    </r>
    <r>
      <rPr>
        <b/>
        <sz val="10"/>
        <rFont val="Times New Roman"/>
        <family val="1"/>
        <charset val="238"/>
      </rPr>
      <t>Prečnik</t>
    </r>
    <r>
      <rPr>
        <sz val="10"/>
        <rFont val="Times New Roman"/>
        <family val="1"/>
        <charset val="238"/>
      </rPr>
      <t xml:space="preserve">: 28, 32 i 36 mm, konus 12/14 mm                    </t>
    </r>
    <r>
      <rPr>
        <b/>
        <sz val="10"/>
        <rFont val="Times New Roman"/>
        <family val="1"/>
        <charset val="238"/>
      </rPr>
      <t>Materijal</t>
    </r>
    <r>
      <rPr>
        <sz val="10"/>
        <rFont val="Times New Roman"/>
        <family val="1"/>
        <charset val="238"/>
      </rPr>
      <t>: Legura kobalta i hroma ( CoCr )</t>
    </r>
  </si>
  <si>
    <r>
      <rPr>
        <b/>
        <sz val="10"/>
        <rFont val="Times New Roman"/>
        <family val="1"/>
      </rPr>
      <t xml:space="preserve">Bipolarna glava </t>
    </r>
    <r>
      <rPr>
        <sz val="10"/>
        <color rgb="FF000000"/>
        <rFont val="Times New Roman"/>
        <family val="1"/>
      </rPr>
      <t xml:space="preserve">- spoljašnji promer bipolarne glave u rasponu od 41 mm do 57 mm sa razlikom u promeru bipolarne glave od 1 mm. Unutrašnji promer glave 28 mm.             </t>
    </r>
    <r>
      <rPr>
        <b/>
        <sz val="10"/>
        <color rgb="FF000000"/>
        <rFont val="Times New Roman"/>
        <family val="1"/>
      </rPr>
      <t xml:space="preserve">Materijal: </t>
    </r>
    <r>
      <rPr>
        <sz val="10"/>
        <color rgb="FF000000"/>
        <rFont val="Times New Roman"/>
        <family val="1"/>
      </rPr>
      <t>CoCrMo ili "AISI" kombinovan sa polietilenom</t>
    </r>
  </si>
  <si>
    <r>
      <rPr>
        <b/>
        <sz val="10"/>
        <rFont val="Times New Roman"/>
        <family val="1"/>
      </rPr>
      <t xml:space="preserve">Glava: </t>
    </r>
    <r>
      <rPr>
        <sz val="10"/>
        <rFont val="Times New Roman"/>
        <family val="1"/>
      </rPr>
      <t xml:space="preserve">Najmanje 6 dužina vrata              </t>
    </r>
    <r>
      <rPr>
        <b/>
        <sz val="10"/>
        <rFont val="Times New Roman"/>
        <family val="1"/>
      </rPr>
      <t xml:space="preserve">Prečnik: </t>
    </r>
    <r>
      <rPr>
        <sz val="10"/>
        <rFont val="Times New Roman"/>
        <family val="1"/>
      </rPr>
      <t xml:space="preserve">28mm, konus 12/14mm  </t>
    </r>
    <r>
      <rPr>
        <sz val="10"/>
        <color rgb="FFFF0000"/>
        <rFont val="Times New Roman"/>
        <family val="1"/>
        <charset val="238"/>
      </rPr>
      <t xml:space="preserve">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 CoCrMo</t>
    </r>
  </si>
  <si>
    <r>
      <rPr>
        <b/>
        <sz val="10"/>
        <color theme="1"/>
        <rFont val="Times New Roman"/>
        <family val="1"/>
        <charset val="238"/>
      </rPr>
      <t xml:space="preserve">Obavezne karakteristike:   </t>
    </r>
    <r>
      <rPr>
        <sz val="10"/>
        <color theme="1"/>
        <rFont val="Times New Roman"/>
        <family val="1"/>
      </rPr>
      <t>Poliaksijalno (kinemetsko) koleno sa zadnjom stabilizacijom (PS)</t>
    </r>
    <r>
      <rPr>
        <b/>
        <sz val="10"/>
        <color theme="1"/>
        <rFont val="Times New Roman"/>
        <family val="1"/>
        <charset val="238"/>
      </rPr>
      <t xml:space="preserve">                                                         Femoralna komponenta: </t>
    </r>
    <r>
      <rPr>
        <sz val="10"/>
        <color theme="1"/>
        <rFont val="Times New Roman"/>
        <family val="1"/>
      </rPr>
      <t>Anatomska, PS</t>
    </r>
    <r>
      <rPr>
        <b/>
        <sz val="10"/>
        <color theme="1"/>
        <rFont val="Times New Roman"/>
        <family val="1"/>
        <charset val="238"/>
      </rPr>
      <t xml:space="preserve">             Materijal: </t>
    </r>
    <r>
      <rPr>
        <sz val="10"/>
        <color theme="1"/>
        <rFont val="Times New Roman"/>
        <family val="1"/>
      </rPr>
      <t>CoCrMo, opciono presvučena TiN</t>
    </r>
    <r>
      <rPr>
        <b/>
        <sz val="10"/>
        <color theme="1"/>
        <rFont val="Times New Roman"/>
        <family val="1"/>
        <charset val="238"/>
      </rPr>
      <t xml:space="preserve">                  Veličine: </t>
    </r>
    <r>
      <rPr>
        <sz val="10"/>
        <color theme="1"/>
        <rFont val="Times New Roman"/>
        <family val="1"/>
      </rPr>
      <t>najmanje 7</t>
    </r>
    <r>
      <rPr>
        <sz val="10"/>
        <color theme="1"/>
        <rFont val="Times New Roman"/>
        <family val="1"/>
        <charset val="238"/>
      </rPr>
      <t xml:space="preserve">                       </t>
    </r>
  </si>
  <si>
    <r>
      <rPr>
        <b/>
        <sz val="10"/>
        <rFont val="Times New Roman"/>
        <family val="1"/>
      </rPr>
      <t>Stem proteze:</t>
    </r>
    <r>
      <rPr>
        <sz val="10"/>
        <rFont val="Times New Roman"/>
        <family val="1"/>
      </rPr>
      <t xml:space="preserve">Univerzalni, bez kolara i sa kolarom
</t>
    </r>
    <r>
      <rPr>
        <b/>
        <sz val="10"/>
        <rFont val="Times New Roman"/>
        <family val="1"/>
      </rPr>
      <t>Oblik</t>
    </r>
    <r>
      <rPr>
        <sz val="10"/>
        <rFont val="Times New Roman"/>
        <family val="1"/>
      </rPr>
      <t xml:space="preserve">: Zašiljen - klinast, („taper“)
</t>
    </r>
    <r>
      <rPr>
        <b/>
        <sz val="10"/>
        <rFont val="Times New Roman"/>
        <family val="1"/>
      </rPr>
      <t>Način prorastanja</t>
    </r>
    <r>
      <rPr>
        <sz val="10"/>
        <rFont val="Times New Roman"/>
        <family val="1"/>
      </rPr>
      <t xml:space="preserve">: Čitavom dužinom stema   </t>
    </r>
    <r>
      <rPr>
        <b/>
        <sz val="10"/>
        <rFont val="Times New Roman"/>
        <family val="1"/>
      </rPr>
      <t>Konus vrata</t>
    </r>
    <r>
      <rPr>
        <sz val="10"/>
        <rFont val="Times New Roman"/>
        <family val="1"/>
      </rPr>
      <t xml:space="preserve">: 12/14 mm
</t>
    </r>
    <r>
      <rPr>
        <b/>
        <sz val="10"/>
        <rFont val="Times New Roman"/>
        <family val="1"/>
      </rPr>
      <t>Završna obrada</t>
    </r>
    <r>
      <rPr>
        <sz val="10"/>
        <rFont val="Times New Roman"/>
        <family val="1"/>
      </rPr>
      <t xml:space="preserve">: Sa bioaktivnim nanosom čitavom površinom stema
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 xml:space="preserve">: Titanijum ili legura titanijuma
</t>
    </r>
    <r>
      <rPr>
        <b/>
        <sz val="10"/>
        <rFont val="Times New Roman"/>
        <family val="1"/>
      </rPr>
      <t>CCD ugao</t>
    </r>
    <r>
      <rPr>
        <sz val="10"/>
        <rFont val="Times New Roman"/>
        <family val="1"/>
      </rPr>
      <t xml:space="preserve">: najmanje 135 stepeni za normalne kukove i manje od 130 stepeni za varusne kukove                       </t>
    </r>
  </si>
  <si>
    <r>
      <rPr>
        <b/>
        <sz val="10"/>
        <rFont val="Times New Roman"/>
        <family val="1"/>
      </rPr>
      <t>Stem proteze:</t>
    </r>
    <r>
      <rPr>
        <sz val="10"/>
        <rFont val="Times New Roman"/>
        <family val="1"/>
      </rPr>
      <t xml:space="preserve">Univerzalni, bez kolara        </t>
    </r>
    <r>
      <rPr>
        <b/>
        <sz val="10"/>
        <rFont val="Times New Roman"/>
        <family val="1"/>
      </rPr>
      <t>Oblik</t>
    </r>
    <r>
      <rPr>
        <sz val="10"/>
        <rFont val="Times New Roman"/>
        <family val="1"/>
      </rPr>
      <t xml:space="preserve">: Zašiljen - klinast, („taper“)               </t>
    </r>
    <r>
      <rPr>
        <b/>
        <sz val="10"/>
        <rFont val="Times New Roman"/>
        <family val="1"/>
      </rPr>
      <t>Način prorastanja</t>
    </r>
    <r>
      <rPr>
        <sz val="10"/>
        <rFont val="Times New Roman"/>
        <family val="1"/>
      </rPr>
      <t xml:space="preserve">: Čitavom dužinom stema   </t>
    </r>
    <r>
      <rPr>
        <b/>
        <sz val="10"/>
        <rFont val="Times New Roman"/>
        <family val="1"/>
      </rPr>
      <t>Konus vrata</t>
    </r>
    <r>
      <rPr>
        <sz val="10"/>
        <rFont val="Times New Roman"/>
        <family val="1"/>
      </rPr>
      <t xml:space="preserve">: 12/14 mm                             </t>
    </r>
    <r>
      <rPr>
        <b/>
        <sz val="10"/>
        <rFont val="Times New Roman"/>
        <family val="1"/>
      </rPr>
      <t>Završna obrada</t>
    </r>
    <r>
      <rPr>
        <sz val="10"/>
        <rFont val="Times New Roman"/>
        <family val="1"/>
      </rPr>
      <t xml:space="preserve">: Sa bioaktivnim nanosom čitavom površinom stema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 xml:space="preserve">:  legura titanijuma                                   </t>
    </r>
    <r>
      <rPr>
        <b/>
        <sz val="10"/>
        <rFont val="Times New Roman"/>
        <family val="1"/>
      </rPr>
      <t>CCD ugao</t>
    </r>
    <r>
      <rPr>
        <sz val="10"/>
        <rFont val="Times New Roman"/>
        <family val="1"/>
      </rPr>
      <t xml:space="preserve">: najmanje 135 stepeni za normalne kukove, manje od 130 stepeni za varusne i više od 135 stepeni za valgusne kukove. Dostupan u 13 veličina                   </t>
    </r>
  </si>
  <si>
    <r>
      <rPr>
        <b/>
        <sz val="10"/>
        <rFont val="Times New Roman"/>
        <family val="1"/>
      </rPr>
      <t>Glava</t>
    </r>
    <r>
      <rPr>
        <sz val="10"/>
        <rFont val="Times New Roman"/>
        <family val="1"/>
      </rPr>
      <t xml:space="preserve">:najmanje 6 (šest) dužina                   </t>
    </r>
    <r>
      <rPr>
        <b/>
        <sz val="10"/>
        <rFont val="Times New Roman"/>
        <family val="1"/>
      </rPr>
      <t>Prečnik</t>
    </r>
    <r>
      <rPr>
        <sz val="10"/>
        <rFont val="Times New Roman"/>
        <family val="1"/>
      </rPr>
      <t xml:space="preserve">: 22, 28, 32 i 36 mm, konus 12/14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Legura kobalta i hroma ( CoCr )</t>
    </r>
  </si>
  <si>
    <r>
      <rPr>
        <b/>
        <sz val="10"/>
        <rFont val="Times New Roman"/>
        <family val="1"/>
      </rPr>
      <t>Acetabulum</t>
    </r>
    <r>
      <rPr>
        <sz val="10"/>
        <rFont val="Times New Roman"/>
        <family val="1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Times New Roman"/>
        <family val="1"/>
      </rPr>
      <t>Način fiksacije</t>
    </r>
    <r>
      <rPr>
        <sz val="10"/>
        <rFont val="Times New Roman"/>
        <family val="1"/>
      </rPr>
      <t xml:space="preserve">: „Press-fit“ uz mogućnost dodatne fiksacije zavrtnjima 
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>: Prečnik od 44-70 mm             Reverzibilno zaključavajući mehanizam inserta</t>
    </r>
  </si>
  <si>
    <r>
      <rPr>
        <b/>
        <sz val="10"/>
        <rFont val="Times New Roman"/>
        <family val="1"/>
      </rPr>
      <t>Inser</t>
    </r>
    <r>
      <rPr>
        <sz val="10"/>
        <rFont val="Times New Roman"/>
        <family val="1"/>
      </rPr>
      <t xml:space="preserve">t:Materijal: „highly cross-linked UHMWPE“, mogućnost primene inserta sa povećanom inklinacijom                                      </t>
    </r>
  </si>
  <si>
    <r>
      <rPr>
        <b/>
        <sz val="10"/>
        <rFont val="Times New Roman"/>
        <family val="1"/>
      </rPr>
      <t>Acetabulum</t>
    </r>
    <r>
      <rPr>
        <sz val="10"/>
        <rFont val="Times New Roman"/>
        <family val="1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Times New Roman"/>
        <family val="1"/>
      </rPr>
      <t>Način fiksacije</t>
    </r>
    <r>
      <rPr>
        <sz val="10"/>
        <rFont val="Times New Roman"/>
        <family val="1"/>
      </rPr>
      <t xml:space="preserve">: „Press-fit“ uz mogućnost dodatne fiksacije zavrtnjima 
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 xml:space="preserve">: Prečnik od 46-70 mm             </t>
    </r>
  </si>
  <si>
    <r>
      <rPr>
        <b/>
        <sz val="10"/>
        <rFont val="Times New Roman"/>
        <family val="1"/>
      </rPr>
      <t>Glava</t>
    </r>
    <r>
      <rPr>
        <sz val="10"/>
        <rFont val="Times New Roman"/>
        <family val="1"/>
      </rPr>
      <t xml:space="preserve">:najmanje 5 (pet) dužina                   </t>
    </r>
    <r>
      <rPr>
        <b/>
        <sz val="10"/>
        <rFont val="Times New Roman"/>
        <family val="1"/>
      </rPr>
      <t>Prečnik</t>
    </r>
    <r>
      <rPr>
        <sz val="10"/>
        <rFont val="Times New Roman"/>
        <family val="1"/>
      </rPr>
      <t xml:space="preserve">: 28 mm, konus 12/14 mm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Legura kobalta i hroma ( CoCr )</t>
    </r>
  </si>
  <si>
    <r>
      <rPr>
        <b/>
        <sz val="10"/>
        <rFont val="Times New Roman"/>
        <family val="1"/>
      </rPr>
      <t>Glava</t>
    </r>
    <r>
      <rPr>
        <sz val="10"/>
        <rFont val="Times New Roman"/>
        <family val="1"/>
      </rPr>
      <t xml:space="preserve">: najmanje 3 (tri) dužine za veličinu 28,  a najmanje 4 (četiri ) za veličine 32 i 36 mm
</t>
    </r>
    <r>
      <rPr>
        <b/>
        <sz val="10"/>
        <rFont val="Times New Roman"/>
        <family val="1"/>
      </rPr>
      <t>Prečnik</t>
    </r>
    <r>
      <rPr>
        <sz val="10"/>
        <rFont val="Times New Roman"/>
        <family val="1"/>
      </rPr>
      <t xml:space="preserve">: 28, 32 i 36 mm, konus 12/14 mm
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Delta keramika</t>
    </r>
  </si>
  <si>
    <r>
      <rPr>
        <b/>
        <sz val="10"/>
        <color theme="1"/>
        <rFont val="Times New Roman"/>
        <family val="1"/>
        <charset val="238"/>
      </rPr>
      <t>Stem proteze</t>
    </r>
    <r>
      <rPr>
        <sz val="10"/>
        <color theme="1"/>
        <rFont val="Times New Roman"/>
        <family val="1"/>
        <charset val="238"/>
      </rPr>
      <t xml:space="preserve">:Univerzalni, cementni bez kolara                                                           </t>
    </r>
    <r>
      <rPr>
        <b/>
        <sz val="10"/>
        <color theme="1"/>
        <rFont val="Times New Roman"/>
        <family val="1"/>
        <charset val="238"/>
      </rPr>
      <t>Oblik</t>
    </r>
    <r>
      <rPr>
        <sz val="10"/>
        <color theme="1"/>
        <rFont val="Times New Roman"/>
        <family val="1"/>
        <charset val="238"/>
      </rPr>
      <t xml:space="preserve">: Zašiljen - klinast, („taper“)              </t>
    </r>
    <r>
      <rPr>
        <b/>
        <sz val="10"/>
        <color theme="1"/>
        <rFont val="Times New Roman"/>
        <family val="1"/>
        <charset val="238"/>
      </rPr>
      <t>Konus vrata</t>
    </r>
    <r>
      <rPr>
        <sz val="10"/>
        <color theme="1"/>
        <rFont val="Times New Roman"/>
        <family val="1"/>
        <charset val="238"/>
      </rPr>
      <t xml:space="preserve">: 12/14 mm                              </t>
    </r>
    <r>
      <rPr>
        <b/>
        <sz val="10"/>
        <color theme="1"/>
        <rFont val="Times New Roman"/>
        <family val="1"/>
        <charset val="238"/>
      </rPr>
      <t>Završna obrada</t>
    </r>
    <r>
      <rPr>
        <sz val="10"/>
        <color theme="1"/>
        <rFont val="Times New Roman"/>
        <family val="1"/>
        <charset val="238"/>
      </rPr>
      <t xml:space="preserve">: mat
</t>
    </r>
    <r>
      <rPr>
        <b/>
        <sz val="10"/>
        <color theme="1"/>
        <rFont val="Times New Roman"/>
        <family val="1"/>
        <charset val="238"/>
      </rPr>
      <t>Materijal</t>
    </r>
    <r>
      <rPr>
        <sz val="10"/>
        <color theme="1"/>
        <rFont val="Times New Roman"/>
        <family val="1"/>
        <charset val="238"/>
      </rPr>
      <t xml:space="preserve">: Legura kobalta hroma i molibdena 
</t>
    </r>
    <r>
      <rPr>
        <b/>
        <sz val="10"/>
        <color theme="1"/>
        <rFont val="Times New Roman"/>
        <family val="1"/>
        <charset val="238"/>
      </rPr>
      <t>CCD ugao</t>
    </r>
    <r>
      <rPr>
        <sz val="10"/>
        <color theme="1"/>
        <rFont val="Times New Roman"/>
        <family val="1"/>
        <charset val="238"/>
      </rPr>
      <t xml:space="preserve">: veći od 137                         </t>
    </r>
  </si>
  <si>
    <r>
      <rPr>
        <b/>
        <sz val="10"/>
        <rFont val="Times New Roman"/>
        <family val="1"/>
      </rPr>
      <t>Acetabulum</t>
    </r>
    <r>
      <rPr>
        <sz val="10"/>
        <rFont val="Times New Roman"/>
        <family val="1"/>
      </rPr>
      <t xml:space="preserve">: 3 (tri) ili više multicentrično raspoređenih otvora za fiksaciju zavrtnjima  </t>
    </r>
    <r>
      <rPr>
        <b/>
        <sz val="10"/>
        <rFont val="Times New Roman"/>
        <family val="1"/>
      </rPr>
      <t>Način fiksacije</t>
    </r>
    <r>
      <rPr>
        <sz val="10"/>
        <rFont val="Times New Roman"/>
        <family val="1"/>
      </rPr>
      <t xml:space="preserve">: „Press-fit“ uz mogućnost dodatne fiksacije zavrtnjima 
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 xml:space="preserve">: Prečnik od 44-70 mm                   
Postojanje zaključavajućeg mehanizma kojim se insert fiksira u acetabulumu.          </t>
    </r>
  </si>
  <si>
    <r>
      <rPr>
        <b/>
        <sz val="10"/>
        <rFont val="Times New Roman"/>
        <family val="1"/>
      </rPr>
      <t>Inser</t>
    </r>
    <r>
      <rPr>
        <sz val="10"/>
        <rFont val="Times New Roman"/>
        <family val="1"/>
      </rPr>
      <t xml:space="preserve">t:Materijal: „highly cross-linked UHMWPE“                                             </t>
    </r>
    <r>
      <rPr>
        <b/>
        <sz val="10"/>
        <rFont val="Times New Roman"/>
        <family val="1"/>
      </rPr>
      <t>Dimenzije</t>
    </r>
    <r>
      <rPr>
        <sz val="10"/>
        <rFont val="Times New Roman"/>
        <family val="1"/>
      </rPr>
      <t>: Oslanjajuća površina prečnika 32 mm i 28 mm za veličine manje od 50 mm Mogućnost primene inserta sa povećanom inklinacijom</t>
    </r>
  </si>
  <si>
    <r>
      <rPr>
        <b/>
        <sz val="10"/>
        <rFont val="Times New Roman"/>
        <family val="1"/>
      </rPr>
      <t>Glava</t>
    </r>
    <r>
      <rPr>
        <sz val="10"/>
        <rFont val="Times New Roman"/>
        <family val="1"/>
      </rPr>
      <t xml:space="preserve">:najmanje 5 (pet) dužina                   </t>
    </r>
    <r>
      <rPr>
        <b/>
        <sz val="10"/>
        <rFont val="Times New Roman"/>
        <family val="1"/>
      </rPr>
      <t>Prečnik</t>
    </r>
    <r>
      <rPr>
        <sz val="10"/>
        <rFont val="Times New Roman"/>
        <family val="1"/>
      </rPr>
      <t xml:space="preserve">: 32 i 28 mm, konus 12/14 mm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Legura kobalta i hroma ( CoCr )</t>
    </r>
  </si>
  <si>
    <r>
      <rPr>
        <b/>
        <sz val="10"/>
        <rFont val="Times New Roman"/>
        <family val="1"/>
      </rPr>
      <t>Zavrtnji:</t>
    </r>
    <r>
      <rPr>
        <sz val="10"/>
        <rFont val="Times New Roman"/>
        <family val="1"/>
      </rPr>
      <t xml:space="preserve"> titanijumski, dužine od 2,5 do 4 cm.    </t>
    </r>
  </si>
  <si>
    <r>
      <rPr>
        <b/>
        <sz val="10"/>
        <rFont val="Times New Roman"/>
        <family val="1"/>
      </rPr>
      <t>Stem proteze</t>
    </r>
    <r>
      <rPr>
        <sz val="10"/>
        <rFont val="Times New Roman"/>
        <family val="1"/>
      </rPr>
      <t xml:space="preserve">:Univerzalni, cementni bez kolara, standardni, visokog offseta i dugački                         
</t>
    </r>
    <r>
      <rPr>
        <b/>
        <sz val="10"/>
        <rFont val="Times New Roman"/>
        <family val="1"/>
      </rPr>
      <t>Oblik</t>
    </r>
    <r>
      <rPr>
        <sz val="10"/>
        <rFont val="Times New Roman"/>
        <family val="1"/>
      </rPr>
      <t xml:space="preserve">: poligonalni – taper                            </t>
    </r>
    <r>
      <rPr>
        <b/>
        <sz val="10"/>
        <rFont val="Times New Roman"/>
        <family val="1"/>
      </rPr>
      <t>Konus vrata</t>
    </r>
    <r>
      <rPr>
        <sz val="10"/>
        <rFont val="Times New Roman"/>
        <family val="1"/>
      </rPr>
      <t xml:space="preserve">: 12/14 mm                             </t>
    </r>
    <r>
      <rPr>
        <b/>
        <sz val="10"/>
        <rFont val="Times New Roman"/>
        <family val="1"/>
      </rPr>
      <t>Završna obrada</t>
    </r>
    <r>
      <rPr>
        <sz val="10"/>
        <rFont val="Times New Roman"/>
        <family val="1"/>
      </rPr>
      <t xml:space="preserve">: visoko poliran        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 xml:space="preserve">: Legura CoCrMo                                                                                        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>: po 6 veličina standardni i visokog offseta, 4 dugački</t>
    </r>
  </si>
  <si>
    <r>
      <rPr>
        <b/>
        <sz val="10"/>
        <rFont val="Times New Roman"/>
        <family val="1"/>
      </rPr>
      <t>Acetabulum</t>
    </r>
    <r>
      <rPr>
        <sz val="10"/>
        <rFont val="Times New Roman"/>
        <family val="1"/>
      </rPr>
      <t xml:space="preserve">: Tri grupisana otvora za fiksaciju zavrtnjima      </t>
    </r>
    <r>
      <rPr>
        <b/>
        <sz val="10"/>
        <rFont val="Times New Roman"/>
        <family val="1"/>
      </rPr>
      <t>Način fiksacije</t>
    </r>
    <r>
      <rPr>
        <sz val="10"/>
        <rFont val="Times New Roman"/>
        <family val="1"/>
      </rPr>
      <t xml:space="preserve">: „Press-fit“ uz mogućnost dodatne fiksacije zavrtnjima
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 xml:space="preserve">: Prečnik od 44-70 mm              </t>
    </r>
  </si>
  <si>
    <r>
      <rPr>
        <b/>
        <sz val="10"/>
        <rFont val="Times New Roman"/>
        <family val="1"/>
      </rPr>
      <t>Glava</t>
    </r>
    <r>
      <rPr>
        <sz val="10"/>
        <rFont val="Times New Roman"/>
        <family val="1"/>
      </rPr>
      <t xml:space="preserve">:najmanje 6 (šest) dužina                   </t>
    </r>
    <r>
      <rPr>
        <b/>
        <sz val="10"/>
        <rFont val="Times New Roman"/>
        <family val="1"/>
      </rPr>
      <t>Prečnik</t>
    </r>
    <r>
      <rPr>
        <sz val="10"/>
        <rFont val="Times New Roman"/>
        <family val="1"/>
      </rPr>
      <t xml:space="preserve">: 22, 28, 32 i 36 mm, konus 12/14                             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Legura kobalta i hroma ( CoCr )</t>
    </r>
  </si>
  <si>
    <r>
      <rPr>
        <b/>
        <sz val="10"/>
        <rFont val="Times New Roman"/>
        <family val="1"/>
      </rPr>
      <t>Stem proteze</t>
    </r>
    <r>
      <rPr>
        <sz val="10"/>
        <rFont val="Times New Roman"/>
        <family val="1"/>
      </rPr>
      <t xml:space="preserve">:Univerzalni, cementni bez kolara                          
</t>
    </r>
    <r>
      <rPr>
        <b/>
        <sz val="10"/>
        <rFont val="Times New Roman"/>
        <family val="1"/>
      </rPr>
      <t>Oblik</t>
    </r>
    <r>
      <rPr>
        <sz val="10"/>
        <rFont val="Times New Roman"/>
        <family val="1"/>
      </rPr>
      <t xml:space="preserve">: Zašiljen - klinast, („taper“)                </t>
    </r>
    <r>
      <rPr>
        <b/>
        <sz val="10"/>
        <rFont val="Times New Roman"/>
        <family val="1"/>
      </rPr>
      <t>Konus vrata</t>
    </r>
    <r>
      <rPr>
        <sz val="10"/>
        <rFont val="Times New Roman"/>
        <family val="1"/>
      </rPr>
      <t xml:space="preserve">: 12/14 mm                             </t>
    </r>
    <r>
      <rPr>
        <b/>
        <sz val="10"/>
        <rFont val="Times New Roman"/>
        <family val="1"/>
      </rPr>
      <t>Završna obrada</t>
    </r>
    <r>
      <rPr>
        <sz val="10"/>
        <rFont val="Times New Roman"/>
        <family val="1"/>
      </rPr>
      <t xml:space="preserve">: visokopoliran        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 xml:space="preserve">: nerđajući čelik                                        </t>
    </r>
    <r>
      <rPr>
        <b/>
        <sz val="10"/>
        <rFont val="Times New Roman"/>
        <family val="1"/>
      </rPr>
      <t>CCD ugao</t>
    </r>
    <r>
      <rPr>
        <sz val="10"/>
        <rFont val="Times New Roman"/>
        <family val="1"/>
      </rPr>
      <t xml:space="preserve">: 135 stepeni                                                 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 xml:space="preserve">: Najmanje 9                                                                                                          </t>
    </r>
  </si>
  <si>
    <r>
      <rPr>
        <b/>
        <sz val="10"/>
        <rFont val="Times New Roman"/>
        <family val="1"/>
      </rPr>
      <t>Acetabulum</t>
    </r>
    <r>
      <rPr>
        <sz val="10"/>
        <rFont val="Times New Roman"/>
        <family val="1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Times New Roman"/>
        <family val="1"/>
      </rPr>
      <t>Način fiksacije</t>
    </r>
    <r>
      <rPr>
        <sz val="10"/>
        <rFont val="Times New Roman"/>
        <family val="1"/>
      </rPr>
      <t xml:space="preserve">: „Press-fit“ uz mogućnost dodatne fiksacije zavrtnjima 
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 xml:space="preserve">: Prečnik od 44-70 mm             Reverzibilno zaključavajući mehanizam inserta      </t>
    </r>
  </si>
  <si>
    <r>
      <rPr>
        <b/>
        <sz val="10"/>
        <rFont val="Times New Roman"/>
        <family val="1"/>
      </rPr>
      <t>Inser</t>
    </r>
    <r>
      <rPr>
        <sz val="10"/>
        <rFont val="Times New Roman"/>
        <family val="1"/>
      </rPr>
      <t xml:space="preserve">t:Materijal: „highly cross-linked UHMWPE“, mogućnost primene inserta sa povećanom inklinacijom                                     </t>
    </r>
  </si>
  <si>
    <r>
      <rPr>
        <b/>
        <sz val="10"/>
        <rFont val="Times New Roman"/>
        <family val="1"/>
        <charset val="238"/>
      </rPr>
      <t>Stem proteze</t>
    </r>
    <r>
      <rPr>
        <sz val="10"/>
        <rFont val="Times New Roman"/>
        <family val="1"/>
        <charset val="238"/>
      </rPr>
      <t xml:space="preserve">:Univerzalni, cementni bez kolara                           
</t>
    </r>
    <r>
      <rPr>
        <b/>
        <sz val="10"/>
        <rFont val="Times New Roman"/>
        <family val="1"/>
        <charset val="238"/>
      </rPr>
      <t>Oblik</t>
    </r>
    <r>
      <rPr>
        <sz val="10"/>
        <rFont val="Times New Roman"/>
        <family val="1"/>
        <charset val="238"/>
      </rPr>
      <t xml:space="preserve">: Zašiljen - klinast, („taper“)                </t>
    </r>
    <r>
      <rPr>
        <b/>
        <sz val="10"/>
        <rFont val="Times New Roman"/>
        <family val="1"/>
        <charset val="238"/>
      </rPr>
      <t>Konus vrata</t>
    </r>
    <r>
      <rPr>
        <sz val="10"/>
        <rFont val="Times New Roman"/>
        <family val="1"/>
        <charset val="238"/>
      </rPr>
      <t xml:space="preserve">: 12/14 mm                             </t>
    </r>
    <r>
      <rPr>
        <b/>
        <sz val="10"/>
        <rFont val="Times New Roman"/>
        <family val="1"/>
        <charset val="238"/>
      </rPr>
      <t>Završna obrada</t>
    </r>
    <r>
      <rPr>
        <sz val="10"/>
        <rFont val="Times New Roman"/>
        <family val="1"/>
        <charset val="238"/>
      </rPr>
      <t xml:space="preserve">: mat                              </t>
    </r>
    <r>
      <rPr>
        <b/>
        <sz val="10"/>
        <rFont val="Times New Roman"/>
        <family val="1"/>
        <charset val="238"/>
      </rPr>
      <t>Materijal</t>
    </r>
    <r>
      <rPr>
        <sz val="10"/>
        <rFont val="Times New Roman"/>
        <family val="1"/>
        <charset val="238"/>
      </rPr>
      <t xml:space="preserve">: Legura kobalta hroma i molibdena                                  </t>
    </r>
    <r>
      <rPr>
        <b/>
        <sz val="10"/>
        <rFont val="Times New Roman"/>
        <family val="1"/>
        <charset val="238"/>
      </rPr>
      <t>CCD ugao</t>
    </r>
    <r>
      <rPr>
        <sz val="10"/>
        <rFont val="Times New Roman"/>
        <family val="1"/>
        <charset val="238"/>
      </rPr>
      <t xml:space="preserve">: veći od 137                                            </t>
    </r>
    <r>
      <rPr>
        <b/>
        <sz val="10"/>
        <rFont val="Times New Roman"/>
        <family val="1"/>
        <charset val="238"/>
      </rPr>
      <t>Veličine:</t>
    </r>
    <r>
      <rPr>
        <sz val="10"/>
        <rFont val="Times New Roman"/>
        <family val="1"/>
        <charset val="238"/>
      </rPr>
      <t xml:space="preserve"> Najmanje 6                     </t>
    </r>
  </si>
  <si>
    <r>
      <rPr>
        <b/>
        <sz val="10"/>
        <rFont val="Times New Roman"/>
        <family val="1"/>
        <charset val="238"/>
      </rPr>
      <t xml:space="preserve">Acetabularna kapa: </t>
    </r>
    <r>
      <rPr>
        <sz val="10"/>
        <rFont val="Times New Roman"/>
        <family val="1"/>
        <charset val="238"/>
      </rPr>
      <t>materijal: dugotrajni polietilen (UHMPWE ), opciono sa vitaminom E, unutrašnjeg  prečnika 28,  32, 36 i 40mm</t>
    </r>
    <r>
      <rPr>
        <b/>
        <sz val="10"/>
        <rFont val="Times New Roman"/>
        <family val="1"/>
        <charset val="238"/>
      </rPr>
      <t xml:space="preserve"> 
Veličine: </t>
    </r>
    <r>
      <rPr>
        <sz val="10"/>
        <rFont val="Times New Roman"/>
        <family val="1"/>
        <charset val="238"/>
      </rPr>
      <t>najmanje 8 u razmaku po 2mm</t>
    </r>
  </si>
  <si>
    <r>
      <rPr>
        <b/>
        <sz val="10"/>
        <rFont val="Times New Roman"/>
        <family val="1"/>
        <charset val="238"/>
      </rPr>
      <t>Glava</t>
    </r>
    <r>
      <rPr>
        <sz val="10"/>
        <rFont val="Times New Roman"/>
        <family val="1"/>
        <charset val="238"/>
      </rPr>
      <t xml:space="preserve">:najmanje 5 (pet) dužina                   </t>
    </r>
    <r>
      <rPr>
        <b/>
        <sz val="10"/>
        <rFont val="Times New Roman"/>
        <family val="1"/>
        <charset val="238"/>
      </rPr>
      <t>Prečnik</t>
    </r>
    <r>
      <rPr>
        <sz val="10"/>
        <rFont val="Times New Roman"/>
        <family val="1"/>
        <charset val="238"/>
      </rPr>
      <t xml:space="preserve">: 32 i 28 mm, konus 12/14 mm                    </t>
    </r>
    <r>
      <rPr>
        <b/>
        <sz val="10"/>
        <rFont val="Times New Roman"/>
        <family val="1"/>
        <charset val="238"/>
      </rPr>
      <t>Materijal</t>
    </r>
    <r>
      <rPr>
        <sz val="10"/>
        <rFont val="Times New Roman"/>
        <family val="1"/>
        <charset val="238"/>
      </rPr>
      <t>: Legura kobalta i hroma ( CoCr )</t>
    </r>
  </si>
  <si>
    <r>
      <rPr>
        <b/>
        <sz val="10"/>
        <rFont val="Times New Roman"/>
        <family val="1"/>
        <charset val="238"/>
      </rPr>
      <t>Stem proteze</t>
    </r>
    <r>
      <rPr>
        <sz val="10"/>
        <rFont val="Times New Roman"/>
        <family val="1"/>
        <charset val="238"/>
      </rPr>
      <t xml:space="preserve">:Anatomski levo-desni, sa kolarom                                                          </t>
    </r>
    <r>
      <rPr>
        <b/>
        <sz val="10"/>
        <rFont val="Times New Roman"/>
        <family val="1"/>
        <charset val="238"/>
      </rPr>
      <t>Oblik</t>
    </r>
    <r>
      <rPr>
        <sz val="10"/>
        <rFont val="Times New Roman"/>
        <family val="1"/>
        <charset val="238"/>
      </rPr>
      <t xml:space="preserve">: Zašiljen - klinast, („taper“)                </t>
    </r>
    <r>
      <rPr>
        <b/>
        <sz val="10"/>
        <rFont val="Times New Roman"/>
        <family val="1"/>
        <charset val="238"/>
      </rPr>
      <t>Konus vrata</t>
    </r>
    <r>
      <rPr>
        <sz val="10"/>
        <rFont val="Times New Roman"/>
        <family val="1"/>
        <charset val="238"/>
      </rPr>
      <t xml:space="preserve">: 12/14 mm                             </t>
    </r>
    <r>
      <rPr>
        <b/>
        <sz val="10"/>
        <rFont val="Times New Roman"/>
        <family val="1"/>
        <charset val="238"/>
      </rPr>
      <t>Završna obrada</t>
    </r>
    <r>
      <rPr>
        <sz val="10"/>
        <rFont val="Times New Roman"/>
        <family val="1"/>
        <charset val="238"/>
      </rPr>
      <t xml:space="preserve">: mat                              </t>
    </r>
    <r>
      <rPr>
        <b/>
        <sz val="10"/>
        <rFont val="Times New Roman"/>
        <family val="1"/>
        <charset val="238"/>
      </rPr>
      <t>Materijal</t>
    </r>
    <r>
      <rPr>
        <sz val="10"/>
        <rFont val="Times New Roman"/>
        <family val="1"/>
        <charset val="238"/>
      </rPr>
      <t xml:space="preserve">: CoCrMo                                             </t>
    </r>
    <r>
      <rPr>
        <b/>
        <sz val="10"/>
        <rFont val="Times New Roman"/>
        <family val="1"/>
        <charset val="238"/>
      </rPr>
      <t>CCD ugao</t>
    </r>
    <r>
      <rPr>
        <sz val="10"/>
        <rFont val="Times New Roman"/>
        <family val="1"/>
        <charset val="238"/>
      </rPr>
      <t xml:space="preserve">: manji  od 135                                        </t>
    </r>
    <r>
      <rPr>
        <b/>
        <sz val="10"/>
        <rFont val="Times New Roman"/>
        <family val="1"/>
        <charset val="238"/>
      </rPr>
      <t>Veličine</t>
    </r>
    <r>
      <rPr>
        <sz val="10"/>
        <rFont val="Times New Roman"/>
        <family val="1"/>
        <charset val="238"/>
      </rPr>
      <t xml:space="preserve">: najmanje 7                       </t>
    </r>
  </si>
  <si>
    <r>
      <rPr>
        <b/>
        <sz val="10"/>
        <rFont val="Times New Roman"/>
        <family val="1"/>
        <charset val="238"/>
      </rPr>
      <t>Acetabulum</t>
    </r>
    <r>
      <rPr>
        <sz val="10"/>
        <rFont val="Times New Roman"/>
        <family val="1"/>
        <charset val="238"/>
      </rPr>
      <t>: UHMWPE, zaključavanje glavice pri repoziciji u acetabulum („snap-fit“ efekat)</t>
    </r>
    <r>
      <rPr>
        <b/>
        <sz val="10"/>
        <rFont val="Times New Roman"/>
        <family val="1"/>
        <charset val="238"/>
      </rPr>
      <t xml:space="preserve">
Veličine: </t>
    </r>
    <r>
      <rPr>
        <sz val="10"/>
        <rFont val="Times New Roman"/>
        <family val="1"/>
        <charset val="238"/>
      </rPr>
      <t>11 (jedanaest) veličina u razmaku od po 2mm                                                    Oslanjajuća površina prečnika 32mm, odnosno 28mm za najmanje veličine za koje proizvođač ne izrađuje veće</t>
    </r>
  </si>
  <si>
    <r>
      <rPr>
        <b/>
        <sz val="10"/>
        <rFont val="Times New Roman"/>
        <family val="1"/>
        <charset val="238"/>
      </rPr>
      <t>Glava</t>
    </r>
    <r>
      <rPr>
        <sz val="10"/>
        <rFont val="Times New Roman"/>
        <family val="1"/>
        <charset val="238"/>
      </rPr>
      <t xml:space="preserve">:najmanje 4 (četiri) dužine za sve dimenzije                                                     </t>
    </r>
    <r>
      <rPr>
        <b/>
        <sz val="10"/>
        <rFont val="Times New Roman"/>
        <family val="1"/>
        <charset val="238"/>
      </rPr>
      <t>Prečnik</t>
    </r>
    <r>
      <rPr>
        <sz val="10"/>
        <rFont val="Times New Roman"/>
        <family val="1"/>
        <charset val="238"/>
      </rPr>
      <t xml:space="preserve">: 32mm i/ili 28mm, konus 12/14mm                   </t>
    </r>
    <r>
      <rPr>
        <b/>
        <sz val="10"/>
        <rFont val="Times New Roman"/>
        <family val="1"/>
        <charset val="238"/>
      </rPr>
      <t>Materijal</t>
    </r>
    <r>
      <rPr>
        <sz val="10"/>
        <rFont val="Times New Roman"/>
        <family val="1"/>
        <charset val="238"/>
      </rPr>
      <t>: Legura kobalta i hroma ( CoCr )</t>
    </r>
  </si>
  <si>
    <r>
      <rPr>
        <b/>
        <sz val="10"/>
        <rFont val="Times New Roman"/>
        <family val="1"/>
        <charset val="238"/>
      </rPr>
      <t xml:space="preserve">Glava: </t>
    </r>
    <r>
      <rPr>
        <sz val="10"/>
        <rFont val="Times New Roman"/>
        <family val="1"/>
        <charset val="238"/>
      </rPr>
      <t xml:space="preserve">Najmanje 6 dužina vrata              </t>
    </r>
    <r>
      <rPr>
        <b/>
        <sz val="10"/>
        <rFont val="Times New Roman"/>
        <family val="1"/>
        <charset val="238"/>
      </rPr>
      <t xml:space="preserve">Prečnik: </t>
    </r>
    <r>
      <rPr>
        <sz val="10"/>
        <rFont val="Times New Roman"/>
        <family val="1"/>
        <charset val="238"/>
      </rPr>
      <t xml:space="preserve">32mm i/ili 28mm, konus 12/14mm           </t>
    </r>
    <r>
      <rPr>
        <b/>
        <sz val="10"/>
        <rFont val="Times New Roman"/>
        <family val="1"/>
        <charset val="238"/>
      </rPr>
      <t>Materijal</t>
    </r>
    <r>
      <rPr>
        <sz val="10"/>
        <rFont val="Times New Roman"/>
        <family val="1"/>
        <charset val="238"/>
      </rPr>
      <t>: Legura kobalta i hroma ( CoCr )</t>
    </r>
  </si>
  <si>
    <r>
      <rPr>
        <b/>
        <sz val="10"/>
        <rFont val="Times New Roman"/>
        <family val="1"/>
      </rPr>
      <t>Acetabulum:</t>
    </r>
    <r>
      <rPr>
        <sz val="10"/>
        <rFont val="Times New Roman"/>
        <family val="1"/>
      </rPr>
      <t xml:space="preserve"> UHMWPE „higly cross-linked“,   standardni ili sa elevacijom za prevenciju dislokacije</t>
    </r>
    <r>
      <rPr>
        <b/>
        <sz val="10"/>
        <rFont val="Times New Roman"/>
        <family val="1"/>
      </rPr>
      <t xml:space="preserve">
Veličine: </t>
    </r>
    <r>
      <rPr>
        <sz val="10"/>
        <rFont val="Times New Roman"/>
        <family val="1"/>
      </rPr>
      <t>najmanje 10 u razmaku od po 2mm Oslanjajuća površina prečnika 32mm, odnosno 28mm za najmanje veličine za koje proizvođač ne izrađuje veće, u skladu sa veličinama kape, a po katalogu proizvođača</t>
    </r>
  </si>
  <si>
    <r>
      <rPr>
        <b/>
        <sz val="10"/>
        <rFont val="Times New Roman"/>
        <family val="1"/>
      </rPr>
      <t xml:space="preserve">Glava: </t>
    </r>
    <r>
      <rPr>
        <sz val="10"/>
        <rFont val="Times New Roman"/>
        <family val="1"/>
      </rPr>
      <t xml:space="preserve">najmanje 4 (četiri) za sve dimenzije              </t>
    </r>
    <r>
      <rPr>
        <b/>
        <sz val="10"/>
        <rFont val="Times New Roman"/>
        <family val="1"/>
      </rPr>
      <t xml:space="preserve">Prečnik: </t>
    </r>
    <r>
      <rPr>
        <sz val="10"/>
        <rFont val="Times New Roman"/>
        <family val="1"/>
      </rPr>
      <t xml:space="preserve">32mm i 28mm, konus 12/14mm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Legura CoCrMo</t>
    </r>
  </si>
  <si>
    <r>
      <rPr>
        <b/>
        <sz val="10"/>
        <rFont val="Times New Roman"/>
        <family val="1"/>
      </rPr>
      <t>Acetabulum: U</t>
    </r>
    <r>
      <rPr>
        <sz val="10"/>
        <rFont val="Times New Roman"/>
        <family val="1"/>
      </rPr>
      <t xml:space="preserve">HMWPE ili UHMWPE sa ukrštenim vezama („higly cross-linked“),  unutrašnjeg dijametra 22, 28, 32, 36mm </t>
    </r>
    <r>
      <rPr>
        <b/>
        <sz val="10"/>
        <rFont val="Times New Roman"/>
        <family val="1"/>
      </rPr>
      <t xml:space="preserve">
Veličina: </t>
    </r>
    <r>
      <rPr>
        <sz val="10"/>
        <rFont val="Times New Roman"/>
        <family val="1"/>
      </rPr>
      <t xml:space="preserve">u rasponu od 40 mm do 64 mm, sa 3mm rastućom veličinom, antiluksacioni sa inklinacijom od 20 stepeni
</t>
    </r>
  </si>
  <si>
    <r>
      <rPr>
        <b/>
        <sz val="10"/>
        <rFont val="Times New Roman"/>
        <family val="1"/>
      </rPr>
      <t xml:space="preserve">Glava: </t>
    </r>
    <r>
      <rPr>
        <sz val="10"/>
        <rFont val="Times New Roman"/>
        <family val="1"/>
      </rPr>
      <t xml:space="preserve">Najmanje 5 dužina                        </t>
    </r>
    <r>
      <rPr>
        <b/>
        <sz val="10"/>
        <rFont val="Times New Roman"/>
        <family val="1"/>
      </rPr>
      <t xml:space="preserve">Prečnik: </t>
    </r>
    <r>
      <rPr>
        <sz val="10"/>
        <rFont val="Times New Roman"/>
        <family val="1"/>
      </rPr>
      <t xml:space="preserve">28mm i 32 mm, konus 12/14                       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Legura čelika</t>
    </r>
  </si>
  <si>
    <r>
      <rPr>
        <b/>
        <sz val="10"/>
        <rFont val="Times New Roman"/>
        <family val="1"/>
      </rPr>
      <t>Stem proteze</t>
    </r>
    <r>
      <rPr>
        <sz val="10"/>
        <rFont val="Times New Roman"/>
        <family val="1"/>
      </rPr>
      <t xml:space="preserve">:Univerzalni, cementni bez kolara                           
</t>
    </r>
    <r>
      <rPr>
        <b/>
        <sz val="10"/>
        <rFont val="Times New Roman"/>
        <family val="1"/>
      </rPr>
      <t>Oblik</t>
    </r>
    <r>
      <rPr>
        <sz val="10"/>
        <rFont val="Times New Roman"/>
        <family val="1"/>
      </rPr>
      <t xml:space="preserve">: Zašiljen - klinast, („taper“)                </t>
    </r>
    <r>
      <rPr>
        <b/>
        <sz val="10"/>
        <rFont val="Times New Roman"/>
        <family val="1"/>
      </rPr>
      <t>Konus vrata</t>
    </r>
    <r>
      <rPr>
        <sz val="10"/>
        <rFont val="Times New Roman"/>
        <family val="1"/>
      </rPr>
      <t xml:space="preserve">: 12/14 mm                             </t>
    </r>
    <r>
      <rPr>
        <b/>
        <sz val="10"/>
        <rFont val="Times New Roman"/>
        <family val="1"/>
      </rPr>
      <t>Završna obrada</t>
    </r>
    <r>
      <rPr>
        <sz val="10"/>
        <rFont val="Times New Roman"/>
        <family val="1"/>
      </rPr>
      <t xml:space="preserve">: mat        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 xml:space="preserve">: Legura čelika                                       </t>
    </r>
    <r>
      <rPr>
        <b/>
        <sz val="10"/>
        <rFont val="Times New Roman"/>
        <family val="1"/>
      </rPr>
      <t>CCD ugao</t>
    </r>
    <r>
      <rPr>
        <sz val="10"/>
        <rFont val="Times New Roman"/>
        <family val="1"/>
      </rPr>
      <t xml:space="preserve">: najmanje 135                                                   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 xml:space="preserve">: Najmanje 6                    </t>
    </r>
  </si>
  <si>
    <r>
      <rPr>
        <b/>
        <sz val="10"/>
        <rFont val="Times New Roman"/>
        <family val="1"/>
      </rPr>
      <t>Acetabulum: U</t>
    </r>
    <r>
      <rPr>
        <sz val="10"/>
        <rFont val="Times New Roman"/>
        <family val="1"/>
      </rPr>
      <t xml:space="preserve">HMWPE ili UHMWPE sa ukrštenim vezama („higly cross-linked“) </t>
    </r>
    <r>
      <rPr>
        <b/>
        <sz val="10"/>
        <rFont val="Times New Roman"/>
        <family val="1"/>
      </rPr>
      <t xml:space="preserve">
Najmanje 12 veličina </t>
    </r>
    <r>
      <rPr>
        <sz val="10"/>
        <rFont val="Times New Roman"/>
        <family val="1"/>
      </rPr>
      <t xml:space="preserve">u rasponu od 38 mm do 60 mm
Oslanjajuća površina prečnika 32mm, odnosno 28mm </t>
    </r>
  </si>
  <si>
    <r>
      <rPr>
        <b/>
        <sz val="10"/>
        <rFont val="Times New Roman"/>
        <family val="1"/>
      </rPr>
      <t>Stem proteze</t>
    </r>
    <r>
      <rPr>
        <sz val="10"/>
        <rFont val="Times New Roman"/>
        <family val="1"/>
      </rPr>
      <t xml:space="preserve">:Univerzalni, cementni bez kolara                           
</t>
    </r>
    <r>
      <rPr>
        <b/>
        <sz val="10"/>
        <rFont val="Times New Roman"/>
        <family val="1"/>
      </rPr>
      <t>Oblik</t>
    </r>
    <r>
      <rPr>
        <sz val="10"/>
        <rFont val="Times New Roman"/>
        <family val="1"/>
      </rPr>
      <t xml:space="preserve">: Zašiljen - klinast, („taper“)                </t>
    </r>
    <r>
      <rPr>
        <b/>
        <sz val="10"/>
        <rFont val="Times New Roman"/>
        <family val="1"/>
      </rPr>
      <t>Konus vrata</t>
    </r>
    <r>
      <rPr>
        <sz val="10"/>
        <rFont val="Times New Roman"/>
        <family val="1"/>
      </rPr>
      <t xml:space="preserve">: 12/14 mm    </t>
    </r>
    <r>
      <rPr>
        <sz val="10"/>
        <color rgb="FFFF0000"/>
        <rFont val="Times New Roman"/>
        <family val="1"/>
        <charset val="238"/>
      </rPr>
      <t xml:space="preserve">                         </t>
    </r>
    <r>
      <rPr>
        <b/>
        <sz val="10"/>
        <rFont val="Times New Roman"/>
        <family val="1"/>
      </rPr>
      <t>Završna obrada</t>
    </r>
    <r>
      <rPr>
        <sz val="10"/>
        <rFont val="Times New Roman"/>
        <family val="1"/>
      </rPr>
      <t>: visoko polirana</t>
    </r>
    <r>
      <rPr>
        <sz val="10"/>
        <color rgb="FFFF0000"/>
        <rFont val="Times New Roman"/>
        <family val="1"/>
        <charset val="238"/>
      </rPr>
      <t xml:space="preserve">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 xml:space="preserve">: Nerđajući čelik                                        </t>
    </r>
    <r>
      <rPr>
        <b/>
        <sz val="10"/>
        <rFont val="Times New Roman"/>
        <family val="1"/>
      </rPr>
      <t>CCD ugao</t>
    </r>
    <r>
      <rPr>
        <sz val="10"/>
        <rFont val="Times New Roman"/>
        <family val="1"/>
      </rPr>
      <t xml:space="preserve">: 135                                                   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 xml:space="preserve">: Najmanje 11   </t>
    </r>
    <r>
      <rPr>
        <sz val="10"/>
        <color rgb="FFFF0000"/>
        <rFont val="Times New Roman"/>
        <family val="1"/>
        <charset val="238"/>
      </rPr>
      <t xml:space="preserve">                  </t>
    </r>
  </si>
  <si>
    <r>
      <rPr>
        <b/>
        <sz val="10"/>
        <rFont val="Times New Roman"/>
        <family val="1"/>
      </rPr>
      <t xml:space="preserve">Glava: </t>
    </r>
    <r>
      <rPr>
        <sz val="10"/>
        <rFont val="Times New Roman"/>
        <family val="1"/>
      </rPr>
      <t xml:space="preserve">Najmanje 6 dužina vrata              </t>
    </r>
    <r>
      <rPr>
        <b/>
        <sz val="10"/>
        <rFont val="Times New Roman"/>
        <family val="1"/>
      </rPr>
      <t xml:space="preserve">Prečnik: </t>
    </r>
    <r>
      <rPr>
        <sz val="10"/>
        <rFont val="Times New Roman"/>
        <family val="1"/>
      </rPr>
      <t>22,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28mm, konus 12/14mm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 CoCr</t>
    </r>
  </si>
  <si>
    <r>
      <rPr>
        <b/>
        <sz val="10"/>
        <rFont val="Times New Roman"/>
        <family val="1"/>
      </rPr>
      <t>Bipolarna kapa i insert, unapred sastavljeni</t>
    </r>
    <r>
      <rPr>
        <sz val="10"/>
        <rFont val="Times New Roman"/>
        <family val="1"/>
      </rPr>
      <t>: Materijal: CoCrMo ( kapa ) i "higly cross-linked UHMWPE" debljine najmanje 5 mm ( insert )
Spoljasnji dijametar: 38-56 mm, sa povećanjem od 1mm 
Dimenzije: oslanjajuća povrsina prečnika 22 , 26   i 28 mm, u zavisnosti od veličine kape</t>
    </r>
  </si>
  <si>
    <r>
      <rPr>
        <b/>
        <sz val="10"/>
        <rFont val="Times New Roman"/>
        <family val="1"/>
      </rPr>
      <t xml:space="preserve">Glava: </t>
    </r>
    <r>
      <rPr>
        <sz val="10"/>
        <rFont val="Times New Roman"/>
        <family val="1"/>
      </rPr>
      <t xml:space="preserve">najmanje 4 (četiri) za sve dimenzije              </t>
    </r>
    <r>
      <rPr>
        <b/>
        <sz val="10"/>
        <rFont val="Times New Roman"/>
        <family val="1"/>
      </rPr>
      <t xml:space="preserve">Prečnik: </t>
    </r>
    <r>
      <rPr>
        <sz val="10"/>
        <rFont val="Times New Roman"/>
        <family val="1"/>
      </rPr>
      <t xml:space="preserve">22, 26  i 28mm, konus 12/14     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Legura CoCrMo</t>
    </r>
  </si>
  <si>
    <r>
      <rPr>
        <b/>
        <sz val="10"/>
        <rFont val="Times New Roman"/>
        <family val="1"/>
      </rPr>
      <t xml:space="preserve">Obavezne karakteristike:   </t>
    </r>
    <r>
      <rPr>
        <sz val="10"/>
        <rFont val="Times New Roman"/>
        <family val="1"/>
      </rPr>
      <t>Poliaksijalno (kinemetsko) koleno sa zadnjom stabilizacijom (PS)</t>
    </r>
    <r>
      <rPr>
        <b/>
        <sz val="10"/>
        <rFont val="Times New Roman"/>
        <family val="1"/>
      </rPr>
      <t xml:space="preserve">                                                         Femoralna komponenta: </t>
    </r>
    <r>
      <rPr>
        <sz val="10"/>
        <rFont val="Times New Roman"/>
        <family val="1"/>
      </rPr>
      <t>Anatomska, PS</t>
    </r>
    <r>
      <rPr>
        <b/>
        <sz val="10"/>
        <rFont val="Times New Roman"/>
        <family val="1"/>
      </rPr>
      <t xml:space="preserve">        Materijal: </t>
    </r>
    <r>
      <rPr>
        <sz val="10"/>
        <rFont val="Times New Roman"/>
        <family val="1"/>
      </rPr>
      <t>CoCrMo</t>
    </r>
    <r>
      <rPr>
        <b/>
        <sz val="10"/>
        <rFont val="Times New Roman"/>
        <family val="1"/>
      </rPr>
      <t xml:space="preserve">                                                Veličine: </t>
    </r>
    <r>
      <rPr>
        <sz val="10"/>
        <rFont val="Times New Roman"/>
        <family val="1"/>
      </rPr>
      <t xml:space="preserve">najmanje 7                       </t>
    </r>
  </si>
  <si>
    <r>
      <rPr>
        <b/>
        <sz val="10"/>
        <rFont val="Times New Roman"/>
        <family val="1"/>
      </rPr>
      <t xml:space="preserve">Tibijalna komponenta: </t>
    </r>
    <r>
      <rPr>
        <sz val="10"/>
        <rFont val="Times New Roman"/>
        <family val="1"/>
      </rPr>
      <t>anatomska, fiksna platforma</t>
    </r>
    <r>
      <rPr>
        <b/>
        <sz val="10"/>
        <rFont val="Times New Roman"/>
        <family val="1"/>
      </rPr>
      <t xml:space="preserve">                                                 Materijal: </t>
    </r>
    <r>
      <rPr>
        <sz val="10"/>
        <rFont val="Times New Roman"/>
        <family val="1"/>
      </rPr>
      <t xml:space="preserve">CoCrMo                                                    </t>
    </r>
    <r>
      <rPr>
        <b/>
        <sz val="10"/>
        <rFont val="Times New Roman"/>
        <family val="1"/>
      </rPr>
      <t xml:space="preserve">          Veličine: </t>
    </r>
    <r>
      <rPr>
        <sz val="10"/>
        <rFont val="Times New Roman"/>
        <family val="1"/>
      </rPr>
      <t>najmanje 6</t>
    </r>
  </si>
  <si>
    <r>
      <t xml:space="preserve">Insert: </t>
    </r>
    <r>
      <rPr>
        <sz val="10"/>
        <rFont val="Times New Roman"/>
        <family val="1"/>
      </rPr>
      <t xml:space="preserve">Polietilenski, PS                          </t>
    </r>
    <r>
      <rPr>
        <b/>
        <sz val="10"/>
        <rFont val="Times New Roman"/>
        <family val="1"/>
      </rPr>
      <t xml:space="preserve">Veličine: </t>
    </r>
    <r>
      <rPr>
        <sz val="10"/>
        <rFont val="Times New Roman"/>
        <family val="1"/>
      </rPr>
      <t>sve kojima proizvođač raspolaže, najmanje 5 debljina inserta</t>
    </r>
  </si>
  <si>
    <r>
      <rPr>
        <b/>
        <sz val="10"/>
        <rFont val="Times New Roman"/>
        <family val="1"/>
      </rPr>
      <t xml:space="preserve">Tibijalna komponenta: </t>
    </r>
    <r>
      <rPr>
        <sz val="10"/>
        <rFont val="Times New Roman"/>
        <family val="1"/>
      </rPr>
      <t xml:space="preserve"> Anatomska, fiksna platforma</t>
    </r>
    <r>
      <rPr>
        <b/>
        <sz val="10"/>
        <rFont val="Times New Roman"/>
        <family val="1"/>
      </rPr>
      <t xml:space="preserve">                                                  Materijal: </t>
    </r>
    <r>
      <rPr>
        <sz val="10"/>
        <rFont val="Times New Roman"/>
        <family val="1"/>
      </rPr>
      <t>CoCrMo, opciono presvučena TiN</t>
    </r>
    <r>
      <rPr>
        <b/>
        <sz val="10"/>
        <rFont val="Times New Roman"/>
        <family val="1"/>
      </rPr>
      <t xml:space="preserve">                                                         Veličine: </t>
    </r>
    <r>
      <rPr>
        <sz val="10"/>
        <rFont val="Times New Roman"/>
        <family val="1"/>
      </rPr>
      <t>najmanje 6</t>
    </r>
  </si>
  <si>
    <r>
      <t xml:space="preserve">Insert: </t>
    </r>
    <r>
      <rPr>
        <sz val="10"/>
        <rFont val="Times New Roman"/>
        <family val="1"/>
      </rPr>
      <t xml:space="preserve">UHMWPE                                 
</t>
    </r>
    <r>
      <rPr>
        <b/>
        <sz val="10"/>
        <rFont val="Times New Roman"/>
        <family val="1"/>
      </rPr>
      <t xml:space="preserve">Veličine: </t>
    </r>
    <r>
      <rPr>
        <sz val="10"/>
        <rFont val="Times New Roman"/>
        <family val="1"/>
      </rPr>
      <t>sve kojima proizvođač raspolaže, najmanje 5 debljina inserta</t>
    </r>
  </si>
  <si>
    <r>
      <rPr>
        <b/>
        <sz val="10"/>
        <rFont val="Times New Roman"/>
        <family val="1"/>
      </rPr>
      <t xml:space="preserve">Obavezne karakteristike:   </t>
    </r>
    <r>
      <rPr>
        <sz val="10"/>
        <rFont val="Times New Roman"/>
        <family val="1"/>
      </rPr>
      <t>Poliaksijalno (kinemetsko) koleno bez zadnje stabilizacije (CR) i  sa zadnjom stabilizacijom (PS)</t>
    </r>
    <r>
      <rPr>
        <b/>
        <sz val="10"/>
        <rFont val="Times New Roman"/>
        <family val="1"/>
      </rPr>
      <t xml:space="preserve">                                                       Femoralna komponenta: </t>
    </r>
    <r>
      <rPr>
        <sz val="10"/>
        <rFont val="Times New Roman"/>
        <family val="1"/>
      </rPr>
      <t>Anatomska, PS, sa povećanom fleksijom ("high flex")</t>
    </r>
    <r>
      <rPr>
        <b/>
        <sz val="10"/>
        <rFont val="Times New Roman"/>
        <family val="1"/>
      </rPr>
      <t xml:space="preserve">                  Materijal: </t>
    </r>
    <r>
      <rPr>
        <sz val="10"/>
        <rFont val="Times New Roman"/>
        <family val="1"/>
      </rPr>
      <t>CoCrMo</t>
    </r>
    <r>
      <rPr>
        <b/>
        <sz val="10"/>
        <rFont val="Times New Roman"/>
        <family val="1"/>
      </rPr>
      <t xml:space="preserve">                                                 Veličine: </t>
    </r>
    <r>
      <rPr>
        <sz val="10"/>
        <rFont val="Times New Roman"/>
        <family val="1"/>
      </rPr>
      <t xml:space="preserve">najmanje 6                       </t>
    </r>
  </si>
  <si>
    <r>
      <rPr>
        <b/>
        <sz val="10"/>
        <rFont val="Times New Roman"/>
        <family val="1"/>
      </rPr>
      <t xml:space="preserve">Tibijalna komponenta: </t>
    </r>
    <r>
      <rPr>
        <sz val="10"/>
        <rFont val="Times New Roman"/>
        <family val="1"/>
      </rPr>
      <t xml:space="preserve">Univerzalna, fiksna platforma, sa standardnim i produženim stemom od 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30мм, 75мм, 100мм i 150мм sa tibijalnim augmentima od 6 veličina i dve debljine</t>
    </r>
    <r>
      <rPr>
        <b/>
        <sz val="10"/>
        <rFont val="Times New Roman"/>
        <family val="1"/>
      </rPr>
      <t xml:space="preserve">                                                    Materijal: </t>
    </r>
    <r>
      <rPr>
        <sz val="10"/>
        <rFont val="Times New Roman"/>
        <family val="1"/>
      </rPr>
      <t>legura titanijuma</t>
    </r>
    <r>
      <rPr>
        <b/>
        <sz val="10"/>
        <rFont val="Times New Roman"/>
        <family val="1"/>
      </rPr>
      <t xml:space="preserve">                    Veličine: </t>
    </r>
    <r>
      <rPr>
        <sz val="10"/>
        <rFont val="Times New Roman"/>
        <family val="1"/>
      </rPr>
      <t>najmanje 6</t>
    </r>
  </si>
  <si>
    <r>
      <t xml:space="preserve">Insert: </t>
    </r>
    <r>
      <rPr>
        <sz val="10"/>
        <rFont val="Times New Roman"/>
        <family val="1"/>
      </rPr>
      <t xml:space="preserve">UHMWPE &amp; XLPE; Mogućnost korišćenja XUC-ultra-congruent inserta i kod  PS i kod CR implantata                                             </t>
    </r>
    <r>
      <rPr>
        <b/>
        <sz val="10"/>
        <rFont val="Times New Roman"/>
        <family val="1"/>
      </rPr>
      <t>Veličine:</t>
    </r>
    <r>
      <rPr>
        <sz val="10"/>
        <rFont val="Times New Roman"/>
        <family val="1"/>
      </rPr>
      <t>sve kojima proizvođač raspolaže, najmanje 6 debljina inserta</t>
    </r>
  </si>
  <si>
    <r>
      <t xml:space="preserve">Patelarno dugme: </t>
    </r>
    <r>
      <rPr>
        <sz val="10"/>
        <rFont val="Times New Roman"/>
        <family val="1"/>
      </rPr>
      <t>UHMWPE &amp; XLPE; Mogućnost fiksacije sa jednim krakom   (prečnika 22, 25, 28 i 32мм) ili sa tri kraka (prečnika 26, 29, 32, 35, 38, 41 i 44мм).</t>
    </r>
  </si>
  <si>
    <r>
      <t xml:space="preserve">Patelarno dugme: </t>
    </r>
    <r>
      <rPr>
        <sz val="10"/>
        <rFont val="Times New Roman"/>
        <family val="1"/>
      </rPr>
      <t>izrađeno od UHMWPE</t>
    </r>
  </si>
  <si>
    <r>
      <rPr>
        <b/>
        <sz val="10"/>
        <rFont val="Times New Roman"/>
        <family val="1"/>
      </rPr>
      <t xml:space="preserve">Obavezne karakteristike:
</t>
    </r>
    <r>
      <rPr>
        <sz val="10"/>
        <rFont val="Times New Roman"/>
        <family val="1"/>
      </rPr>
      <t>Unikondilarna–parcijalna proteza kolena sa cementnom fiksacijom</t>
    </r>
    <r>
      <rPr>
        <b/>
        <sz val="10"/>
        <rFont val="Times New Roman"/>
        <family val="1"/>
      </rPr>
      <t xml:space="preserve">
Femoralna komponenta: </t>
    </r>
    <r>
      <rPr>
        <sz val="10"/>
        <rFont val="Times New Roman"/>
        <family val="1"/>
      </rPr>
      <t>CoCr</t>
    </r>
    <r>
      <rPr>
        <b/>
        <sz val="10"/>
        <rFont val="Times New Roman"/>
        <family val="1"/>
      </rPr>
      <t xml:space="preserve">
Veličine: </t>
    </r>
    <r>
      <rPr>
        <sz val="10"/>
        <rFont val="Times New Roman"/>
        <family val="1"/>
      </rPr>
      <t>najmanje 5</t>
    </r>
  </si>
  <si>
    <r>
      <rPr>
        <b/>
        <sz val="10"/>
        <rFont val="Times New Roman"/>
        <family val="1"/>
      </rPr>
      <t xml:space="preserve">Tibijalna komponenta:
</t>
    </r>
    <r>
      <rPr>
        <sz val="10"/>
        <rFont val="Times New Roman"/>
        <family val="1"/>
      </rPr>
      <t>Anatomska leva i desna</t>
    </r>
    <r>
      <rPr>
        <b/>
        <sz val="10"/>
        <rFont val="Times New Roman"/>
        <family val="1"/>
      </rPr>
      <t xml:space="preserve">
Materijal: </t>
    </r>
    <r>
      <rPr>
        <sz val="10"/>
        <rFont val="Times New Roman"/>
        <family val="1"/>
      </rPr>
      <t>CoCr</t>
    </r>
    <r>
      <rPr>
        <b/>
        <sz val="10"/>
        <rFont val="Times New Roman"/>
        <family val="1"/>
      </rPr>
      <t xml:space="preserve">
Veličine: </t>
    </r>
    <r>
      <rPr>
        <sz val="10"/>
        <rFont val="Times New Roman"/>
        <family val="1"/>
      </rPr>
      <t>najmanje 5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>Visoko polirana artikulišuća površina koja omogućava kretanje tibijalnog inserta</t>
    </r>
  </si>
  <si>
    <r>
      <t xml:space="preserve">Tibijalni insert:
</t>
    </r>
    <r>
      <rPr>
        <sz val="10"/>
        <rFont val="Times New Roman"/>
        <family val="1"/>
      </rPr>
      <t>Mobilni, anatomski levi i desni od polietilena nove generacije; najmanje 7 debljina</t>
    </r>
  </si>
  <si>
    <r>
      <rPr>
        <b/>
        <sz val="10"/>
        <rFont val="Times New Roman"/>
        <family val="1"/>
      </rPr>
      <t>Acetabulum</t>
    </r>
    <r>
      <rPr>
        <sz val="10"/>
        <rFont val="Times New Roman"/>
        <family val="1"/>
      </rPr>
      <t xml:space="preserve">:Sa unutrašnjom površinom koja omogućava artikulaciju sa acetabularnim insertom                                                                    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 xml:space="preserve">: nerđajući čelik, spoljna površina presvučena HA                                                                              </t>
    </r>
    <r>
      <rPr>
        <b/>
        <sz val="10"/>
        <rFont val="Times New Roman"/>
        <family val="1"/>
      </rPr>
      <t>Način fiksacije</t>
    </r>
    <r>
      <rPr>
        <sz val="10"/>
        <rFont val="Times New Roman"/>
        <family val="1"/>
      </rPr>
      <t xml:space="preserve">: „Press-fit“ bez dodatne fiksacije koštanim šrafovima
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 xml:space="preserve">: Prečnik od 44-64 mm              </t>
    </r>
  </si>
  <si>
    <r>
      <rPr>
        <b/>
        <sz val="10"/>
        <rFont val="Times New Roman"/>
        <family val="1"/>
      </rPr>
      <t>Acetabulum</t>
    </r>
    <r>
      <rPr>
        <sz val="10"/>
        <rFont val="Times New Roman"/>
        <family val="1"/>
      </rPr>
      <t xml:space="preserve">: Tri grupisana otvora za fiksaciju zavrtnjima                                                        </t>
    </r>
    <r>
      <rPr>
        <b/>
        <sz val="10"/>
        <rFont val="Times New Roman"/>
        <family val="1"/>
      </rPr>
      <t>Način fiksacije</t>
    </r>
    <r>
      <rPr>
        <sz val="10"/>
        <rFont val="Times New Roman"/>
        <family val="1"/>
      </rPr>
      <t xml:space="preserve">: „Press-fit“ uz mogućnost dodatne fiksacije zavrtnjima
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 xml:space="preserve">: Prečnik od 44-70 mm              </t>
    </r>
  </si>
  <si>
    <r>
      <rPr>
        <b/>
        <sz val="10"/>
        <rFont val="Times New Roman"/>
        <family val="1"/>
      </rPr>
      <t>Inser</t>
    </r>
    <r>
      <rPr>
        <sz val="10"/>
        <rFont val="Times New Roman"/>
        <family val="1"/>
      </rPr>
      <t xml:space="preserve">t:Materijal: „highly cross-linked UHMWPE“
</t>
    </r>
    <r>
      <rPr>
        <b/>
        <sz val="10"/>
        <rFont val="Times New Roman"/>
        <family val="1"/>
      </rPr>
      <t>Dimenzije</t>
    </r>
    <r>
      <rPr>
        <sz val="10"/>
        <rFont val="Times New Roman"/>
        <family val="1"/>
      </rPr>
      <t>: Oslanjajuća površina prečnika 28 mm za veličine 44-46; 32 mm za veličine 48-50 i  36  mm za veličine veće od 52 mm Mogućnost primene inserta sa povećanom inklinacijom</t>
    </r>
  </si>
  <si>
    <r>
      <rPr>
        <b/>
        <sz val="10"/>
        <rFont val="Times New Roman"/>
        <family val="1"/>
      </rPr>
      <t>Inser</t>
    </r>
    <r>
      <rPr>
        <sz val="10"/>
        <rFont val="Times New Roman"/>
        <family val="1"/>
      </rPr>
      <t xml:space="preserve">t:Materijal: „highly cross-linked UHMWPE“
</t>
    </r>
    <r>
      <rPr>
        <b/>
        <sz val="10"/>
        <rFont val="Times New Roman"/>
        <family val="1"/>
      </rPr>
      <t>Dimenzije</t>
    </r>
    <r>
      <rPr>
        <sz val="10"/>
        <rFont val="Times New Roman"/>
        <family val="1"/>
      </rPr>
      <t>: Oslanjajuća površina prečnika 28 mm za veličine 44-46; 32 mm za veličine 48-50 i  36  mm za veličine veće od 52 mm. Mogućnost primene inserta sa povećanom inklinacijom</t>
    </r>
  </si>
  <si>
    <r>
      <rPr>
        <b/>
        <sz val="10"/>
        <rFont val="Times New Roman"/>
        <family val="1"/>
      </rPr>
      <t>Stem proteze:</t>
    </r>
    <r>
      <rPr>
        <sz val="10"/>
        <rFont val="Times New Roman"/>
        <family val="1"/>
      </rPr>
      <t xml:space="preserve">Univerzalni, cementni bez kolara                                                          </t>
    </r>
    <r>
      <rPr>
        <b/>
        <sz val="10"/>
        <rFont val="Times New Roman"/>
        <family val="1"/>
      </rPr>
      <t>Oblik</t>
    </r>
    <r>
      <rPr>
        <sz val="10"/>
        <rFont val="Times New Roman"/>
        <family val="1"/>
      </rPr>
      <t>: Zašiljen - klinast, („taper“)          Z</t>
    </r>
    <r>
      <rPr>
        <b/>
        <sz val="10"/>
        <rFont val="Times New Roman"/>
        <family val="1"/>
      </rPr>
      <t xml:space="preserve">avršna obrada: </t>
    </r>
    <r>
      <rPr>
        <sz val="10"/>
        <rFont val="Times New Roman"/>
        <family val="1"/>
      </rPr>
      <t xml:space="preserve">Visoko poliran                 </t>
    </r>
    <r>
      <rPr>
        <b/>
        <sz val="10"/>
        <rFont val="Times New Roman"/>
        <family val="1"/>
      </rPr>
      <t>Konus vrata</t>
    </r>
    <r>
      <rPr>
        <sz val="10"/>
        <rFont val="Times New Roman"/>
        <family val="1"/>
      </rPr>
      <t xml:space="preserve">: 12/14 mm                         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 xml:space="preserve">: Nerđajuči čelik                                                         </t>
    </r>
  </si>
  <si>
    <t xml:space="preserve">Partija 18. Cementna endoproteza kuka, tip 5  </t>
  </si>
  <si>
    <t xml:space="preserve">Partija 19. Cementna endoproteza kuka, tip 6  </t>
  </si>
  <si>
    <t xml:space="preserve">Partija 20. Parcijalna endoproteza kuka po tipu Austin Moore, tip 1  </t>
  </si>
  <si>
    <t xml:space="preserve">Partija 21. Parcijalna endoproteza kuka po tipu Austin Moore, tip 2 </t>
  </si>
  <si>
    <t xml:space="preserve">Partija 3. Bescementna endoproteza kuka, tip 3 </t>
  </si>
  <si>
    <t xml:space="preserve">Partija 2. Bescementna endoproteza kuka, tip 2 </t>
  </si>
  <si>
    <t xml:space="preserve">Partija 1. Bescementna endoproteza kuka, tip 1 </t>
  </si>
  <si>
    <t xml:space="preserve">Partija 4. Bescementna endoproteza kuka, tip 4 </t>
  </si>
  <si>
    <t xml:space="preserve">Partija 5. Bescementna endoproteza kuka, tip 5 </t>
  </si>
  <si>
    <t xml:space="preserve">Partija 6. Bescementna endoproteza kuka, tip 6 </t>
  </si>
  <si>
    <t xml:space="preserve">Partija 8. Bescementna endoproteza kuka, tip 8 </t>
  </si>
  <si>
    <t xml:space="preserve">Partija 9. Hibridna endoproteza kuka, tip 1 </t>
  </si>
  <si>
    <t xml:space="preserve">Partija 10. Hibridna endoproteza kuka, tip 2  </t>
  </si>
  <si>
    <t xml:space="preserve">Partija 11. Hibridna endoproteza kuka, tip 3 </t>
  </si>
  <si>
    <t xml:space="preserve">Partija 12. Hibridna endoproteza kuka, tip 4 </t>
  </si>
  <si>
    <t xml:space="preserve">Partija 13. Hibridna endoproteza kuka, tip 5 </t>
  </si>
  <si>
    <t xml:space="preserve">Partija 14. Cementna endoproteza kuka, tip 1 </t>
  </si>
  <si>
    <t xml:space="preserve">Partija 15. Cementna endoproteza kuka, tip 2 </t>
  </si>
  <si>
    <t xml:space="preserve">Partija 16. Cementna endoproteza kuka, tip 3 </t>
  </si>
  <si>
    <t xml:space="preserve">Partija 17. Cementna endoproteza kuka, tip 4 </t>
  </si>
  <si>
    <r>
      <rPr>
        <b/>
        <sz val="10"/>
        <rFont val="Times New Roman"/>
        <family val="1"/>
      </rPr>
      <t xml:space="preserve">Glava: </t>
    </r>
    <r>
      <rPr>
        <sz val="10"/>
        <rFont val="Times New Roman"/>
        <family val="1"/>
      </rPr>
      <t xml:space="preserve">Najmanje 6 dužina vrata              </t>
    </r>
    <r>
      <rPr>
        <b/>
        <sz val="10"/>
        <rFont val="Times New Roman"/>
        <family val="1"/>
      </rPr>
      <t xml:space="preserve">Prečnik: </t>
    </r>
    <r>
      <rPr>
        <sz val="10"/>
        <rFont val="Times New Roman"/>
        <family val="1"/>
      </rPr>
      <t xml:space="preserve">28mm, konus 12/14mm  </t>
    </r>
    <r>
      <rPr>
        <sz val="10"/>
        <color rgb="FFFF0000"/>
        <rFont val="Times New Roman"/>
        <family val="1"/>
        <charset val="238"/>
      </rPr>
      <t xml:space="preserve">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"AISI" ili CoCrMo</t>
    </r>
  </si>
  <si>
    <r>
      <rPr>
        <b/>
        <sz val="10"/>
        <rFont val="Times New Roman"/>
        <family val="1"/>
      </rPr>
      <t>Stem proteze</t>
    </r>
    <r>
      <rPr>
        <sz val="10"/>
        <rFont val="Times New Roman"/>
        <family val="1"/>
      </rPr>
      <t xml:space="preserve">:Univerzalni, cementni bez kolara                           
</t>
    </r>
    <r>
      <rPr>
        <b/>
        <sz val="10"/>
        <rFont val="Times New Roman"/>
        <family val="1"/>
      </rPr>
      <t>Oblik</t>
    </r>
    <r>
      <rPr>
        <sz val="10"/>
        <rFont val="Times New Roman"/>
        <family val="1"/>
      </rPr>
      <t xml:space="preserve">: Zašiljen - klinast, („taper“)                </t>
    </r>
    <r>
      <rPr>
        <b/>
        <sz val="10"/>
        <rFont val="Times New Roman"/>
        <family val="1"/>
      </rPr>
      <t>Konus vrata</t>
    </r>
    <r>
      <rPr>
        <sz val="10"/>
        <rFont val="Times New Roman"/>
        <family val="1"/>
      </rPr>
      <t xml:space="preserve">: 12/14 mm                             </t>
    </r>
    <r>
      <rPr>
        <b/>
        <sz val="10"/>
        <rFont val="Times New Roman"/>
        <family val="1"/>
      </rPr>
      <t>Završna obrada</t>
    </r>
    <r>
      <rPr>
        <sz val="10"/>
        <rFont val="Times New Roman"/>
        <family val="1"/>
      </rPr>
      <t xml:space="preserve">: mat        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 xml:space="preserve">: Legura CoCr                                         </t>
    </r>
    <r>
      <rPr>
        <b/>
        <sz val="10"/>
        <rFont val="Times New Roman"/>
        <family val="1"/>
      </rPr>
      <t>CCD ugao</t>
    </r>
    <r>
      <rPr>
        <sz val="10"/>
        <rFont val="Times New Roman"/>
        <family val="1"/>
      </rPr>
      <t xml:space="preserve">: 135 stepeni                                                   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 xml:space="preserve">: Najmanje 10                   </t>
    </r>
  </si>
  <si>
    <r>
      <rPr>
        <b/>
        <sz val="10"/>
        <rFont val="Times New Roman"/>
        <family val="1"/>
      </rPr>
      <t>Stem proteze</t>
    </r>
    <r>
      <rPr>
        <sz val="10"/>
        <rFont val="Times New Roman"/>
        <family val="1"/>
      </rPr>
      <t xml:space="preserve">:Univerzalni, cementni bez kolara                           
</t>
    </r>
    <r>
      <rPr>
        <b/>
        <sz val="10"/>
        <rFont val="Times New Roman"/>
        <family val="1"/>
      </rPr>
      <t>Oblik</t>
    </r>
    <r>
      <rPr>
        <sz val="10"/>
        <rFont val="Times New Roman"/>
        <family val="1"/>
      </rPr>
      <t xml:space="preserve">: Zašiljen - klinast, („taper“)                </t>
    </r>
    <r>
      <rPr>
        <b/>
        <sz val="10"/>
        <rFont val="Times New Roman"/>
        <family val="1"/>
      </rPr>
      <t>Konus vrata</t>
    </r>
    <r>
      <rPr>
        <sz val="10"/>
        <rFont val="Times New Roman"/>
        <family val="1"/>
      </rPr>
      <t xml:space="preserve">: 12/14 mm                             </t>
    </r>
    <r>
      <rPr>
        <b/>
        <sz val="10"/>
        <rFont val="Times New Roman"/>
        <family val="1"/>
      </rPr>
      <t>Završna obrada</t>
    </r>
    <r>
      <rPr>
        <sz val="10"/>
        <rFont val="Times New Roman"/>
        <family val="1"/>
      </rPr>
      <t xml:space="preserve">: visoko poliran      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 xml:space="preserve">: Legura čelika                                         </t>
    </r>
    <r>
      <rPr>
        <b/>
        <sz val="10"/>
        <rFont val="Times New Roman"/>
        <family val="1"/>
      </rPr>
      <t>CCD ugao</t>
    </r>
    <r>
      <rPr>
        <sz val="10"/>
        <rFont val="Times New Roman"/>
        <family val="1"/>
      </rPr>
      <t xml:space="preserve">: 135 stepeni                                                </t>
    </r>
    <r>
      <rPr>
        <b/>
        <sz val="10"/>
        <rFont val="Times New Roman"/>
        <family val="1"/>
      </rPr>
      <t>Veličine</t>
    </r>
    <r>
      <rPr>
        <sz val="10"/>
        <rFont val="Times New Roman"/>
        <family val="1"/>
      </rPr>
      <t xml:space="preserve">: Najmanje 9                   </t>
    </r>
  </si>
  <si>
    <r>
      <rPr>
        <b/>
        <sz val="10"/>
        <rFont val="Times New Roman"/>
        <family val="1"/>
      </rPr>
      <t>Bipolarna glav</t>
    </r>
    <r>
      <rPr>
        <sz val="10"/>
        <rFont val="Times New Roman"/>
        <family val="1"/>
      </rPr>
      <t xml:space="preserve">a: CoCr
spoljasnji dijametar: 39-60 mm
</t>
    </r>
    <r>
      <rPr>
        <b/>
        <sz val="10"/>
        <rFont val="Times New Roman"/>
        <family val="1"/>
      </rPr>
      <t>Insert</t>
    </r>
    <r>
      <rPr>
        <sz val="10"/>
        <rFont val="Times New Roman"/>
        <family val="1"/>
      </rPr>
      <t>:
Materijal: " higly cross-linked UHMWPE" .
Dimenzije: Oslanjajuća povrsina prečnika 22 i 28 mm</t>
    </r>
  </si>
  <si>
    <t xml:space="preserve">
Mogućnost intraoperativnog prelaska na tipove proteza sa zadnjom stabilizacijom (PS).
</t>
  </si>
  <si>
    <t xml:space="preserve">Mogućnost ukrštanja različitih veličina tibijalne i femoralne komponente. Mogućnost intraoperativnog prelaska na tipove proteza sa dodatnom stabilizacijom komponenti implantata (stemne ekstenzije, standardne i offsetne, cementne i bescementne za hibridno cementiranje) i endoprotetskog sistema (tip „constrained“)
</t>
  </si>
  <si>
    <r>
      <rPr>
        <b/>
        <sz val="10"/>
        <rFont val="Times New Roman"/>
        <family val="1"/>
        <charset val="238"/>
      </rPr>
      <t>Stem proteze</t>
    </r>
    <r>
      <rPr>
        <sz val="10"/>
        <rFont val="Times New Roman"/>
        <family val="1"/>
        <charset val="238"/>
      </rPr>
      <t xml:space="preserve">:Univerzalni bez kolara, cementni                           
</t>
    </r>
    <r>
      <rPr>
        <b/>
        <sz val="10"/>
        <rFont val="Times New Roman"/>
        <family val="1"/>
        <charset val="238"/>
      </rPr>
      <t>Oblik</t>
    </r>
    <r>
      <rPr>
        <sz val="10"/>
        <rFont val="Times New Roman"/>
        <family val="1"/>
        <charset val="238"/>
      </rPr>
      <t xml:space="preserve">: Zašiljen - klinast, („taper“)                </t>
    </r>
    <r>
      <rPr>
        <b/>
        <sz val="10"/>
        <rFont val="Times New Roman"/>
        <family val="1"/>
        <charset val="238"/>
      </rPr>
      <t>Konus vrata</t>
    </r>
    <r>
      <rPr>
        <sz val="10"/>
        <rFont val="Times New Roman"/>
        <family val="1"/>
        <charset val="238"/>
      </rPr>
      <t xml:space="preserve">: 12/14 mm                             </t>
    </r>
    <r>
      <rPr>
        <b/>
        <sz val="10"/>
        <rFont val="Times New Roman"/>
        <family val="1"/>
        <charset val="238"/>
      </rPr>
      <t>Završna obrada</t>
    </r>
    <r>
      <rPr>
        <sz val="10"/>
        <rFont val="Times New Roman"/>
        <family val="1"/>
        <charset val="238"/>
      </rPr>
      <t xml:space="preserve">: mat                              </t>
    </r>
    <r>
      <rPr>
        <b/>
        <sz val="10"/>
        <rFont val="Times New Roman"/>
        <family val="1"/>
        <charset val="238"/>
      </rPr>
      <t>Materijal</t>
    </r>
    <r>
      <rPr>
        <sz val="10"/>
        <rFont val="Times New Roman"/>
        <family val="1"/>
        <charset val="238"/>
      </rPr>
      <t xml:space="preserve">: Legura kobalt hroma                                          </t>
    </r>
    <r>
      <rPr>
        <b/>
        <sz val="10"/>
        <rFont val="Times New Roman"/>
        <family val="1"/>
        <charset val="238"/>
      </rPr>
      <t>CCD ugao</t>
    </r>
    <r>
      <rPr>
        <sz val="10"/>
        <rFont val="Times New Roman"/>
        <family val="1"/>
        <charset val="238"/>
      </rPr>
      <t xml:space="preserve">: najmanje 135                                                   </t>
    </r>
    <r>
      <rPr>
        <b/>
        <sz val="10"/>
        <rFont val="Times New Roman"/>
        <family val="1"/>
        <charset val="238"/>
      </rPr>
      <t>Veličine</t>
    </r>
    <r>
      <rPr>
        <sz val="10"/>
        <rFont val="Times New Roman"/>
        <family val="1"/>
        <charset val="238"/>
      </rPr>
      <t xml:space="preserve">: Najmanje 10                     </t>
    </r>
  </si>
  <si>
    <r>
      <rPr>
        <b/>
        <sz val="10"/>
        <rFont val="Times New Roman"/>
        <family val="1"/>
        <charset val="238"/>
      </rPr>
      <t xml:space="preserve">Acetabulum: </t>
    </r>
    <r>
      <rPr>
        <sz val="10"/>
        <rFont val="Times New Roman"/>
        <family val="1"/>
      </rPr>
      <t>Materijal</t>
    </r>
    <r>
      <rPr>
        <b/>
        <sz val="10"/>
        <rFont val="Times New Roman"/>
        <family val="1"/>
        <charset val="238"/>
      </rPr>
      <t xml:space="preserve"> U</t>
    </r>
    <r>
      <rPr>
        <sz val="10"/>
        <rFont val="Times New Roman"/>
        <family val="1"/>
        <charset val="238"/>
      </rPr>
      <t xml:space="preserve">HMWPE </t>
    </r>
    <r>
      <rPr>
        <b/>
        <sz val="10"/>
        <rFont val="Times New Roman"/>
        <family val="1"/>
        <charset val="238"/>
      </rPr>
      <t xml:space="preserve">
Najmanje 11 veličina </t>
    </r>
    <r>
      <rPr>
        <sz val="10"/>
        <rFont val="Times New Roman"/>
        <family val="1"/>
        <charset val="238"/>
      </rPr>
      <t>u rasponu od 44 mm do 64 mm
Oslanjajuća površina prečnika 32mm, odnosno 28mm za najmanje veličine za koje proizvođač ne izrađuje veće</t>
    </r>
  </si>
  <si>
    <r>
      <rPr>
        <b/>
        <sz val="10"/>
        <rFont val="Times New Roman"/>
        <family val="1"/>
        <charset val="238"/>
      </rPr>
      <t>Inser</t>
    </r>
    <r>
      <rPr>
        <sz val="10"/>
        <rFont val="Times New Roman"/>
        <family val="1"/>
        <charset val="238"/>
      </rPr>
      <t xml:space="preserve">t:Materijal: „highly cross-linked" UHMWPE                                             </t>
    </r>
    <r>
      <rPr>
        <b/>
        <sz val="10"/>
        <rFont val="Times New Roman"/>
        <family val="1"/>
        <charset val="238"/>
      </rPr>
      <t>Dimenzije</t>
    </r>
    <r>
      <rPr>
        <sz val="10"/>
        <rFont val="Times New Roman"/>
        <family val="1"/>
        <charset val="238"/>
      </rPr>
      <t>: Oslanjajuća površina prečnika 32 mm  za sve veličine inserta. Mogućnost primene inserta sa povećanom inklinacijom</t>
    </r>
  </si>
  <si>
    <r>
      <rPr>
        <b/>
        <sz val="10"/>
        <rFont val="Times New Roman"/>
        <family val="1"/>
        <charset val="238"/>
      </rPr>
      <t>Glava</t>
    </r>
    <r>
      <rPr>
        <sz val="10"/>
        <rFont val="Times New Roman"/>
        <family val="1"/>
        <charset val="238"/>
      </rPr>
      <t xml:space="preserve">:najmanje 6 (šest) dužina                   </t>
    </r>
    <r>
      <rPr>
        <b/>
        <sz val="10"/>
        <rFont val="Times New Roman"/>
        <family val="1"/>
        <charset val="238"/>
      </rPr>
      <t>Prečnik</t>
    </r>
    <r>
      <rPr>
        <sz val="10"/>
        <rFont val="Times New Roman"/>
        <family val="1"/>
        <charset val="238"/>
      </rPr>
      <t xml:space="preserve">: 32 mm, konus 12/14 mm                    </t>
    </r>
    <r>
      <rPr>
        <b/>
        <sz val="10"/>
        <rFont val="Times New Roman"/>
        <family val="1"/>
        <charset val="238"/>
      </rPr>
      <t>Materijal</t>
    </r>
    <r>
      <rPr>
        <sz val="10"/>
        <rFont val="Times New Roman"/>
        <family val="1"/>
        <charset val="238"/>
      </rPr>
      <t>: Legura kobalta i hroma ( CoCr )</t>
    </r>
  </si>
  <si>
    <r>
      <rPr>
        <b/>
        <sz val="10"/>
        <rFont val="Times New Roman"/>
        <family val="1"/>
      </rPr>
      <t>Stem proteze:</t>
    </r>
    <r>
      <rPr>
        <sz val="10"/>
        <rFont val="Times New Roman"/>
        <family val="1"/>
      </rPr>
      <t xml:space="preserve">Univerzalni, bez kolara, sa standardnim i ekstenzivnim offset-om          </t>
    </r>
    <r>
      <rPr>
        <b/>
        <sz val="10"/>
        <rFont val="Times New Roman"/>
        <family val="1"/>
      </rPr>
      <t>Oblik</t>
    </r>
    <r>
      <rPr>
        <sz val="10"/>
        <rFont val="Times New Roman"/>
        <family val="1"/>
      </rPr>
      <t xml:space="preserve">: Zašiljen - klinast, („taper“)               </t>
    </r>
    <r>
      <rPr>
        <b/>
        <sz val="10"/>
        <rFont val="Times New Roman"/>
        <family val="1"/>
      </rPr>
      <t>Način prorastanja</t>
    </r>
    <r>
      <rPr>
        <sz val="10"/>
        <rFont val="Times New Roman"/>
        <family val="1"/>
      </rPr>
      <t xml:space="preserve">: Metafizarni    </t>
    </r>
    <r>
      <rPr>
        <b/>
        <sz val="10"/>
        <rFont val="Times New Roman"/>
        <family val="1"/>
      </rPr>
      <t>Konus vrata</t>
    </r>
    <r>
      <rPr>
        <sz val="10"/>
        <rFont val="Times New Roman"/>
        <family val="1"/>
      </rPr>
      <t xml:space="preserve">: 12/14 mm                             </t>
    </r>
    <r>
      <rPr>
        <b/>
        <sz val="10"/>
        <rFont val="Times New Roman"/>
        <family val="1"/>
      </rPr>
      <t>Završna obrada</t>
    </r>
    <r>
      <rPr>
        <sz val="10"/>
        <rFont val="Times New Roman"/>
        <family val="1"/>
      </rPr>
      <t xml:space="preserve">: Sa bioaktivnim nanosom                               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 xml:space="preserve">: Titanijum ili legura titanijuma                                   </t>
    </r>
    <r>
      <rPr>
        <b/>
        <sz val="10"/>
        <rFont val="Times New Roman"/>
        <family val="1"/>
      </rPr>
      <t>CCD ugao</t>
    </r>
    <r>
      <rPr>
        <sz val="10"/>
        <rFont val="Times New Roman"/>
        <family val="1"/>
      </rPr>
      <t xml:space="preserve">: više od 137 stepeni </t>
    </r>
  </si>
  <si>
    <r>
      <rPr>
        <b/>
        <sz val="10"/>
        <rFont val="Times New Roman"/>
        <family val="1"/>
      </rPr>
      <t>Glava</t>
    </r>
    <r>
      <rPr>
        <sz val="10"/>
        <rFont val="Times New Roman"/>
        <family val="1"/>
      </rPr>
      <t xml:space="preserve">:najmanje 6 (šest) duzina                   </t>
    </r>
    <r>
      <rPr>
        <b/>
        <sz val="10"/>
        <rFont val="Times New Roman"/>
        <family val="1"/>
      </rPr>
      <t>Prečnik</t>
    </r>
    <r>
      <rPr>
        <sz val="10"/>
        <rFont val="Times New Roman"/>
        <family val="1"/>
      </rPr>
      <t xml:space="preserve">: 32  mm, konus 12/14 mm                    </t>
    </r>
    <r>
      <rPr>
        <b/>
        <sz val="10"/>
        <rFont val="Times New Roman"/>
        <family val="1"/>
      </rPr>
      <t>Materijal</t>
    </r>
    <r>
      <rPr>
        <sz val="10"/>
        <rFont val="Times New Roman"/>
        <family val="1"/>
      </rPr>
      <t>: Legura kobalta i hroma ( CoCr )</t>
    </r>
  </si>
  <si>
    <t>Vojnomedicinska akademija</t>
  </si>
  <si>
    <t>Insert:Materijal: „highly cross-linked" UHMWPE                                            Dimenzije: Oslanjajuća površina prečnika 32 mm  za sve veličine inserta. Mogućnost primene inserta sa povećanom inklinacijom</t>
  </si>
  <si>
    <r>
      <t xml:space="preserve">Patelarno dugme: </t>
    </r>
    <r>
      <rPr>
        <sz val="10"/>
        <color theme="1"/>
        <rFont val="Times New Roman"/>
        <family val="1"/>
      </rPr>
      <t>izrađeno od XLPE, najmanje 4 veličine</t>
    </r>
  </si>
  <si>
    <r>
      <rPr>
        <b/>
        <sz val="10"/>
        <rFont val="Times New Roman"/>
        <family val="1"/>
      </rPr>
      <t xml:space="preserve">Stem proteze:Univerzalni, cementni bez kolara                           
Oblik: Zašiljen - klinast, („taper“)                Konus vrata: 12/14 mm                             Završna obrada: mat                              Materijal: Legura čelika                                       CCD ugao: najmanje 135                                                   Veličine: Najmanje 9                 </t>
    </r>
    <r>
      <rPr>
        <sz val="10"/>
        <rFont val="Times New Roman"/>
        <family val="1"/>
      </rPr>
      <t xml:space="preserve">    </t>
    </r>
  </si>
  <si>
    <t>ZC K.Mitrovica</t>
  </si>
  <si>
    <t xml:space="preserve">Partija 22. Parcijalna endoproteza kuka po tipu biartikularna, tip 1 </t>
  </si>
  <si>
    <t xml:space="preserve">Partija 23. Parcijalna endoproteza kuka po tipu biartikularna, tip 2 </t>
  </si>
  <si>
    <t xml:space="preserve">Partija 24. Parcijalna endoproteza kuka po tipu biartikularna, tip 3 </t>
  </si>
  <si>
    <t xml:space="preserve">Partija 25. Parcijalna endoproteza kuka po tipu biartikularna, tip 4 </t>
  </si>
  <si>
    <t xml:space="preserve">Partija 26. Parcijalna endoproteza kuka po tipu biartikularna, tip 5 </t>
  </si>
  <si>
    <t xml:space="preserve">Partija 27. Totalna cementna primarna i reviziona endoproteza kolena, poliaksijalna, sa zadnjom stabilizacijom (PS), povećanom stabilnošću - constrained (CCK) i rotaciona šarka (RHK), tip 1 </t>
  </si>
  <si>
    <t>Partija 28. Totalna primarna cementna endoproteza kolena, poliaksijalna, sa zadnjom stabilizacijom, tip 2</t>
  </si>
  <si>
    <t xml:space="preserve">Partija 29. Totalna primarna cementna endoproteza kolena, poliaksijalna, sa zadnjom stabilizacijom, tip 3 </t>
  </si>
  <si>
    <t xml:space="preserve">Partija 30. Totalna primarna cementna endoproteza kolena, poliaksijalna, bez zadnje stabilizacije i  sa zadnjom stabilizacijom, tip 4 </t>
  </si>
  <si>
    <t xml:space="preserve">Partija 32. Unikondilarna endoproteza kolena za medijalni kompartment, tip 1  </t>
  </si>
  <si>
    <t>Partija 31. Totalna primarna cementna endoproteza kolena, poliaksijalna,  bez zadnje stabilizacije, tip 5</t>
  </si>
  <si>
    <t>Ponuđač se obavezuje da obezbedi pun raspon veličina implantata i kompletan instrumentarijum za svaku operaciju do utroška poslednjeg komada.</t>
  </si>
  <si>
    <r>
      <rPr>
        <b/>
        <sz val="10"/>
        <color theme="1"/>
        <rFont val="Arial"/>
        <family val="2"/>
      </rPr>
      <t>Stem proteze</t>
    </r>
    <r>
      <rPr>
        <sz val="10"/>
        <color theme="1"/>
        <rFont val="Arial"/>
        <family val="2"/>
      </rPr>
      <t xml:space="preserve">:Univerzalni, bez kolara, visoko poliran u distalnom delu
</t>
    </r>
    <r>
      <rPr>
        <b/>
        <sz val="10"/>
        <color theme="1"/>
        <rFont val="Arial"/>
        <family val="2"/>
      </rPr>
      <t>Oblik</t>
    </r>
    <r>
      <rPr>
        <sz val="10"/>
        <color theme="1"/>
        <rFont val="Arial"/>
        <family val="2"/>
      </rPr>
      <t xml:space="preserve">: Zašiljen - klinast, („taper“)
</t>
    </r>
    <r>
      <rPr>
        <b/>
        <sz val="10"/>
        <color theme="1"/>
        <rFont val="Arial"/>
        <family val="2"/>
      </rPr>
      <t>Način prorastanja</t>
    </r>
    <r>
      <rPr>
        <sz val="10"/>
        <color theme="1"/>
        <rFont val="Arial"/>
        <family val="2"/>
      </rPr>
      <t xml:space="preserve">: Proksimalni (metafizarni)   </t>
    </r>
    <r>
      <rPr>
        <b/>
        <sz val="10"/>
        <color theme="1"/>
        <rFont val="Arial"/>
        <family val="2"/>
      </rPr>
      <t>Konus vrata</t>
    </r>
    <r>
      <rPr>
        <sz val="10"/>
        <color theme="1"/>
        <rFont val="Arial"/>
        <family val="2"/>
      </rPr>
      <t xml:space="preserve">: 12/14 mm
</t>
    </r>
    <r>
      <rPr>
        <b/>
        <sz val="10"/>
        <color theme="1"/>
        <rFont val="Arial"/>
        <family val="2"/>
      </rPr>
      <t>Završna obrada</t>
    </r>
    <r>
      <rPr>
        <sz val="10"/>
        <color theme="1"/>
        <rFont val="Arial"/>
        <family val="2"/>
      </rPr>
      <t xml:space="preserve">: Bez bioaktivnih nanosa
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 xml:space="preserve">: Legura titanijuma
</t>
    </r>
    <r>
      <rPr>
        <b/>
        <sz val="10"/>
        <color theme="1"/>
        <rFont val="Arial"/>
        <family val="2"/>
      </rPr>
      <t>CCD ugao</t>
    </r>
    <r>
      <rPr>
        <sz val="10"/>
        <color theme="1"/>
        <rFont val="Arial"/>
        <family val="2"/>
      </rPr>
      <t xml:space="preserve">: 130-132                          </t>
    </r>
  </si>
  <si>
    <r>
      <rPr>
        <b/>
        <sz val="10"/>
        <color theme="1"/>
        <rFont val="Arial"/>
        <family val="2"/>
      </rPr>
      <t>Acetabulum</t>
    </r>
    <r>
      <rPr>
        <sz val="10"/>
        <color theme="1"/>
        <rFont val="Arial"/>
        <family val="2"/>
      </rPr>
      <t xml:space="preserve">:Više od 3 (tri) multicentrično raspoređenih otvora za fiksaciju zavrtnjima  </t>
    </r>
    <r>
      <rPr>
        <b/>
        <sz val="10"/>
        <color theme="1"/>
        <rFont val="Arial"/>
        <family val="2"/>
      </rPr>
      <t>Način fiksacije</t>
    </r>
    <r>
      <rPr>
        <sz val="10"/>
        <color theme="1"/>
        <rFont val="Arial"/>
        <family val="2"/>
      </rPr>
      <t xml:space="preserve">: „Press-fit“ uz mogućnost dodatne fiksacije zavrtnjima
</t>
    </r>
    <r>
      <rPr>
        <b/>
        <sz val="10"/>
        <color theme="1"/>
        <rFont val="Arial"/>
        <family val="2"/>
      </rPr>
      <t>Veličine</t>
    </r>
    <r>
      <rPr>
        <sz val="10"/>
        <color theme="1"/>
        <rFont val="Arial"/>
        <family val="2"/>
      </rPr>
      <t>: Prečnik od 44-70 mm              Postojanje zaključavajućeg mehanizma kojim se insert fiksira u acetabulumu sa mogućnošću otvaranja i ponovne fiksacije inserta (reverzibilni mehanizam fiksacije)</t>
    </r>
  </si>
  <si>
    <r>
      <rPr>
        <b/>
        <sz val="10"/>
        <color theme="1"/>
        <rFont val="Arial"/>
        <family val="2"/>
      </rPr>
      <t>Inser</t>
    </r>
    <r>
      <rPr>
        <sz val="10"/>
        <color theme="1"/>
        <rFont val="Arial"/>
        <family val="2"/>
      </rPr>
      <t xml:space="preserve">t:Materijal: „highly cross-linked UHMWPE“                                             
</t>
    </r>
    <r>
      <rPr>
        <b/>
        <sz val="10"/>
        <color theme="1"/>
        <rFont val="Arial"/>
        <family val="2"/>
      </rPr>
      <t>Dimenzije</t>
    </r>
    <r>
      <rPr>
        <sz val="10"/>
        <color theme="1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</si>
  <si>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color theme="1"/>
        <rFont val="Arial"/>
        <family val="2"/>
      </rPr>
      <t>Zavrtnji:</t>
    </r>
    <r>
      <rPr>
        <sz val="10"/>
        <color theme="1"/>
        <rFont val="Arial"/>
        <family val="2"/>
      </rPr>
      <t xml:space="preserve"> titanijumski, dužine od 2,5 do 4 cm.    </t>
    </r>
  </si>
  <si>
    <r>
      <rPr>
        <b/>
        <sz val="10"/>
        <color theme="1"/>
        <rFont val="Arial"/>
        <family val="2"/>
      </rPr>
      <t>Stem proteze:</t>
    </r>
    <r>
      <rPr>
        <sz val="10"/>
        <color theme="1"/>
        <rFont val="Arial"/>
        <family val="2"/>
      </rPr>
      <t xml:space="preserve">Univerzalni, bez kolara, kratak sa varijabilnim ofsetom
</t>
    </r>
    <r>
      <rPr>
        <b/>
        <sz val="10"/>
        <color theme="1"/>
        <rFont val="Arial"/>
        <family val="2"/>
      </rPr>
      <t>Oblik</t>
    </r>
    <r>
      <rPr>
        <sz val="10"/>
        <color theme="1"/>
        <rFont val="Arial"/>
        <family val="2"/>
      </rPr>
      <t xml:space="preserve">: Zašiljen - klinast, („taper“)
</t>
    </r>
    <r>
      <rPr>
        <b/>
        <sz val="10"/>
        <color theme="1"/>
        <rFont val="Arial"/>
        <family val="2"/>
      </rPr>
      <t>Način prorastanja</t>
    </r>
    <r>
      <rPr>
        <sz val="10"/>
        <color theme="1"/>
        <rFont val="Arial"/>
        <family val="2"/>
      </rPr>
      <t xml:space="preserve">: Proksimalni (metafizarni)   </t>
    </r>
    <r>
      <rPr>
        <b/>
        <sz val="10"/>
        <color theme="1"/>
        <rFont val="Arial"/>
        <family val="2"/>
      </rPr>
      <t>Konus vrata</t>
    </r>
    <r>
      <rPr>
        <sz val="10"/>
        <color theme="1"/>
        <rFont val="Arial"/>
        <family val="2"/>
      </rPr>
      <t xml:space="preserve">: 12/14 mm
</t>
    </r>
    <r>
      <rPr>
        <b/>
        <sz val="10"/>
        <color theme="1"/>
        <rFont val="Arial"/>
        <family val="2"/>
      </rPr>
      <t>Završna obrada</t>
    </r>
    <r>
      <rPr>
        <sz val="10"/>
        <color theme="1"/>
        <rFont val="Arial"/>
        <family val="2"/>
      </rPr>
      <t xml:space="preserve">: Bez bioaktivnih nanosa
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 xml:space="preserve">: Titanijum ili legura titanijuma
</t>
    </r>
    <r>
      <rPr>
        <b/>
        <sz val="10"/>
        <color theme="1"/>
        <rFont val="Arial"/>
        <family val="2"/>
      </rPr>
      <t>CCD ugao</t>
    </r>
    <r>
      <rPr>
        <sz val="10"/>
        <color theme="1"/>
        <rFont val="Arial"/>
        <family val="2"/>
      </rPr>
      <t xml:space="preserve">: varijabilni, u skaldu sa offsetom                       </t>
    </r>
  </si>
  <si>
    <r>
      <rPr>
        <b/>
        <sz val="10"/>
        <color theme="1"/>
        <rFont val="Arial"/>
        <family val="2"/>
      </rPr>
      <t>Inser</t>
    </r>
    <r>
      <rPr>
        <sz val="10"/>
        <color theme="1"/>
        <rFont val="Arial"/>
        <family val="2"/>
      </rPr>
      <t xml:space="preserve">t:Materijal: „highly cross-linked UHMWPE“
</t>
    </r>
    <r>
      <rPr>
        <b/>
        <sz val="10"/>
        <color theme="1"/>
        <rFont val="Arial"/>
        <family val="2"/>
      </rPr>
      <t>Dimenzije</t>
    </r>
    <r>
      <rPr>
        <sz val="10"/>
        <color theme="1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</si>
  <si>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color theme="1"/>
        <rFont val="Arial"/>
        <family val="2"/>
      </rPr>
      <t>Zavrtnji:</t>
    </r>
    <r>
      <rPr>
        <sz val="10"/>
        <color theme="1"/>
        <rFont val="Arial"/>
        <family val="2"/>
      </rPr>
      <t xml:space="preserve"> titanijumski, dužine od 2,5 do 4 cm.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</si>
  <si>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i sa kolarom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 i manje od 130 stepeni za varusne kukove                       </t>
    </r>
  </si>
  <si>
    <r>
      <rPr>
        <b/>
        <sz val="10"/>
        <color theme="1"/>
        <rFont val="Arial"/>
        <family val="2"/>
      </rPr>
      <t>Acetabulum</t>
    </r>
    <r>
      <rPr>
        <sz val="10"/>
        <color theme="1"/>
        <rFont val="Arial"/>
        <family val="2"/>
      </rPr>
      <t xml:space="preserve">: 3 (tri) ili više multicentrično raspoređenih otvora za fiksaciju zavrtnjima  </t>
    </r>
    <r>
      <rPr>
        <b/>
        <sz val="10"/>
        <color theme="1"/>
        <rFont val="Arial"/>
        <family val="2"/>
      </rPr>
      <t>Način fiksacije</t>
    </r>
    <r>
      <rPr>
        <sz val="10"/>
        <color theme="1"/>
        <rFont val="Arial"/>
        <family val="2"/>
      </rPr>
      <t xml:space="preserve">: „Press-fit“ uz mogućnost dodatne fiksacije zavrtnjima 
</t>
    </r>
    <r>
      <rPr>
        <b/>
        <sz val="10"/>
        <color theme="1"/>
        <rFont val="Arial"/>
        <family val="2"/>
      </rPr>
      <t>Veličine</t>
    </r>
    <r>
      <rPr>
        <sz val="10"/>
        <color theme="1"/>
        <rFont val="Arial"/>
        <family val="2"/>
      </rPr>
      <t xml:space="preserve">: Prečnik od 44-70 mm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</si>
  <si>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kukove, manje od 130 stepeni za varusne i više od 135 stepeni za valgusne kukove. Dostupan u 13 veličina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</si>
  <si>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Reverzibilno zaključavajući mehanizam inserta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</si>
  <si>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</si>
  <si>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sa standardnim i ekstenzivnim offset-om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Metafizarni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više od 137 stepeni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</si>
  <si>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46-70 mm             </t>
    </r>
  </si>
  <si>
    <r>
      <rPr>
        <b/>
        <sz val="10"/>
        <color theme="1"/>
        <rFont val="Arial"/>
        <family val="2"/>
      </rPr>
      <t>Stem proteze</t>
    </r>
    <r>
      <rPr>
        <sz val="10"/>
        <color theme="1"/>
        <rFont val="Arial"/>
        <family val="2"/>
      </rPr>
      <t xml:space="preserve">:Univerzalni, bez kolara, visoko poliran u distalnom delu                               </t>
    </r>
    <r>
      <rPr>
        <b/>
        <sz val="10"/>
        <color theme="1"/>
        <rFont val="Arial"/>
        <family val="2"/>
      </rPr>
      <t>Oblik</t>
    </r>
    <r>
      <rPr>
        <sz val="10"/>
        <color theme="1"/>
        <rFont val="Arial"/>
        <family val="2"/>
      </rPr>
      <t xml:space="preserve">: Zašiljen - klinast, („taper“)              </t>
    </r>
    <r>
      <rPr>
        <b/>
        <sz val="10"/>
        <color theme="1"/>
        <rFont val="Arial"/>
        <family val="2"/>
      </rPr>
      <t>Način prorastanja</t>
    </r>
    <r>
      <rPr>
        <sz val="10"/>
        <color theme="1"/>
        <rFont val="Arial"/>
        <family val="2"/>
      </rPr>
      <t xml:space="preserve">: Proksimalni (metafizarni)   </t>
    </r>
    <r>
      <rPr>
        <b/>
        <sz val="10"/>
        <color theme="1"/>
        <rFont val="Arial"/>
        <family val="2"/>
      </rPr>
      <t>Konus vrata</t>
    </r>
    <r>
      <rPr>
        <sz val="10"/>
        <color theme="1"/>
        <rFont val="Arial"/>
        <family val="2"/>
      </rPr>
      <t xml:space="preserve">: 12/14 mm                             </t>
    </r>
    <r>
      <rPr>
        <b/>
        <sz val="10"/>
        <color theme="1"/>
        <rFont val="Arial"/>
        <family val="2"/>
      </rPr>
      <t>Završna obrada</t>
    </r>
    <r>
      <rPr>
        <sz val="10"/>
        <color theme="1"/>
        <rFont val="Arial"/>
        <family val="2"/>
      </rPr>
      <t xml:space="preserve">: Bez bioaktivnih nanosa    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 xml:space="preserve">: Legura titanijuma                                   </t>
    </r>
    <r>
      <rPr>
        <b/>
        <sz val="10"/>
        <color theme="1"/>
        <rFont val="Arial"/>
        <family val="2"/>
      </rPr>
      <t>CCD ugao</t>
    </r>
    <r>
      <rPr>
        <sz val="10"/>
        <color theme="1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</si>
  <si>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:Sa unutrašnjom površinom koja omogućava artikulaciju sa acetabularnim insertom                                       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čelik, spoljna površina presvučena HA                    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bez dodatne fiksacije koštanim šrafovima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44-64 mm              </t>
    </r>
  </si>
  <si>
    <r>
      <rPr>
        <b/>
        <sz val="10"/>
        <color theme="1"/>
        <rFont val="Arial"/>
        <family val="2"/>
      </rPr>
      <t>Inser</t>
    </r>
    <r>
      <rPr>
        <sz val="10"/>
        <color theme="1"/>
        <rFont val="Arial"/>
        <family val="2"/>
      </rPr>
      <t xml:space="preserve">t:Mobilni artikulišući sa acetabularnom kapom i glavom                                        </t>
    </r>
    <r>
      <rPr>
        <b/>
        <sz val="10"/>
        <color theme="1"/>
        <rFont val="Arial"/>
        <family val="2"/>
      </rPr>
      <t>Materijal:</t>
    </r>
    <r>
      <rPr>
        <sz val="10"/>
        <color theme="1"/>
        <rFont val="Arial"/>
        <family val="2"/>
      </rPr>
      <t xml:space="preserve"> „highly cross-linked UHMWPE“ (standardni i sa antioxidantima)                            </t>
    </r>
    <r>
      <rPr>
        <b/>
        <sz val="10"/>
        <color theme="1"/>
        <rFont val="Arial"/>
        <family val="2"/>
      </rPr>
      <t>Dimenzije</t>
    </r>
    <r>
      <rPr>
        <sz val="10"/>
        <color theme="1"/>
        <rFont val="Arial"/>
        <family val="2"/>
      </rPr>
      <t xml:space="preserve">: Oslanjajuća površina prečnika 28 mm </t>
    </r>
  </si>
  <si>
    <r>
      <rPr>
        <b/>
        <sz val="10"/>
        <color theme="1"/>
        <rFont val="Arial"/>
        <family val="2"/>
      </rPr>
      <t>Stem proteze:</t>
    </r>
    <r>
      <rPr>
        <sz val="10"/>
        <color theme="1"/>
        <rFont val="Arial"/>
        <family val="2"/>
      </rPr>
      <t xml:space="preserve">Univerzalni, bez kolara, kratak sa standardnim i visokim ofsetom
</t>
    </r>
    <r>
      <rPr>
        <b/>
        <sz val="10"/>
        <color theme="1"/>
        <rFont val="Arial"/>
        <family val="2"/>
      </rPr>
      <t>Oblik</t>
    </r>
    <r>
      <rPr>
        <sz val="10"/>
        <color theme="1"/>
        <rFont val="Arial"/>
        <family val="2"/>
      </rPr>
      <t xml:space="preserve">: Zašiljen - klinast, („taper“)
</t>
    </r>
    <r>
      <rPr>
        <b/>
        <sz val="10"/>
        <color theme="1"/>
        <rFont val="Arial"/>
        <family val="2"/>
      </rPr>
      <t>Način prorastanja</t>
    </r>
    <r>
      <rPr>
        <sz val="10"/>
        <color theme="1"/>
        <rFont val="Arial"/>
        <family val="2"/>
      </rPr>
      <t xml:space="preserve">: Proksimalni (metafizarni)   </t>
    </r>
    <r>
      <rPr>
        <b/>
        <sz val="10"/>
        <color theme="1"/>
        <rFont val="Arial"/>
        <family val="2"/>
      </rPr>
      <t>Konus vrata</t>
    </r>
    <r>
      <rPr>
        <sz val="10"/>
        <color theme="1"/>
        <rFont val="Arial"/>
        <family val="2"/>
      </rPr>
      <t xml:space="preserve">: 12/14 mm
</t>
    </r>
    <r>
      <rPr>
        <b/>
        <sz val="10"/>
        <color theme="1"/>
        <rFont val="Arial"/>
        <family val="2"/>
      </rPr>
      <t>Završna obrada</t>
    </r>
    <r>
      <rPr>
        <sz val="10"/>
        <color theme="1"/>
        <rFont val="Arial"/>
        <family val="2"/>
      </rPr>
      <t xml:space="preserve">: Bez bioaktivnih nanosa
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 xml:space="preserve">: Titanijum ili legura titanijuma
</t>
    </r>
    <r>
      <rPr>
        <b/>
        <sz val="10"/>
        <color theme="1"/>
        <rFont val="Arial"/>
        <family val="2"/>
      </rPr>
      <t>CCD ugao</t>
    </r>
    <r>
      <rPr>
        <sz val="10"/>
        <color theme="1"/>
        <rFont val="Arial"/>
        <family val="2"/>
      </rPr>
      <t xml:space="preserve">: do 130 stepeni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</si>
  <si>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</si>
  <si>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</si>
  <si>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 najmanje 3 (tri) dužine za veličinu 28,  a najmanje 4 (četiri ) za veličine 32 i 36 mm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Delta keramika</t>
    </r>
  </si>
  <si>
    <r>
      <rPr>
        <b/>
        <sz val="10"/>
        <color theme="1"/>
        <rFont val="Arial"/>
        <family val="2"/>
      </rPr>
      <t>Stem proteze</t>
    </r>
    <r>
      <rPr>
        <sz val="10"/>
        <color theme="1"/>
        <rFont val="Arial"/>
        <family val="2"/>
      </rPr>
      <t xml:space="preserve">:Univerzalni, cementni bez kolara                                                           </t>
    </r>
    <r>
      <rPr>
        <b/>
        <sz val="10"/>
        <color theme="1"/>
        <rFont val="Arial"/>
        <family val="2"/>
      </rPr>
      <t>Oblik</t>
    </r>
    <r>
      <rPr>
        <sz val="10"/>
        <color theme="1"/>
        <rFont val="Arial"/>
        <family val="2"/>
      </rPr>
      <t xml:space="preserve">: Zašiljen - klinast, („taper“)              </t>
    </r>
    <r>
      <rPr>
        <b/>
        <sz val="10"/>
        <color theme="1"/>
        <rFont val="Arial"/>
        <family val="2"/>
      </rPr>
      <t>Konus vrata</t>
    </r>
    <r>
      <rPr>
        <sz val="10"/>
        <color theme="1"/>
        <rFont val="Arial"/>
        <family val="2"/>
      </rPr>
      <t xml:space="preserve">: 12/14 mm                              </t>
    </r>
    <r>
      <rPr>
        <b/>
        <sz val="10"/>
        <color theme="1"/>
        <rFont val="Arial"/>
        <family val="2"/>
      </rPr>
      <t>Završna obrada</t>
    </r>
    <r>
      <rPr>
        <sz val="10"/>
        <color theme="1"/>
        <rFont val="Arial"/>
        <family val="2"/>
      </rPr>
      <t xml:space="preserve">: mat
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 xml:space="preserve">: Legura kobalta hroma i molibdena 
</t>
    </r>
    <r>
      <rPr>
        <b/>
        <sz val="10"/>
        <color theme="1"/>
        <rFont val="Arial"/>
        <family val="2"/>
      </rPr>
      <t>CCD ugao</t>
    </r>
    <r>
      <rPr>
        <sz val="10"/>
        <color theme="1"/>
        <rFont val="Arial"/>
        <family val="2"/>
      </rPr>
      <t xml:space="preserve">: veći od 137                         </t>
    </r>
  </si>
  <si>
    <r>
      <rPr>
        <b/>
        <sz val="10"/>
        <color theme="1"/>
        <rFont val="Arial"/>
        <family val="2"/>
      </rPr>
      <t>Inser</t>
    </r>
    <r>
      <rPr>
        <sz val="10"/>
        <color theme="1"/>
        <rFont val="Arial"/>
        <family val="2"/>
      </rPr>
      <t xml:space="preserve">t:Materijal: „highly cross-linked UHMWPE“                                             </t>
    </r>
    <r>
      <rPr>
        <b/>
        <sz val="10"/>
        <color theme="1"/>
        <rFont val="Arial"/>
        <family val="2"/>
      </rPr>
      <t>Dimenzije</t>
    </r>
    <r>
      <rPr>
        <sz val="10"/>
        <color theme="1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</si>
  <si>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cementni bez kolara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>: Zašiljen - klinast, („taper“)          Z</t>
    </r>
    <r>
      <rPr>
        <b/>
        <sz val="10"/>
        <rFont val="Arial"/>
        <family val="2"/>
      </rPr>
      <t xml:space="preserve">avršna obrada: </t>
    </r>
    <r>
      <rPr>
        <sz val="10"/>
        <rFont val="Arial"/>
        <family val="2"/>
      </rPr>
      <t xml:space="preserve">Visoko poliran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Nerđajuči čelik                               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</si>
  <si>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     
Postojanje zaključavajućeg mehanizma kojim se insert fiksira u acetabulumu.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</si>
  <si>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</si>
  <si>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</si>
  <si>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 bez kolara, cementni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 hroma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</si>
  <si>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cross-linked" UHMWPE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</si>
  <si>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standardni, visokog offseta i dugački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poligonalni – taper           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CoCrMo                                     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po 6 veličina standardni i visokog offseta, 4 dugački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</si>
  <si>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</si>
  <si>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 Mogućnost primene inserta sa povećanom inklinacijom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</si>
  <si>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                                                             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</si>
  <si>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Reverzibilno zaključavajući mehanizam inserta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</si>
  <si>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</si>
  <si>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6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</si>
  <si>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:Anatomski levo-desni, sa kolarom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CoCrMo  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manji  od 135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7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</si>
  <si>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>: UHMWPE, zaključavanje glavice pri repoziciji u acetabulum („snap-fit“ efekat)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11 (jedanaest) veličina u razmaku od po 2mm                                                    Oslanjajuća površina prečnika 32mm, odnosno 28mm za najmanje veličine za koje proizvođač ne izrađuje veće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</si>
  <si>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>Materijal</t>
    </r>
    <r>
      <rPr>
        <b/>
        <sz val="10"/>
        <rFont val="Arial"/>
        <family val="2"/>
      </rPr>
      <t xml:space="preserve"> U</t>
    </r>
    <r>
      <rPr>
        <sz val="10"/>
        <rFont val="Arial"/>
        <family val="2"/>
      </rPr>
      <t xml:space="preserve">HMWPE </t>
    </r>
    <r>
      <rPr>
        <b/>
        <sz val="10"/>
        <rFont val="Arial"/>
        <family val="2"/>
      </rPr>
      <t xml:space="preserve">
Najmanje 11 veličina </t>
    </r>
    <r>
      <rPr>
        <sz val="10"/>
        <rFont val="Arial"/>
        <family val="2"/>
      </rPr>
      <t>u rasponu od 44 mm do 64 mm
Oslanjajuća površina prečnika 32mm, odnosno 28mm za najmanje veličine za koje proizvođač ne izrađuje veće</t>
    </r>
  </si>
  <si>
    <r>
      <rPr>
        <b/>
        <sz val="10"/>
        <rFont val="Arial"/>
        <family val="2"/>
      </rPr>
      <t>Acetabulum:</t>
    </r>
    <r>
      <rPr>
        <sz val="10"/>
        <rFont val="Arial"/>
        <family val="2"/>
      </rPr>
      <t xml:space="preserve"> UHMWPE „higly cross-linked“,   standardni ili sa elevacijom za prevenciju dislokacije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10 u razmaku od po 2mm Oslanjajuća površina prečnika 32mm, odnosno 28mm za najmanje veličine za koje proizvođač ne izrađuje veće, u skladu sa veličinama kape, a po katalogu proizvođača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</si>
  <si>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         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 i 32 mm, konus 12/14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čelika</t>
    </r>
  </si>
  <si>
    <r>
      <rPr>
        <b/>
        <sz val="10"/>
        <color theme="1"/>
        <rFont val="Arial"/>
        <family val="2"/>
      </rPr>
      <t xml:space="preserve">Univerzalna, po tipu Austin Moore
Glave prečnika od 39 do najmanje 56мм veličine tela 2 (dve), uže i šire, za sve raspoložive veličine </t>
    </r>
    <r>
      <rPr>
        <sz val="10"/>
        <color theme="1"/>
        <rFont val="Arial"/>
        <family val="2"/>
      </rPr>
      <t xml:space="preserve">          </t>
    </r>
  </si>
  <si>
    <r>
      <rPr>
        <b/>
        <sz val="10"/>
        <rFont val="Arial"/>
        <family val="2"/>
      </rPr>
      <t xml:space="preserve">Stem proteze:Univerzalni, cementni bez kolara                           
Oblik: Zašiljen - klinast, („taper“)                Konus vrata: 12/14 mm                             Završna obrada: mat                              Materijal: Legura čelika                                       CCD ugao: najmanje 135                                                   Veličine: Najmanje 9                 </t>
    </r>
    <r>
      <rPr>
        <sz val="10"/>
        <rFont val="Arial"/>
        <family val="2"/>
      </rPr>
      <t xml:space="preserve">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</si>
  <si>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</t>
    </r>
    <r>
      <rPr>
        <sz val="10"/>
        <color rgb="FFFF0000"/>
        <rFont val="Arial"/>
        <family val="2"/>
      </rPr>
      <t xml:space="preserve">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>: visoko polirana</t>
    </r>
    <r>
      <rPr>
        <sz val="10"/>
        <color rgb="FFFF0000"/>
        <rFont val="Arial"/>
        <family val="2"/>
      </rPr>
      <t xml:space="preserve">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11   </t>
    </r>
    <r>
      <rPr>
        <sz val="10"/>
        <color rgb="FFFF0000"/>
        <rFont val="Arial"/>
        <family val="2"/>
      </rPr>
      <t xml:space="preserve">                  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</si>
  <si>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</t>
    </r>
    <r>
      <rPr>
        <sz val="10"/>
        <color rgb="FFFF0000"/>
        <rFont val="Arial"/>
        <family val="2"/>
      </rPr>
      <t xml:space="preserve">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"AISI" ili CoCrMo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</si>
  <si>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</t>
    </r>
  </si>
  <si>
    <r>
      <rPr>
        <b/>
        <sz val="10"/>
        <rFont val="Arial"/>
        <family val="2"/>
      </rPr>
      <t xml:space="preserve">Bipolarna glava </t>
    </r>
    <r>
      <rPr>
        <sz val="10"/>
        <color rgb="FF000000"/>
        <rFont val="Arial"/>
        <family val="2"/>
      </rPr>
      <t>- spoljna kalota i insert kao jedna celina, sa sistemom zakljucavanja. spoljašnji promer bipolarne glave u rasponu od 42 mm do 62 mm sa razlikom u promeru bipolarne glave od 2 mm. Unutrašnji promer glave 28 mm. Materijal CoCrMo 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</si>
  <si>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</t>
    </r>
    <r>
      <rPr>
        <sz val="10"/>
        <color rgb="FFFF0000"/>
        <rFont val="Arial"/>
        <family val="2"/>
      </rPr>
      <t xml:space="preserve">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CoCrMo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</si>
  <si>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</t>
    </r>
  </si>
  <si>
    <r>
      <rPr>
        <b/>
        <sz val="10"/>
        <rFont val="Arial"/>
        <family val="2"/>
      </rPr>
      <t>Bipolarna glav</t>
    </r>
    <r>
      <rPr>
        <sz val="10"/>
        <rFont val="Arial"/>
        <family val="2"/>
      </rPr>
      <t xml:space="preserve">a: CoCr
spoljasnji dijametar: 39-60 mm
</t>
    </r>
    <r>
      <rPr>
        <b/>
        <sz val="10"/>
        <rFont val="Arial"/>
        <family val="2"/>
      </rPr>
      <t>Insert</t>
    </r>
    <r>
      <rPr>
        <sz val="10"/>
        <rFont val="Arial"/>
        <family val="2"/>
      </rPr>
      <t>:
Materijal: " higly cross-linked UHMWPE" .
Dimenzije: Oslanjajuća povrsina prečnika 22 i 28 mm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</si>
  <si>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>22,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</t>
    </r>
  </si>
  <si>
    <r>
      <rPr>
        <b/>
        <sz val="10"/>
        <rFont val="Arial"/>
        <family val="2"/>
      </rPr>
      <t>Bipolarna kapa i insert, unapred sastavljeni</t>
    </r>
    <r>
      <rPr>
        <sz val="10"/>
        <rFont val="Arial"/>
        <family val="2"/>
      </rPr>
      <t>: Materijal: CoCrMo ( kapa ) i "higly cross-linked UHMWPE" debljine najmanje 5 mm ( insert )
Spoljasnji dijametar: 38-56 mm, sa povećanjem od 1mm 
Dimenzije: oslanjajuća povrsina prečnika 22 , 26   i 28 mm, u zavisnosti od veličine kape</t>
    </r>
  </si>
  <si>
    <r>
      <rPr>
        <b/>
        <sz val="10"/>
        <color theme="1"/>
        <rFont val="Arial"/>
        <family val="2"/>
      </rPr>
      <t xml:space="preserve">Obavezne karakteristike:   </t>
    </r>
    <r>
      <rPr>
        <sz val="10"/>
        <color theme="1"/>
        <rFont val="Arial"/>
        <family val="2"/>
      </rPr>
      <t>Poliaksijalno (kinemetsko) koleno sa zadnjom stabilizacijom (PS)</t>
    </r>
    <r>
      <rPr>
        <b/>
        <sz val="10"/>
        <color theme="1"/>
        <rFont val="Arial"/>
        <family val="2"/>
      </rPr>
      <t xml:space="preserve">                                                       Femoralna komponenta: </t>
    </r>
    <r>
      <rPr>
        <sz val="10"/>
        <color theme="1"/>
        <rFont val="Arial"/>
        <family val="2"/>
      </rPr>
      <t>Anatomska, PS, sa dubokom fleksijom („High flex“) i sa različitim (umanjenim) mediolateralnim dijametrom u odgovarajućim veličinama za pacijente sa specifičnom anatomijom femura</t>
    </r>
    <r>
      <rPr>
        <b/>
        <sz val="10"/>
        <color theme="1"/>
        <rFont val="Arial"/>
        <family val="2"/>
      </rPr>
      <t xml:space="preserve">               Materijal: </t>
    </r>
    <r>
      <rPr>
        <sz val="10"/>
        <color theme="1"/>
        <rFont val="Arial"/>
        <family val="2"/>
      </rPr>
      <t>legura kobalta i hroma (CoCr)</t>
    </r>
    <r>
      <rPr>
        <b/>
        <sz val="10"/>
        <color theme="1"/>
        <rFont val="Arial"/>
        <family val="2"/>
      </rPr>
      <t xml:space="preserve"> Veličine: </t>
    </r>
    <r>
      <rPr>
        <sz val="10"/>
        <color theme="1"/>
        <rFont val="Arial"/>
        <family val="2"/>
      </rPr>
      <t xml:space="preserve">najmanje 7                       </t>
    </r>
  </si>
  <si>
    <r>
      <rPr>
        <b/>
        <sz val="10"/>
        <color theme="1"/>
        <rFont val="Arial"/>
        <family val="2"/>
      </rPr>
      <t xml:space="preserve">Tibijalna komponenta: </t>
    </r>
    <r>
      <rPr>
        <sz val="10"/>
        <color theme="1"/>
        <rFont val="Arial"/>
        <family val="2"/>
      </rPr>
      <t>Univerzalna, fiksna platforma</t>
    </r>
    <r>
      <rPr>
        <b/>
        <sz val="10"/>
        <color theme="1"/>
        <rFont val="Arial"/>
        <family val="2"/>
      </rPr>
      <t xml:space="preserve">                                               Materijal: </t>
    </r>
    <r>
      <rPr>
        <sz val="10"/>
        <color theme="1"/>
        <rFont val="Arial"/>
        <family val="2"/>
      </rPr>
      <t>legura titanijuma</t>
    </r>
    <r>
      <rPr>
        <b/>
        <sz val="10"/>
        <color theme="1"/>
        <rFont val="Arial"/>
        <family val="2"/>
      </rPr>
      <t xml:space="preserve">                    Veličine: </t>
    </r>
    <r>
      <rPr>
        <sz val="10"/>
        <color theme="1"/>
        <rFont val="Arial"/>
        <family val="2"/>
      </rPr>
      <t>najmanje 8</t>
    </r>
  </si>
  <si>
    <r>
      <t xml:space="preserve">Insert: </t>
    </r>
    <r>
      <rPr>
        <sz val="10"/>
        <color theme="1"/>
        <rFont val="Arial"/>
        <family val="2"/>
      </rPr>
      <t xml:space="preserve">Polietilenski, PS, za duboku fleksiju („High flex“)                                       </t>
    </r>
    <r>
      <rPr>
        <b/>
        <sz val="10"/>
        <color theme="1"/>
        <rFont val="Arial"/>
        <family val="2"/>
      </rPr>
      <t>Veličine:</t>
    </r>
    <r>
      <rPr>
        <sz val="10"/>
        <color theme="1"/>
        <rFont val="Arial"/>
        <family val="2"/>
      </rPr>
      <t>sve kojima proizvođač raspolaže, a najmanje 6 debljina inserta</t>
    </r>
  </si>
  <si>
    <r>
      <t xml:space="preserve">Patelarno dugme: </t>
    </r>
    <r>
      <rPr>
        <sz val="10"/>
        <color theme="1"/>
        <rFont val="Arial"/>
        <family val="2"/>
      </rPr>
      <t>izrađeno od UHMWPE, najmanje 5 veličina</t>
    </r>
  </si>
  <si>
    <r>
      <rPr>
        <b/>
        <sz val="10"/>
        <color theme="1"/>
        <rFont val="Arial"/>
        <family val="2"/>
      </rPr>
      <t xml:space="preserve">Obavezene karakteristike:                 Femoralna komponenta: </t>
    </r>
    <r>
      <rPr>
        <sz val="10"/>
        <color theme="1"/>
        <rFont val="Arial"/>
        <family val="2"/>
      </rPr>
      <t xml:space="preserve">Anatomska, cementna sa ograničenjem, sa nadogradnjom stemnim produžecima različitin dimenzija i geometrije i femoralnim augmentacijama                  </t>
    </r>
    <r>
      <rPr>
        <b/>
        <sz val="10"/>
        <color theme="1"/>
        <rFont val="Arial"/>
        <family val="2"/>
      </rPr>
      <t xml:space="preserve"> Materijal: </t>
    </r>
    <r>
      <rPr>
        <sz val="10"/>
        <color theme="1"/>
        <rFont val="Arial"/>
        <family val="2"/>
      </rPr>
      <t>legura kobalta, hroma (CoCr)</t>
    </r>
    <r>
      <rPr>
        <b/>
        <sz val="10"/>
        <color theme="1"/>
        <rFont val="Arial"/>
        <family val="2"/>
      </rPr>
      <t xml:space="preserve"> Veličine: </t>
    </r>
    <r>
      <rPr>
        <sz val="10"/>
        <color theme="1"/>
        <rFont val="Arial"/>
        <family val="2"/>
      </rPr>
      <t xml:space="preserve">kojima proizvođač raspolaže, najmanje 5          </t>
    </r>
  </si>
  <si>
    <r>
      <t>Insert Polietilenski:</t>
    </r>
    <r>
      <rPr>
        <sz val="10"/>
        <color theme="1"/>
        <rFont val="Arial"/>
        <family val="2"/>
      </rPr>
      <t xml:space="preserve"> povećane stabilnosti („constrained“)                                         </t>
    </r>
    <r>
      <rPr>
        <b/>
        <sz val="10"/>
        <color theme="1"/>
        <rFont val="Arial"/>
        <family val="2"/>
      </rPr>
      <t>Veličine:</t>
    </r>
    <r>
      <rPr>
        <sz val="10"/>
        <color theme="1"/>
        <rFont val="Arial"/>
        <family val="2"/>
      </rPr>
      <t xml:space="preserve"> sve kojima proizvođač raspolaže</t>
    </r>
  </si>
  <si>
    <r>
      <t>Stemne ekstenzije</t>
    </r>
    <r>
      <rPr>
        <sz val="10"/>
        <color theme="1"/>
        <rFont val="Arial"/>
        <family val="2"/>
      </rPr>
      <t>, cementne i bescementne</t>
    </r>
    <r>
      <rPr>
        <b/>
        <sz val="10"/>
        <color theme="1"/>
        <rFont val="Arial"/>
        <family val="2"/>
      </rPr>
      <t xml:space="preserve"> Oblik: </t>
    </r>
    <r>
      <rPr>
        <sz val="10"/>
        <color theme="1"/>
        <rFont val="Arial"/>
        <family val="2"/>
      </rPr>
      <t>prave („straight“) i ofsetne za ekscentrično pozicioniranje u kanalu</t>
    </r>
    <r>
      <rPr>
        <b/>
        <sz val="10"/>
        <color theme="1"/>
        <rFont val="Arial"/>
        <family val="2"/>
      </rPr>
      <t xml:space="preserve">      Veličine:u </t>
    </r>
    <r>
      <rPr>
        <sz val="10"/>
        <color theme="1"/>
        <rFont val="Arial"/>
        <family val="2"/>
      </rPr>
      <t>svim dijametrima kojima proizvođač raspolaže, najmanje 7, najmanje 3 (tri) dužine u svim dijametrima</t>
    </r>
  </si>
  <si>
    <r>
      <t xml:space="preserve">Tibijalni dodaci </t>
    </r>
    <r>
      <rPr>
        <sz val="10"/>
        <color theme="1"/>
        <rFont val="Arial"/>
        <family val="2"/>
      </rPr>
      <t>– blok/klinasti</t>
    </r>
    <r>
      <rPr>
        <b/>
        <sz val="10"/>
        <color theme="1"/>
        <rFont val="Arial"/>
        <family val="2"/>
      </rPr>
      <t xml:space="preserve">
Veličine: </t>
    </r>
    <r>
      <rPr>
        <sz val="10"/>
        <color theme="1"/>
        <rFont val="Arial"/>
        <family val="2"/>
      </rPr>
      <t>kojima proizvođač raspolaže</t>
    </r>
  </si>
  <si>
    <r>
      <t xml:space="preserve">Femoralni dodaci </t>
    </r>
    <r>
      <rPr>
        <sz val="10"/>
        <color theme="1"/>
        <rFont val="Arial"/>
        <family val="2"/>
      </rPr>
      <t>– distalni, posteriorni I anteriorni</t>
    </r>
    <r>
      <rPr>
        <b/>
        <sz val="10"/>
        <color theme="1"/>
        <rFont val="Arial"/>
        <family val="2"/>
      </rPr>
      <t xml:space="preserve">
Veličine:</t>
    </r>
    <r>
      <rPr>
        <sz val="10"/>
        <color theme="1"/>
        <rFont val="Arial"/>
        <family val="2"/>
      </rPr>
      <t xml:space="preserve"> kojima proizvođač raspolaže</t>
    </r>
  </si>
  <si>
    <r>
      <rPr>
        <b/>
        <sz val="10"/>
        <color theme="1"/>
        <rFont val="Arial"/>
        <family val="2"/>
      </rPr>
      <t xml:space="preserve">Obavezene karakteristike:                 Femoralna komponenta </t>
    </r>
    <r>
      <rPr>
        <sz val="10"/>
        <color theme="1"/>
        <rFont val="Arial"/>
        <family val="2"/>
      </rPr>
      <t xml:space="preserve">anatomska sa mehanizmom zglobljavanja po tipu "rotacione šarke"                                                   </t>
    </r>
    <r>
      <rPr>
        <b/>
        <sz val="10"/>
        <color theme="1"/>
        <rFont val="Arial"/>
        <family val="2"/>
      </rPr>
      <t xml:space="preserve"> Materijal: </t>
    </r>
    <r>
      <rPr>
        <sz val="10"/>
        <color theme="1"/>
        <rFont val="Arial"/>
        <family val="2"/>
      </rPr>
      <t>legura kobalta, hroma (CoCr)</t>
    </r>
    <r>
      <rPr>
        <b/>
        <sz val="10"/>
        <color theme="1"/>
        <rFont val="Arial"/>
        <family val="2"/>
      </rPr>
      <t xml:space="preserve"> Veličine: </t>
    </r>
    <r>
      <rPr>
        <sz val="10"/>
        <color theme="1"/>
        <rFont val="Arial"/>
        <family val="2"/>
      </rPr>
      <t xml:space="preserve">kojima proizvođač raspolaže, najmanje 4          </t>
    </r>
  </si>
  <si>
    <r>
      <rPr>
        <b/>
        <sz val="10"/>
        <color theme="1"/>
        <rFont val="Arial"/>
        <family val="2"/>
      </rPr>
      <t xml:space="preserve">Tibijalna komponenta: </t>
    </r>
    <r>
      <rPr>
        <sz val="10"/>
        <color theme="1"/>
        <rFont val="Arial"/>
        <family val="2"/>
      </rPr>
      <t xml:space="preserve">sa rotirajućom platformom sa mogućnošću nadogradnje stemnim produžecima različitin dimenzija i geometrije, i tibijalnim dodacima                 </t>
    </r>
    <r>
      <rPr>
        <b/>
        <sz val="10"/>
        <color theme="1"/>
        <rFont val="Arial"/>
        <family val="2"/>
      </rPr>
      <t xml:space="preserve">                                             Materijal: </t>
    </r>
    <r>
      <rPr>
        <sz val="10"/>
        <color theme="1"/>
        <rFont val="Arial"/>
        <family val="2"/>
      </rPr>
      <t>legura kobalta, hroma (CoCr)</t>
    </r>
    <r>
      <rPr>
        <b/>
        <sz val="10"/>
        <color theme="1"/>
        <rFont val="Arial"/>
        <family val="2"/>
      </rPr>
      <t xml:space="preserve">                  Veličine: </t>
    </r>
    <r>
      <rPr>
        <sz val="10"/>
        <color theme="1"/>
        <rFont val="Arial"/>
        <family val="2"/>
      </rPr>
      <t>najmanje 5</t>
    </r>
  </si>
  <si>
    <r>
      <t xml:space="preserve">Insert </t>
    </r>
    <r>
      <rPr>
        <sz val="10"/>
        <color theme="1"/>
        <rFont val="Arial"/>
        <family val="2"/>
      </rPr>
      <t>Polietilenski za rotacionu platformu</t>
    </r>
    <r>
      <rPr>
        <b/>
        <sz val="10"/>
        <color theme="1"/>
        <rFont val="Arial"/>
        <family val="2"/>
      </rPr>
      <t xml:space="preserve"> Veličine:</t>
    </r>
    <r>
      <rPr>
        <sz val="10"/>
        <color theme="1"/>
        <rFont val="Arial"/>
        <family val="2"/>
      </rPr>
      <t xml:space="preserve"> sve kojima proizvođač raspolaže</t>
    </r>
  </si>
  <si>
    <r>
      <t>Tibijalni dodaci -</t>
    </r>
    <r>
      <rPr>
        <sz val="10"/>
        <color theme="1"/>
        <rFont val="Arial"/>
        <family val="2"/>
      </rPr>
      <t xml:space="preserve"> blok totalni</t>
    </r>
    <r>
      <rPr>
        <b/>
        <sz val="10"/>
        <color theme="1"/>
        <rFont val="Arial"/>
        <family val="2"/>
      </rPr>
      <t xml:space="preserve">
Veličine: </t>
    </r>
    <r>
      <rPr>
        <sz val="10"/>
        <color theme="1"/>
        <rFont val="Arial"/>
        <family val="2"/>
      </rPr>
      <t>sve kojima proizvođač raspolaže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</si>
  <si>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</si>
  <si>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anatomska, fiksna platforma</t>
    </r>
    <r>
      <rPr>
        <b/>
        <sz val="10"/>
        <rFont val="Arial"/>
        <family val="2"/>
      </rPr>
      <t xml:space="preserve">                                                 Materijal: </t>
    </r>
    <r>
      <rPr>
        <sz val="10"/>
        <rFont val="Arial"/>
        <family val="2"/>
      </rPr>
      <t xml:space="preserve">CoCrMo                                                    </t>
    </r>
    <r>
      <rPr>
        <b/>
        <sz val="10"/>
        <rFont val="Arial"/>
        <family val="2"/>
      </rPr>
      <t xml:space="preserve">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</si>
  <si>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Polietilenski, PS                          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</si>
  <si>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 Anatomska, fiksna platforma</t>
    </r>
    <r>
      <rPr>
        <b/>
        <sz val="10"/>
        <rFont val="Arial"/>
        <family val="2"/>
      </rPr>
      <t xml:space="preserve">                                     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                                       Veličine: </t>
    </r>
    <r>
      <rPr>
        <sz val="10"/>
        <rFont val="Arial"/>
        <family val="2"/>
      </rPr>
      <t>najmanje 6</t>
    </r>
  </si>
  <si>
    <r>
      <t xml:space="preserve">Patelarno dugme: </t>
    </r>
    <r>
      <rPr>
        <sz val="10"/>
        <color theme="1"/>
        <rFont val="Arial"/>
        <family val="2"/>
      </rPr>
      <t>izrađeno od XLPE, najmanje 4 veličine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</si>
  <si>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bez zadnje stabilizacije (CR) i 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povećanom fleksijom ("high flex")</t>
    </r>
    <r>
      <rPr>
        <b/>
        <sz val="10"/>
        <rFont val="Arial"/>
        <family val="2"/>
      </rPr>
      <t xml:space="preserve">          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Veličine: </t>
    </r>
    <r>
      <rPr>
        <sz val="10"/>
        <rFont val="Arial"/>
        <family val="2"/>
      </rPr>
      <t xml:space="preserve">najmanje 6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</si>
  <si>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platforma, sa standardnim i produženim stemom od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30мм, 75мм, 100мм i 150мм sa tibijalnim augmentima od 6 veličina i dve debljine</t>
    </r>
    <r>
      <rPr>
        <b/>
        <sz val="10"/>
        <rFont val="Arial"/>
        <family val="2"/>
      </rPr>
      <t xml:space="preserve">     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</si>
  <si>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UHMWPE &amp; XLPE; Mogućnost korišćenja XUC-ultra-congruent inserta i kod  PS i kod CR implantata 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6 debljina inserta</t>
    </r>
  </si>
  <si>
    <r>
      <t xml:space="preserve">Patelarno dugme: </t>
    </r>
    <r>
      <rPr>
        <sz val="10"/>
        <rFont val="Arial"/>
        <family val="2"/>
      </rPr>
      <t>UHMWPE &amp; XLPE; Mogućnost fiksacije sa jednim krakom   (prečnika 22, 25, 28 i 32мм) ili sa tri kraka (prečnika 26, 29, 32, 35, 38, 41 i 44мм).</t>
    </r>
  </si>
  <si>
    <r>
      <rPr>
        <b/>
        <sz val="10"/>
        <color theme="1"/>
        <rFont val="Arial"/>
        <family val="2"/>
      </rPr>
      <t xml:space="preserve">Obavezne karakteristike:
</t>
    </r>
    <r>
      <rPr>
        <sz val="10"/>
        <color theme="1"/>
        <rFont val="Arial"/>
        <family val="2"/>
      </rPr>
      <t>Poliaksijalno (kinemetsko) koleno bez zadnje stabilizacije (CR)</t>
    </r>
    <r>
      <rPr>
        <b/>
        <sz val="10"/>
        <color theme="1"/>
        <rFont val="Arial"/>
        <family val="2"/>
      </rPr>
      <t xml:space="preserve">
Femoralna komponenta: </t>
    </r>
    <r>
      <rPr>
        <sz val="10"/>
        <color theme="1"/>
        <rFont val="Arial"/>
        <family val="2"/>
      </rPr>
      <t>Anatomska, CR</t>
    </r>
    <r>
      <rPr>
        <b/>
        <sz val="10"/>
        <color theme="1"/>
        <rFont val="Arial"/>
        <family val="2"/>
      </rPr>
      <t xml:space="preserve">
Materijal: </t>
    </r>
    <r>
      <rPr>
        <sz val="10"/>
        <color theme="1"/>
        <rFont val="Arial"/>
        <family val="2"/>
      </rPr>
      <t>legura kobalta i hroma (CoCr)</t>
    </r>
    <r>
      <rPr>
        <b/>
        <sz val="10"/>
        <color theme="1"/>
        <rFont val="Arial"/>
        <family val="2"/>
      </rPr>
      <t xml:space="preserve">
Veličine: </t>
    </r>
    <r>
      <rPr>
        <sz val="10"/>
        <color theme="1"/>
        <rFont val="Arial"/>
        <family val="2"/>
      </rPr>
      <t xml:space="preserve">najmanje 6             </t>
    </r>
  </si>
  <si>
    <r>
      <rPr>
        <b/>
        <sz val="10"/>
        <color theme="1"/>
        <rFont val="Arial"/>
        <family val="2"/>
      </rPr>
      <t xml:space="preserve">Tibijalna komponenta: </t>
    </r>
    <r>
      <rPr>
        <sz val="10"/>
        <color theme="1"/>
        <rFont val="Arial"/>
        <family val="2"/>
      </rPr>
      <t>Univerzalna, fiksna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platforma</t>
    </r>
    <r>
      <rPr>
        <b/>
        <sz val="10"/>
        <color theme="1"/>
        <rFont val="Arial"/>
        <family val="2"/>
      </rPr>
      <t xml:space="preserve">
Materijal: </t>
    </r>
    <r>
      <rPr>
        <sz val="10"/>
        <color theme="1"/>
        <rFont val="Arial"/>
        <family val="2"/>
      </rPr>
      <t>legura kobalta i hroma (CoCr)</t>
    </r>
    <r>
      <rPr>
        <b/>
        <sz val="10"/>
        <color theme="1"/>
        <rFont val="Arial"/>
        <family val="2"/>
      </rPr>
      <t xml:space="preserve">
Veličine: </t>
    </r>
    <r>
      <rPr>
        <sz val="10"/>
        <color theme="1"/>
        <rFont val="Arial"/>
        <family val="2"/>
      </rPr>
      <t>najmanje 6</t>
    </r>
  </si>
  <si>
    <r>
      <t xml:space="preserve">Insert: </t>
    </r>
    <r>
      <rPr>
        <sz val="10"/>
        <color theme="1"/>
        <rFont val="Arial"/>
        <family val="2"/>
      </rPr>
      <t>Polietilenski, CR</t>
    </r>
    <r>
      <rPr>
        <b/>
        <sz val="10"/>
        <color theme="1"/>
        <rFont val="Arial"/>
        <family val="2"/>
      </rPr>
      <t xml:space="preserve">
Veličine:</t>
    </r>
    <r>
      <rPr>
        <sz val="10"/>
        <color theme="1"/>
        <rFont val="Arial"/>
        <family val="2"/>
      </rPr>
      <t>sve kojima proizvođač raspolaže, najmanje do 20 mm</t>
    </r>
  </si>
  <si>
    <r>
      <t xml:space="preserve">Patelarno dugme: </t>
    </r>
    <r>
      <rPr>
        <sz val="10"/>
        <rFont val="Arial"/>
        <family val="2"/>
      </rPr>
      <t>izrađeno od UHMWPE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</si>
  <si>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Unikondilarna–parcijalna proteza kolena sa cementnom fiksacijom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</si>
  <si>
    <r>
      <rPr>
        <b/>
        <sz val="10"/>
        <rFont val="Arial"/>
        <family val="2"/>
      </rPr>
      <t xml:space="preserve">Tibijalna komponenta:
</t>
    </r>
    <r>
      <rPr>
        <sz val="10"/>
        <rFont val="Arial"/>
        <family val="2"/>
      </rPr>
      <t>Anatomska leva i desna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Visoko polirana artikulišuća površina koja omogućava kretanje tibijalnog inserta</t>
    </r>
  </si>
  <si>
    <r>
      <t xml:space="preserve">Tibijalni insert:
</t>
    </r>
    <r>
      <rPr>
        <sz val="10"/>
        <rFont val="Arial"/>
        <family val="2"/>
      </rPr>
      <t>Mobilni, anatomski levi i desni od polietilena nove generacije; najmanje 7 debljina</t>
    </r>
  </si>
  <si>
    <r>
      <rPr>
        <b/>
        <sz val="10"/>
        <color theme="1"/>
        <rFont val="Arial"/>
        <family val="2"/>
      </rPr>
      <t>Glava</t>
    </r>
    <r>
      <rPr>
        <sz val="10"/>
        <color theme="1"/>
        <rFont val="Arial"/>
        <family val="2"/>
      </rPr>
      <t xml:space="preserve">:najmanje 5 (pet) dužina                   </t>
    </r>
    <r>
      <rPr>
        <b/>
        <sz val="10"/>
        <color theme="1"/>
        <rFont val="Arial"/>
        <family val="2"/>
      </rPr>
      <t>Prečnik</t>
    </r>
    <r>
      <rPr>
        <sz val="10"/>
        <color theme="1"/>
        <rFont val="Arial"/>
        <family val="2"/>
      </rPr>
      <t xml:space="preserve">: 32 i 28 mm, konus 12/14 mm                    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>: Legura kobalta i hroma 
(CoCr )</t>
    </r>
  </si>
  <si>
    <r>
      <rPr>
        <b/>
        <sz val="10"/>
        <color theme="1"/>
        <rFont val="Arial"/>
        <family val="2"/>
      </rPr>
      <t>Glava</t>
    </r>
    <r>
      <rPr>
        <sz val="10"/>
        <color theme="1"/>
        <rFont val="Arial"/>
        <family val="2"/>
      </rPr>
      <t xml:space="preserve">:najmanje 5 (pet) dužina
</t>
    </r>
    <r>
      <rPr>
        <b/>
        <sz val="10"/>
        <color theme="1"/>
        <rFont val="Arial"/>
        <family val="2"/>
      </rPr>
      <t>Prečnik</t>
    </r>
    <r>
      <rPr>
        <sz val="10"/>
        <color theme="1"/>
        <rFont val="Arial"/>
        <family val="2"/>
      </rPr>
      <t xml:space="preserve">: 32 i 28 mm, konus 12/14 mm
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>: Legura kobalta i hroma (CoCr )</t>
    </r>
  </si>
  <si>
    <r>
      <rPr>
        <b/>
        <sz val="10"/>
        <color theme="1"/>
        <rFont val="Arial"/>
        <family val="2"/>
      </rPr>
      <t>Glava</t>
    </r>
    <r>
      <rPr>
        <sz val="10"/>
        <color theme="1"/>
        <rFont val="Arial"/>
        <family val="2"/>
      </rPr>
      <t xml:space="preserve">:najmanje 3 (tri) dužine za veličinu 28mm, najmanje 4 (četiri) dužine za 32 mm                   
</t>
    </r>
    <r>
      <rPr>
        <b/>
        <sz val="10"/>
        <color theme="1"/>
        <rFont val="Arial"/>
        <family val="2"/>
      </rPr>
      <t>Prečnik</t>
    </r>
    <r>
      <rPr>
        <sz val="10"/>
        <color theme="1"/>
        <rFont val="Arial"/>
        <family val="2"/>
      </rPr>
      <t xml:space="preserve">: 32 i 28 mm, konus 12/14 mm                    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>: Bilox delta keramika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</si>
  <si>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</si>
  <si>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duzina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</si>
  <si>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Insert</t>
    </r>
    <r>
      <rPr>
        <sz val="10"/>
        <rFont val="Arial"/>
        <family val="2"/>
      </rPr>
      <t>: Materijal: „highly cross-linked" UHMWPE                                            Dimenzije: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</si>
  <si>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</si>
  <si>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color theme="1"/>
        <rFont val="Arial"/>
        <family val="2"/>
      </rPr>
      <t>Glava</t>
    </r>
    <r>
      <rPr>
        <sz val="10"/>
        <color theme="1"/>
        <rFont val="Arial"/>
        <family val="2"/>
      </rPr>
      <t xml:space="preserve">:najmanje 5 (pet) dužina                   </t>
    </r>
    <r>
      <rPr>
        <b/>
        <sz val="10"/>
        <color theme="1"/>
        <rFont val="Arial"/>
        <family val="2"/>
      </rPr>
      <t>Prečnik</t>
    </r>
    <r>
      <rPr>
        <sz val="10"/>
        <color theme="1"/>
        <rFont val="Arial"/>
        <family val="2"/>
      </rPr>
      <t xml:space="preserve">: 32 i 28 mm, konus 12/14 mm                    </t>
    </r>
    <r>
      <rPr>
        <b/>
        <sz val="10"/>
        <color theme="1"/>
        <rFont val="Arial"/>
        <family val="2"/>
      </rPr>
      <t>Materijal</t>
    </r>
    <r>
      <rPr>
        <sz val="10"/>
        <color theme="1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</si>
  <si>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</si>
  <si>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</si>
  <si>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                   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</si>
  <si>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</si>
  <si>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</si>
  <si>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4 (četiri) dužine za sve dimenzije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</si>
  <si>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
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</si>
  <si>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</si>
  <si>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</si>
  <si>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Acetabulum: U</t>
    </r>
    <r>
      <rPr>
        <sz val="10"/>
        <rFont val="Arial"/>
        <family val="2"/>
      </rPr>
      <t xml:space="preserve">HMWPE ili UHMWPE sa ukrštenim vezama („higly cross-linked“),  unutrašnjeg dijametra 22, 28, 32, 36mm </t>
    </r>
    <r>
      <rPr>
        <b/>
        <sz val="10"/>
        <rFont val="Arial"/>
        <family val="2"/>
      </rPr>
      <t xml:space="preserve">
Veličina: </t>
    </r>
    <r>
      <rPr>
        <sz val="10"/>
        <rFont val="Arial"/>
        <family val="2"/>
      </rPr>
      <t>u rasponu od 40 mm do 64 mm, sa 3mm rastućom veličinom, antiluksacioni sa inklinacijom od 20 stepeni</t>
    </r>
  </si>
  <si>
    <r>
      <rPr>
        <b/>
        <sz val="10"/>
        <rFont val="Arial"/>
        <family val="2"/>
      </rPr>
      <t xml:space="preserve">Bipolarna glava </t>
    </r>
    <r>
      <rPr>
        <sz val="10"/>
        <color rgb="FF000000"/>
        <rFont val="Arial"/>
        <family val="2"/>
      </rPr>
      <t xml:space="preserve">- spoljašnji promer bipolarne glave u rasponu od 41 mm do 57 mm sa razlikom u promeru bipolarne glave od 1 mm. Unutrašnji promer glave 28 mm.
</t>
    </r>
    <r>
      <rPr>
        <b/>
        <sz val="10"/>
        <color rgb="FF000000"/>
        <rFont val="Arial"/>
        <family val="2"/>
      </rPr>
      <t xml:space="preserve">Materijal: </t>
    </r>
    <r>
      <rPr>
        <sz val="10"/>
        <color rgb="FF000000"/>
        <rFont val="Arial"/>
        <family val="2"/>
      </rPr>
      <t>CoCrMo ili "AISI"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</si>
  <si>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22, 26  i 28mm,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</si>
  <si>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t xml:space="preserve">Партија 1. Бесцементна ендопротеза кука, тип 1 </t>
  </si>
  <si>
    <t>Укупне количине</t>
  </si>
  <si>
    <t>Партија 2. Бесцементна ендопротеза кука, тип 2</t>
  </si>
  <si>
    <t>Процењена вредност без 
ПДВ-а</t>
  </si>
  <si>
    <t>Партија 3. Бесцементна ендопротеза кука, тип 3</t>
  </si>
  <si>
    <t>Партија 4. Бесцементна ендопротеза кука, тип 4</t>
  </si>
  <si>
    <t>Партија 5. Бесцементна ендопротеза кука, тип 5</t>
  </si>
  <si>
    <t>Партија 6. Бесцементна ендопротеза кука, тип 6</t>
  </si>
  <si>
    <t xml:space="preserve">Партија 7. Бесцементна ендопротеза кука са хидроксиапатитом и двоструком мобилношћу ацетабулума, тип 7 </t>
  </si>
  <si>
    <t>Партија 8. Бесцементна ендопротеза кука, тип 8</t>
  </si>
  <si>
    <t>Партија 9. Хибридна ендопротеза кука, тип 1</t>
  </si>
  <si>
    <t xml:space="preserve">Партија 10. Хибридна ендопротеза кука, тип 2  </t>
  </si>
  <si>
    <t xml:space="preserve">Партија 11. Хибридна ендопротеза кука, тип 3 </t>
  </si>
  <si>
    <t xml:space="preserve">Партија 12. Хибридна ендопротеза кука, тип 4 </t>
  </si>
  <si>
    <t xml:space="preserve">Партија 13. Хибридна ендопротеза кука, тип 5 </t>
  </si>
  <si>
    <t xml:space="preserve">Партија 14. Цементна ендопротеза кука, тип 1 </t>
  </si>
  <si>
    <t xml:space="preserve">Партија 15. Цементна ендопротеза кука, тип 2 </t>
  </si>
  <si>
    <t xml:space="preserve">Партија 16. Цементна ендопротеза кука, тип 3 </t>
  </si>
  <si>
    <t xml:space="preserve">Партија 17. Цементна ендопротеза кука, тип 4 </t>
  </si>
  <si>
    <t xml:space="preserve">Партија 18. Цементна ендопротеза кука, тип 5  </t>
  </si>
  <si>
    <t xml:space="preserve">Партија 19. Цементна ендопротеза кука, тип 6  </t>
  </si>
  <si>
    <t xml:space="preserve">Партија 20. Парцијална ендопротеза кука по типу Austin Moore, тип 1  </t>
  </si>
  <si>
    <t>Партија 21. Парцијална ендопротеза кука по типу Austin Moore, тип 2</t>
  </si>
  <si>
    <t xml:space="preserve">Партија 22. Парцијална ендопротеза кука по типу биартикуларна, тип 1 </t>
  </si>
  <si>
    <t xml:space="preserve">Партија 23. Парцијална ендопротеза кука по типу биартикуларна, тип 2 </t>
  </si>
  <si>
    <t xml:space="preserve">Партија 24. Парцијална ендопротеза кука по типу биартикуларна, тип 3 </t>
  </si>
  <si>
    <t xml:space="preserve">Партија 25. Парцијална ендопротеза кука по типу биартикуларна, тип 4 </t>
  </si>
  <si>
    <t xml:space="preserve">Партија 26. Парцијална ендопротеза кука по типу биартикуларна, тип 5 </t>
  </si>
  <si>
    <t xml:space="preserve">Партија 27. Тотална цементна примарна и ревизиона ендопротеза колена, полиаксијална, са задњом стабилизацијом (PS), повећаном стабилношћу  - constrained (CCK) и ротациона шарка (RHK), тип 1 </t>
  </si>
  <si>
    <t>Партија 28. Тотална примарна цементна ендопротеза колена, полиаксијална, са задњом стабилизацијом, тип 2</t>
  </si>
  <si>
    <t xml:space="preserve">Партија 29. Тотална примарна цементна ендопротеза колена, полиаксијална, са задњом стабилизацијом, тип 3 </t>
  </si>
  <si>
    <t xml:space="preserve">Партија 30. Тотална примарна цементна ендопротеза колена, полиаксијална, без задње стабилизације и са задњом стабилизацијом, тип 4 </t>
  </si>
  <si>
    <t>Партија 31. Тотална примарна цементна ендопротеза колена, полиаксијална, без задње стабилизације, тип 5</t>
  </si>
  <si>
    <t xml:space="preserve">Партија 32. Уникондиларна ендопротеза колена за медијални компартмент, тип 1  </t>
  </si>
  <si>
    <t>Ставка</t>
  </si>
  <si>
    <t>Опис</t>
  </si>
  <si>
    <t>Јединица мере</t>
  </si>
  <si>
    <t>ИОХБ Бањица</t>
  </si>
  <si>
    <t>Војномедицинска академија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</si>
  <si>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</si>
  <si>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</si>
  <si>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</si>
  <si>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</si>
  <si>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</si>
  <si>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</si>
  <si>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Лесковац</t>
  </si>
  <si>
    <t>ОБ Пожаревац</t>
  </si>
  <si>
    <t>ОБ Ваљево</t>
  </si>
  <si>
    <t>КБЦ Звездара</t>
  </si>
  <si>
    <t>ОБ Крушевац</t>
  </si>
  <si>
    <t>ОБ Шабац</t>
  </si>
  <si>
    <t>ОБ Сремска Митровица</t>
  </si>
  <si>
    <t>Институт Нишка Бања</t>
  </si>
  <si>
    <t>ОБ Краљево</t>
  </si>
  <si>
    <t>КБЦ Земун</t>
  </si>
  <si>
    <t>ЗЦ Зајечар</t>
  </si>
  <si>
    <t>ОБ Сомбор</t>
  </si>
  <si>
    <t>ОБ Алексинац</t>
  </si>
  <si>
    <t>ЗЦ Аранђеловац</t>
  </si>
  <si>
    <t>ОБ Зрењанин</t>
  </si>
  <si>
    <t>ОБ Врбас</t>
  </si>
  <si>
    <t>ОБ Прокупље</t>
  </si>
  <si>
    <t>ОБ Бор</t>
  </si>
  <si>
    <t>ОБ Врање</t>
  </si>
  <si>
    <t>ОБ Панчево</t>
  </si>
  <si>
    <t>ОБ Параћин</t>
  </si>
  <si>
    <t>ОБ Јагодина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</si>
  <si>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</si>
  <si>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</si>
  <si>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</si>
  <si>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</si>
  <si>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</si>
  <si>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Лозница</t>
  </si>
  <si>
    <t>ОБ Кикинда</t>
  </si>
  <si>
    <t>ОБ Сента</t>
  </si>
  <si>
    <t>ОБ Вршац</t>
  </si>
  <si>
    <t>ОБ Нови Пазар</t>
  </si>
  <si>
    <t>ЗЦ Неготин</t>
  </si>
  <si>
    <t>ОБ Горњи Милановац</t>
  </si>
  <si>
    <t>ЗЦ Косовска Митровица</t>
  </si>
  <si>
    <t xml:space="preserve">За партију 27 понуђач је у обавези да понуди добра са могућношћу укрштања различитих величина тибијалне и феморалне компоненте, као и могућношћу интраоперативног преласка на типове протеза са додатном стабилизацијом компоненти имплантата (стемне екстензије, стандардне и offsetne, цементне и бесцементне за хибридно цементирање) и ендопротетског система (тип "constrained"). </t>
  </si>
  <si>
    <t>НАПОМЕНЕ:</t>
  </si>
  <si>
    <t>За партију 31 понуђач је у обавези да понуди добра са могућношћу интраоперативног преласка на типове протеза са задњом стабилизацијом (PS).</t>
  </si>
  <si>
    <t>ОБ Чачак</t>
  </si>
  <si>
    <t>Понуђач се обавезује да обезбеди пун распона величина имплантата и да обезбеди комплетан инструментаријум за сваку операцију до утрошка последњег комада, за све партије.</t>
  </si>
  <si>
    <r>
      <t xml:space="preserve">Dodaci za nadoknadu defekata femura i tibije </t>
    </r>
    <r>
      <rPr>
        <sz val="10"/>
        <color theme="1"/>
        <rFont val="Arial"/>
        <family val="2"/>
      </rPr>
      <t>od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tantala, trabekularne strukture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</si>
  <si>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vrata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24mm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čelika</t>
    </r>
  </si>
  <si>
    <r>
      <rPr>
        <b/>
        <sz val="10"/>
        <rFont val="Arial"/>
        <family val="2"/>
      </rPr>
      <t>Bipolarna glava</t>
    </r>
    <r>
      <rPr>
        <sz val="10"/>
        <rFont val="Arial"/>
        <family val="2"/>
      </rPr>
      <t xml:space="preserve">  spoljna kalota sa polietilenskim umetkom i prstenom, najmanje 8 veličina 42 - 56 mm</t>
    </r>
  </si>
  <si>
    <r>
      <rPr>
        <b/>
        <sz val="10"/>
        <rFont val="Arial"/>
        <family val="2"/>
      </rPr>
      <t xml:space="preserve">Acetabularna kapa: </t>
    </r>
    <r>
      <rPr>
        <sz val="10"/>
        <rFont val="Arial"/>
        <family val="2"/>
      </rPr>
      <t>materijal: dugotrajni polietilen (UHMPWE ), opciono sa vitaminom E, unutrašnjeg  prečnika 28 i 32 mm</t>
    </r>
    <r>
      <rPr>
        <b/>
        <sz val="10"/>
        <rFont val="Arial"/>
        <family val="2"/>
      </rPr>
      <t xml:space="preserve"> 
Veličine: </t>
    </r>
    <r>
      <rPr>
        <sz val="10"/>
        <rFont val="Arial"/>
        <family val="2"/>
      </rPr>
      <t>najmanje 8 u razmaku po 2mm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</si>
  <si>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sa i/ili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</si>
  <si>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 xml:space="preserve">UHMWPE </t>
    </r>
    <r>
      <rPr>
        <b/>
        <sz val="10"/>
        <rFont val="Arial"/>
        <family val="2"/>
      </rPr>
      <t xml:space="preserve">
Najmanje 12 veličina </t>
    </r>
    <r>
      <rPr>
        <sz val="10"/>
        <rFont val="Arial"/>
        <family val="2"/>
      </rPr>
      <t xml:space="preserve">u rasponu od 38 mm do 60 mm
Oslanjajuća površina prečnika 32mm, odnosno 28mm </t>
    </r>
  </si>
  <si>
    <t>Univerzalna, po tipu Austin Moore
Dijametar glave 35mm-55mm, puna kalota, elektro polirana, materijal - nerdjajući čelik i/ili legura titanijuma, sterilno pakovanje</t>
  </si>
  <si>
    <r>
      <rPr>
        <b/>
        <sz val="10"/>
        <color theme="1"/>
        <rFont val="Arial"/>
        <family val="2"/>
      </rPr>
      <t xml:space="preserve">Obavezne karakteristike:   </t>
    </r>
    <r>
      <rPr>
        <sz val="10"/>
        <color theme="1"/>
        <rFont val="Arial"/>
        <family val="2"/>
      </rPr>
      <t>Poliaksijalno (kinemetsko) koleno sa zadnjom stabilizacijom (PS)</t>
    </r>
    <r>
      <rPr>
        <b/>
        <sz val="10"/>
        <color theme="1"/>
        <rFont val="Arial"/>
        <family val="2"/>
      </rPr>
      <t xml:space="preserve">                                                         Femoralna komponenta: </t>
    </r>
    <r>
      <rPr>
        <sz val="10"/>
        <color theme="1"/>
        <rFont val="Arial"/>
        <family val="2"/>
      </rPr>
      <t>Anatomska, PS</t>
    </r>
    <r>
      <rPr>
        <b/>
        <sz val="10"/>
        <color theme="1"/>
        <rFont val="Arial"/>
        <family val="2"/>
      </rPr>
      <t xml:space="preserve">             Materijal: </t>
    </r>
    <r>
      <rPr>
        <sz val="10"/>
        <color theme="1"/>
        <rFont val="Arial"/>
        <family val="2"/>
      </rPr>
      <t>CoCrMo, opciono presvučena TiN</t>
    </r>
    <r>
      <rPr>
        <b/>
        <sz val="10"/>
        <color theme="1"/>
        <rFont val="Arial"/>
        <family val="2"/>
      </rPr>
      <t xml:space="preserve">                  
Veličine: </t>
    </r>
    <r>
      <rPr>
        <sz val="10"/>
        <color theme="1"/>
        <rFont val="Arial"/>
        <family val="2"/>
      </rPr>
      <t xml:space="preserve">najmanje 7                       </t>
    </r>
  </si>
  <si>
    <r>
      <t xml:space="preserve">Insert: </t>
    </r>
    <r>
      <rPr>
        <sz val="10"/>
        <rFont val="Arial"/>
        <family val="2"/>
      </rPr>
      <t xml:space="preserve">UHMWPE ili XLPE                            
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</si>
</sst>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2" borderId="0" xfId="0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wrapText="1"/>
    </xf>
    <xf numFmtId="0" fontId="4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7" fillId="2" borderId="0" xfId="0" applyFont="1" applyFill="1" applyAlignment="1">
      <alignment wrapText="1"/>
    </xf>
    <xf numFmtId="0" fontId="19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4" fontId="22" fillId="0" borderId="0" xfId="0" applyNumberFormat="1" applyFont="1"/>
    <xf numFmtId="0" fontId="7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 textRotation="90"/>
    </xf>
    <xf numFmtId="0" fontId="5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vertical="center" textRotation="90" wrapText="1"/>
    </xf>
    <xf numFmtId="0" fontId="10" fillId="2" borderId="11" xfId="0" applyFont="1" applyFill="1" applyBorder="1"/>
    <xf numFmtId="0" fontId="0" fillId="0" borderId="11" xfId="0" applyBorder="1"/>
    <xf numFmtId="0" fontId="0" fillId="0" borderId="12" xfId="0" applyBorder="1"/>
    <xf numFmtId="0" fontId="8" fillId="2" borderId="10" xfId="0" applyFont="1" applyFill="1" applyBorder="1"/>
    <xf numFmtId="0" fontId="8" fillId="2" borderId="11" xfId="0" applyFont="1" applyFill="1" applyBorder="1"/>
    <xf numFmtId="0" fontId="11" fillId="2" borderId="7" xfId="0" applyFont="1" applyFill="1" applyBorder="1" applyAlignment="1">
      <alignment horizontal="center" vertical="center" textRotation="90"/>
    </xf>
    <xf numFmtId="0" fontId="11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textRotation="90"/>
    </xf>
    <xf numFmtId="0" fontId="13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wrapText="1"/>
    </xf>
    <xf numFmtId="0" fontId="19" fillId="2" borderId="1" xfId="0" applyFont="1" applyFill="1" applyBorder="1"/>
    <xf numFmtId="0" fontId="19" fillId="2" borderId="4" xfId="0" applyFont="1" applyFill="1" applyBorder="1"/>
    <xf numFmtId="0" fontId="20" fillId="2" borderId="0" xfId="0" applyFont="1" applyFill="1" applyAlignment="1">
      <alignment vertical="center"/>
    </xf>
    <xf numFmtId="0" fontId="19" fillId="0" borderId="1" xfId="0" applyFont="1" applyBorder="1"/>
    <xf numFmtId="3" fontId="19" fillId="0" borderId="1" xfId="0" applyNumberFormat="1" applyFont="1" applyBorder="1"/>
    <xf numFmtId="4" fontId="19" fillId="0" borderId="1" xfId="0" applyNumberFormat="1" applyFont="1" applyBorder="1"/>
    <xf numFmtId="3" fontId="19" fillId="0" borderId="6" xfId="0" applyNumberFormat="1" applyFont="1" applyBorder="1"/>
    <xf numFmtId="0" fontId="19" fillId="0" borderId="0" xfId="0" applyFont="1"/>
    <xf numFmtId="4" fontId="20" fillId="0" borderId="5" xfId="0" applyNumberFormat="1" applyFont="1" applyBorder="1"/>
    <xf numFmtId="0" fontId="20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0" xfId="0" applyFont="1" applyFill="1"/>
    <xf numFmtId="0" fontId="20" fillId="2" borderId="8" xfId="0" applyFont="1" applyFill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textRotation="90"/>
    </xf>
    <xf numFmtId="0" fontId="20" fillId="2" borderId="1" xfId="0" applyFont="1" applyFill="1" applyBorder="1" applyAlignment="1">
      <alignment horizontal="center" textRotation="90" wrapText="1"/>
    </xf>
    <xf numFmtId="0" fontId="20" fillId="2" borderId="4" xfId="0" applyFont="1" applyFill="1" applyBorder="1" applyAlignment="1">
      <alignment horizontal="center" textRotation="90" wrapText="1"/>
    </xf>
    <xf numFmtId="0" fontId="20" fillId="2" borderId="8" xfId="0" applyFont="1" applyFill="1" applyBorder="1" applyAlignment="1">
      <alignment horizontal="center" textRotation="90" wrapText="1"/>
    </xf>
    <xf numFmtId="0" fontId="20" fillId="2" borderId="9" xfId="0" applyFont="1" applyFill="1" applyBorder="1" applyAlignment="1">
      <alignment horizontal="center" textRotation="90" wrapText="1"/>
    </xf>
    <xf numFmtId="0" fontId="20" fillId="0" borderId="8" xfId="0" applyFont="1" applyBorder="1" applyAlignment="1">
      <alignment horizontal="center" textRotation="90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Border="1"/>
    <xf numFmtId="4" fontId="20" fillId="0" borderId="0" xfId="0" applyNumberFormat="1" applyFont="1" applyBorder="1"/>
    <xf numFmtId="0" fontId="0" fillId="0" borderId="0" xfId="0" applyBorder="1"/>
    <xf numFmtId="0" fontId="6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textRotation="90"/>
    </xf>
    <xf numFmtId="0" fontId="20" fillId="2" borderId="8" xfId="0" applyFont="1" applyFill="1" applyBorder="1" applyAlignment="1">
      <alignment vertical="center" textRotation="90" wrapText="1"/>
    </xf>
    <xf numFmtId="0" fontId="0" fillId="0" borderId="10" xfId="0" applyBorder="1"/>
    <xf numFmtId="0" fontId="15" fillId="2" borderId="11" xfId="0" applyFont="1" applyFill="1" applyBorder="1"/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/>
    <xf numFmtId="0" fontId="20" fillId="2" borderId="8" xfId="0" applyFont="1" applyFill="1" applyBorder="1" applyAlignment="1">
      <alignment vertical="center" wrapText="1"/>
    </xf>
    <xf numFmtId="4" fontId="16" fillId="0" borderId="1" xfId="0" applyNumberFormat="1" applyFont="1" applyBorder="1"/>
    <xf numFmtId="4" fontId="16" fillId="0" borderId="6" xfId="0" applyNumberFormat="1" applyFont="1" applyBorder="1"/>
    <xf numFmtId="4" fontId="20" fillId="0" borderId="13" xfId="0" applyNumberFormat="1" applyFont="1" applyBorder="1"/>
    <xf numFmtId="4" fontId="20" fillId="0" borderId="14" xfId="0" applyNumberFormat="1" applyFont="1" applyBorder="1"/>
    <xf numFmtId="0" fontId="19" fillId="2" borderId="2" xfId="0" applyFont="1" applyFill="1" applyBorder="1" applyAlignment="1">
      <alignment horizontal="center" vertical="center"/>
    </xf>
    <xf numFmtId="4" fontId="20" fillId="0" borderId="0" xfId="0" applyNumberFormat="1" applyFont="1"/>
    <xf numFmtId="4" fontId="0" fillId="0" borderId="0" xfId="0" applyNumberFormat="1"/>
    <xf numFmtId="0" fontId="21" fillId="2" borderId="10" xfId="0" applyFont="1" applyFill="1" applyBorder="1"/>
    <xf numFmtId="0" fontId="21" fillId="2" borderId="11" xfId="0" applyFont="1" applyFill="1" applyBorder="1"/>
    <xf numFmtId="0" fontId="13" fillId="2" borderId="1" xfId="0" applyFont="1" applyFill="1" applyBorder="1"/>
    <xf numFmtId="0" fontId="13" fillId="0" borderId="1" xfId="0" applyFont="1" applyBorder="1"/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/>
    <xf numFmtId="0" fontId="21" fillId="0" borderId="10" xfId="0" applyFont="1" applyFill="1" applyBorder="1"/>
    <xf numFmtId="0" fontId="1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14" fillId="0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9" fillId="0" borderId="6" xfId="0" applyFont="1" applyBorder="1"/>
    <xf numFmtId="4" fontId="20" fillId="0" borderId="11" xfId="0" applyNumberFormat="1" applyFont="1" applyBorder="1"/>
    <xf numFmtId="4" fontId="20" fillId="0" borderId="12" xfId="0" applyNumberFormat="1" applyFont="1" applyBorder="1"/>
    <xf numFmtId="0" fontId="19" fillId="3" borderId="1" xfId="0" applyFont="1" applyFill="1" applyBorder="1"/>
    <xf numFmtId="0" fontId="13" fillId="3" borderId="1" xfId="0" applyFont="1" applyFill="1" applyBorder="1"/>
    <xf numFmtId="0" fontId="19" fillId="2" borderId="6" xfId="0" applyFont="1" applyFill="1" applyBorder="1"/>
    <xf numFmtId="4" fontId="16" fillId="0" borderId="1" xfId="0" applyNumberFormat="1" applyFont="1" applyFill="1" applyBorder="1"/>
    <xf numFmtId="3" fontId="13" fillId="0" borderId="1" xfId="0" applyNumberFormat="1" applyFont="1" applyBorder="1"/>
    <xf numFmtId="3" fontId="19" fillId="2" borderId="1" xfId="0" applyNumberFormat="1" applyFont="1" applyFill="1" applyBorder="1"/>
    <xf numFmtId="4" fontId="16" fillId="2" borderId="1" xfId="0" applyNumberFormat="1" applyFont="1" applyFill="1" applyBorder="1"/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wrapText="1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textRotation="90" wrapText="1"/>
    </xf>
    <xf numFmtId="0" fontId="24" fillId="0" borderId="1" xfId="0" applyFont="1" applyFill="1" applyBorder="1" applyAlignment="1">
      <alignment horizontal="center" vertical="center" textRotation="90"/>
    </xf>
    <xf numFmtId="0" fontId="24" fillId="0" borderId="1" xfId="0" applyFont="1" applyFill="1" applyBorder="1" applyAlignment="1">
      <alignment wrapText="1"/>
    </xf>
    <xf numFmtId="0" fontId="25" fillId="0" borderId="0" xfId="0" applyFont="1" applyFill="1" applyAlignment="1">
      <alignment horizontal="center" vertical="center"/>
    </xf>
    <xf numFmtId="4" fontId="25" fillId="0" borderId="0" xfId="0" applyNumberFormat="1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wrapText="1"/>
    </xf>
    <xf numFmtId="0" fontId="3" fillId="0" borderId="20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wrapText="1"/>
    </xf>
    <xf numFmtId="0" fontId="25" fillId="0" borderId="6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wrapText="1"/>
    </xf>
    <xf numFmtId="0" fontId="25" fillId="0" borderId="22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wrapText="1"/>
    </xf>
    <xf numFmtId="0" fontId="25" fillId="0" borderId="2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wrapText="1"/>
    </xf>
    <xf numFmtId="0" fontId="26" fillId="0" borderId="20" xfId="0" applyFont="1" applyFill="1" applyBorder="1" applyAlignment="1">
      <alignment wrapText="1"/>
    </xf>
    <xf numFmtId="0" fontId="24" fillId="0" borderId="2" xfId="0" applyFont="1" applyFill="1" applyBorder="1" applyAlignment="1">
      <alignment horizontal="center" vertical="center" textRotation="90"/>
    </xf>
    <xf numFmtId="3" fontId="24" fillId="0" borderId="1" xfId="0" applyNumberFormat="1" applyFont="1" applyFill="1" applyBorder="1" applyAlignment="1">
      <alignment horizontal="center" vertical="center"/>
    </xf>
    <xf numFmtId="3" fontId="24" fillId="0" borderId="6" xfId="0" applyNumberFormat="1" applyFont="1" applyFill="1" applyBorder="1" applyAlignment="1">
      <alignment horizontal="center" vertical="center"/>
    </xf>
    <xf numFmtId="3" fontId="24" fillId="0" borderId="20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4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" fontId="25" fillId="0" borderId="23" xfId="0" applyNumberFormat="1" applyFont="1" applyFill="1" applyBorder="1" applyAlignment="1">
      <alignment horizontal="center" vertical="center"/>
    </xf>
    <xf numFmtId="4" fontId="25" fillId="0" borderId="2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26" fillId="0" borderId="20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wrapText="1"/>
    </xf>
    <xf numFmtId="3" fontId="26" fillId="0" borderId="20" xfId="0" applyNumberFormat="1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wrapText="1"/>
    </xf>
    <xf numFmtId="0" fontId="16" fillId="0" borderId="1" xfId="0" applyFont="1" applyBorder="1"/>
    <xf numFmtId="0" fontId="16" fillId="2" borderId="1" xfId="0" applyFont="1" applyFill="1" applyBorder="1"/>
    <xf numFmtId="3" fontId="16" fillId="0" borderId="1" xfId="0" applyNumberFormat="1" applyFont="1" applyBorder="1"/>
    <xf numFmtId="0" fontId="16" fillId="3" borderId="1" xfId="0" applyFont="1" applyFill="1" applyBorder="1"/>
    <xf numFmtId="0" fontId="29" fillId="4" borderId="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left"/>
    </xf>
    <xf numFmtId="0" fontId="21" fillId="2" borderId="11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 wrapText="1"/>
    </xf>
    <xf numFmtId="0" fontId="20" fillId="2" borderId="0" xfId="0" applyFont="1" applyFill="1" applyAlignment="1">
      <alignment horizontal="left" wrapText="1"/>
    </xf>
    <xf numFmtId="0" fontId="21" fillId="2" borderId="1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21" fillId="0" borderId="10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25" fillId="0" borderId="18" xfId="0" applyNumberFormat="1" applyFont="1" applyFill="1" applyBorder="1" applyAlignment="1">
      <alignment horizontal="center" vertical="center"/>
    </xf>
    <xf numFmtId="4" fontId="25" fillId="0" borderId="21" xfId="0" applyNumberFormat="1" applyFont="1" applyFill="1" applyBorder="1" applyAlignment="1">
      <alignment horizontal="center" vertical="center"/>
    </xf>
    <xf numFmtId="4" fontId="25" fillId="0" borderId="23" xfId="0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4" fontId="23" fillId="2" borderId="18" xfId="0" applyNumberFormat="1" applyFont="1" applyFill="1" applyBorder="1" applyAlignment="1">
      <alignment horizontal="center" vertical="center"/>
    </xf>
    <xf numFmtId="3" fontId="29" fillId="2" borderId="6" xfId="0" applyNumberFormat="1" applyFont="1" applyFill="1" applyBorder="1" applyAlignment="1">
      <alignment horizontal="center" vertical="center"/>
    </xf>
    <xf numFmtId="4" fontId="23" fillId="2" borderId="23" xfId="0" applyNumberFormat="1" applyFont="1" applyFill="1" applyBorder="1" applyAlignment="1">
      <alignment horizontal="center" vertical="center"/>
    </xf>
    <xf numFmtId="4" fontId="29" fillId="2" borderId="18" xfId="0" applyNumberFormat="1" applyFont="1" applyFill="1" applyBorder="1" applyAlignment="1">
      <alignment horizontal="center" vertical="center"/>
    </xf>
    <xf numFmtId="4" fontId="29" fillId="2" borderId="23" xfId="0" applyNumberFormat="1" applyFont="1" applyFill="1" applyBorder="1" applyAlignment="1">
      <alignment horizontal="center" vertical="center"/>
    </xf>
    <xf numFmtId="4" fontId="23" fillId="2" borderId="21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67"/>
  <sheetViews>
    <sheetView zoomScale="90" zoomScaleNormal="90" zoomScaleSheetLayoutView="77" workbookViewId="0">
      <selection activeCell="H256" sqref="H256"/>
    </sheetView>
  </sheetViews>
  <sheetFormatPr defaultRowHeight="15" x14ac:dyDescent="0.25"/>
  <cols>
    <col min="1" max="1" width="4.5703125" customWidth="1"/>
    <col min="2" max="2" width="36.7109375" customWidth="1"/>
    <col min="3" max="3" width="4" customWidth="1"/>
    <col min="4" max="5" width="5" customWidth="1"/>
    <col min="6" max="6" width="4.5703125" customWidth="1"/>
    <col min="7" max="7" width="4" customWidth="1"/>
    <col min="8" max="8" width="4.42578125" customWidth="1"/>
    <col min="9" max="9" width="4" customWidth="1"/>
    <col min="10" max="10" width="4.5703125" customWidth="1"/>
    <col min="11" max="11" width="5" customWidth="1"/>
    <col min="12" max="13" width="4" customWidth="1"/>
    <col min="14" max="14" width="5.28515625" customWidth="1"/>
    <col min="15" max="16" width="4" customWidth="1"/>
    <col min="17" max="17" width="4.5703125" customWidth="1"/>
    <col min="18" max="20" width="4" customWidth="1"/>
    <col min="21" max="21" width="5.7109375" customWidth="1"/>
    <col min="22" max="22" width="5" customWidth="1"/>
    <col min="23" max="23" width="4.7109375" customWidth="1"/>
    <col min="24" max="30" width="4" customWidth="1"/>
    <col min="31" max="31" width="4.140625" customWidth="1"/>
    <col min="32" max="32" width="5.5703125" customWidth="1"/>
    <col min="33" max="47" width="4" customWidth="1"/>
    <col min="48" max="48" width="9.140625" customWidth="1"/>
    <col min="49" max="49" width="15.7109375" customWidth="1"/>
    <col min="50" max="50" width="14.28515625" customWidth="1"/>
    <col min="51" max="51" width="33" customWidth="1"/>
    <col min="52" max="52" width="20.140625" customWidth="1"/>
  </cols>
  <sheetData>
    <row r="1" spans="1:55" ht="16.5" thickBot="1" x14ac:dyDescent="0.3">
      <c r="A1" s="81" t="s">
        <v>163</v>
      </c>
      <c r="B1" s="32"/>
      <c r="C1" s="32"/>
      <c r="D1" s="32"/>
      <c r="E1" s="32"/>
      <c r="F1" s="28"/>
      <c r="G1" s="28"/>
      <c r="H1" s="28"/>
      <c r="I1" s="28"/>
      <c r="J1" s="28"/>
      <c r="K1" s="32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30"/>
    </row>
    <row r="2" spans="1:55" ht="92.1" customHeight="1" x14ac:dyDescent="0.25">
      <c r="A2" s="24" t="s">
        <v>0</v>
      </c>
      <c r="B2" s="64" t="s">
        <v>1</v>
      </c>
      <c r="C2" s="51" t="s">
        <v>2</v>
      </c>
      <c r="D2" s="55" t="s">
        <v>75</v>
      </c>
      <c r="E2" s="55" t="s">
        <v>189</v>
      </c>
      <c r="F2" s="55" t="s">
        <v>37</v>
      </c>
      <c r="G2" s="55" t="s">
        <v>38</v>
      </c>
      <c r="H2" s="55" t="s">
        <v>39</v>
      </c>
      <c r="I2" s="55" t="s">
        <v>40</v>
      </c>
      <c r="J2" s="55" t="s">
        <v>41</v>
      </c>
      <c r="K2" s="56" t="s">
        <v>42</v>
      </c>
      <c r="L2" s="57" t="s">
        <v>29</v>
      </c>
      <c r="M2" s="57" t="s">
        <v>43</v>
      </c>
      <c r="N2" s="57" t="s">
        <v>44</v>
      </c>
      <c r="O2" s="57" t="s">
        <v>45</v>
      </c>
      <c r="P2" s="57" t="s">
        <v>46</v>
      </c>
      <c r="Q2" s="57" t="s">
        <v>47</v>
      </c>
      <c r="R2" s="57" t="s">
        <v>48</v>
      </c>
      <c r="S2" s="57" t="s">
        <v>30</v>
      </c>
      <c r="T2" s="57" t="s">
        <v>49</v>
      </c>
      <c r="U2" s="57" t="s">
        <v>50</v>
      </c>
      <c r="V2" s="57" t="s">
        <v>51</v>
      </c>
      <c r="W2" s="57" t="s">
        <v>52</v>
      </c>
      <c r="X2" s="57" t="s">
        <v>53</v>
      </c>
      <c r="Y2" s="57" t="s">
        <v>31</v>
      </c>
      <c r="Z2" s="57" t="s">
        <v>54</v>
      </c>
      <c r="AA2" s="57" t="s">
        <v>55</v>
      </c>
      <c r="AB2" s="57" t="s">
        <v>32</v>
      </c>
      <c r="AC2" s="57" t="s">
        <v>33</v>
      </c>
      <c r="AD2" s="57" t="s">
        <v>56</v>
      </c>
      <c r="AE2" s="57" t="s">
        <v>57</v>
      </c>
      <c r="AF2" s="57" t="s">
        <v>58</v>
      </c>
      <c r="AG2" s="57" t="s">
        <v>59</v>
      </c>
      <c r="AH2" s="57" t="s">
        <v>60</v>
      </c>
      <c r="AI2" s="57" t="s">
        <v>61</v>
      </c>
      <c r="AJ2" s="57" t="s">
        <v>34</v>
      </c>
      <c r="AK2" s="57" t="s">
        <v>62</v>
      </c>
      <c r="AL2" s="57" t="s">
        <v>63</v>
      </c>
      <c r="AM2" s="57" t="s">
        <v>64</v>
      </c>
      <c r="AN2" s="57" t="s">
        <v>65</v>
      </c>
      <c r="AO2" s="57" t="s">
        <v>66</v>
      </c>
      <c r="AP2" s="57" t="s">
        <v>67</v>
      </c>
      <c r="AQ2" s="57" t="s">
        <v>68</v>
      </c>
      <c r="AR2" s="57" t="s">
        <v>69</v>
      </c>
      <c r="AS2" s="57" t="s">
        <v>70</v>
      </c>
      <c r="AT2" s="57" t="s">
        <v>81</v>
      </c>
      <c r="AU2" s="57" t="s">
        <v>193</v>
      </c>
      <c r="AV2" s="71" t="s">
        <v>36</v>
      </c>
      <c r="AW2" s="71" t="s">
        <v>3</v>
      </c>
      <c r="AX2" s="71" t="s">
        <v>4</v>
      </c>
      <c r="AY2" s="71" t="s">
        <v>5</v>
      </c>
      <c r="AZ2" s="71" t="s">
        <v>6</v>
      </c>
    </row>
    <row r="3" spans="1:55" ht="102.75" x14ac:dyDescent="0.25">
      <c r="A3" s="3" t="s">
        <v>7</v>
      </c>
      <c r="B3" s="4" t="s">
        <v>71</v>
      </c>
      <c r="C3" s="2" t="s">
        <v>12</v>
      </c>
      <c r="D3" s="39">
        <v>550</v>
      </c>
      <c r="E3" s="39"/>
      <c r="F3" s="39">
        <v>215</v>
      </c>
      <c r="G3" s="39">
        <v>80</v>
      </c>
      <c r="H3" s="39">
        <v>105</v>
      </c>
      <c r="I3" s="39">
        <v>65</v>
      </c>
      <c r="J3" s="39">
        <v>135</v>
      </c>
      <c r="K3" s="40">
        <v>40</v>
      </c>
      <c r="L3" s="42">
        <v>60</v>
      </c>
      <c r="M3" s="42"/>
      <c r="N3" s="42">
        <v>10</v>
      </c>
      <c r="O3" s="169">
        <v>26</v>
      </c>
      <c r="P3" s="42">
        <v>60</v>
      </c>
      <c r="Q3" s="42">
        <v>80</v>
      </c>
      <c r="R3" s="42">
        <v>90</v>
      </c>
      <c r="S3" s="42">
        <v>80</v>
      </c>
      <c r="T3" s="42">
        <v>55</v>
      </c>
      <c r="U3" s="42"/>
      <c r="V3" s="42"/>
      <c r="W3" s="42">
        <v>130</v>
      </c>
      <c r="X3" s="42">
        <v>85</v>
      </c>
      <c r="Y3" s="42">
        <v>35</v>
      </c>
      <c r="Z3" s="42">
        <v>85</v>
      </c>
      <c r="AA3" s="42">
        <v>50</v>
      </c>
      <c r="AB3" s="42"/>
      <c r="AC3" s="42"/>
      <c r="AD3" s="42"/>
      <c r="AE3" s="42"/>
      <c r="AF3" s="42">
        <v>30</v>
      </c>
      <c r="AG3" s="42"/>
      <c r="AH3" s="42">
        <v>90</v>
      </c>
      <c r="AI3" s="42"/>
      <c r="AJ3" s="42"/>
      <c r="AK3" s="42"/>
      <c r="AL3" s="42">
        <v>20</v>
      </c>
      <c r="AM3" s="42">
        <v>30</v>
      </c>
      <c r="AN3" s="42"/>
      <c r="AO3" s="42"/>
      <c r="AP3" s="42"/>
      <c r="AQ3" s="42">
        <v>10</v>
      </c>
      <c r="AR3" s="42">
        <v>10</v>
      </c>
      <c r="AS3" s="42"/>
      <c r="AT3" s="42"/>
      <c r="AU3" s="42"/>
      <c r="AV3" s="171">
        <f>SUM(D3:AT3)</f>
        <v>2226</v>
      </c>
      <c r="AW3" s="44"/>
      <c r="AX3" s="44"/>
      <c r="AY3" s="44"/>
      <c r="AZ3" s="44"/>
      <c r="BC3" s="21"/>
    </row>
    <row r="4" spans="1:55" ht="115.5" x14ac:dyDescent="0.25">
      <c r="A4" s="3" t="s">
        <v>8</v>
      </c>
      <c r="B4" s="4" t="s">
        <v>15</v>
      </c>
      <c r="C4" s="2" t="s">
        <v>12</v>
      </c>
      <c r="D4" s="39">
        <v>550</v>
      </c>
      <c r="E4" s="39"/>
      <c r="F4" s="39">
        <v>215</v>
      </c>
      <c r="G4" s="39">
        <v>80</v>
      </c>
      <c r="H4" s="39">
        <v>105</v>
      </c>
      <c r="I4" s="39">
        <v>65</v>
      </c>
      <c r="J4" s="39">
        <v>135</v>
      </c>
      <c r="K4" s="39">
        <v>40</v>
      </c>
      <c r="L4" s="39">
        <v>60</v>
      </c>
      <c r="M4" s="39"/>
      <c r="N4" s="39">
        <v>10</v>
      </c>
      <c r="O4" s="170">
        <v>26</v>
      </c>
      <c r="P4" s="39">
        <v>60</v>
      </c>
      <c r="Q4" s="39">
        <v>80</v>
      </c>
      <c r="R4" s="39">
        <v>90</v>
      </c>
      <c r="S4" s="39">
        <v>80</v>
      </c>
      <c r="T4" s="39">
        <v>55</v>
      </c>
      <c r="U4" s="39"/>
      <c r="V4" s="39"/>
      <c r="W4" s="39">
        <v>130</v>
      </c>
      <c r="X4" s="39">
        <v>85</v>
      </c>
      <c r="Y4" s="39">
        <v>35</v>
      </c>
      <c r="Z4" s="39">
        <v>85</v>
      </c>
      <c r="AA4" s="39">
        <v>50</v>
      </c>
      <c r="AB4" s="39"/>
      <c r="AC4" s="39"/>
      <c r="AD4" s="39"/>
      <c r="AE4" s="39"/>
      <c r="AF4" s="39">
        <v>30</v>
      </c>
      <c r="AG4" s="39"/>
      <c r="AH4" s="39">
        <v>90</v>
      </c>
      <c r="AI4" s="39"/>
      <c r="AJ4" s="39"/>
      <c r="AK4" s="39"/>
      <c r="AL4" s="39">
        <v>20</v>
      </c>
      <c r="AM4" s="39">
        <v>30</v>
      </c>
      <c r="AN4" s="39"/>
      <c r="AO4" s="39"/>
      <c r="AP4" s="39"/>
      <c r="AQ4" s="39">
        <v>10</v>
      </c>
      <c r="AR4" s="39">
        <v>10</v>
      </c>
      <c r="AS4" s="39"/>
      <c r="AT4" s="39"/>
      <c r="AU4" s="39"/>
      <c r="AV4" s="171">
        <f t="shared" ref="AV4:AV7" si="0">SUM(D4:AT4)</f>
        <v>2226</v>
      </c>
      <c r="AW4" s="44"/>
      <c r="AX4" s="44"/>
      <c r="AY4" s="44"/>
      <c r="AZ4" s="44"/>
    </row>
    <row r="5" spans="1:55" ht="77.25" x14ac:dyDescent="0.25">
      <c r="A5" s="3" t="s">
        <v>9</v>
      </c>
      <c r="B5" s="4" t="s">
        <v>76</v>
      </c>
      <c r="C5" s="2" t="s">
        <v>12</v>
      </c>
      <c r="D5" s="39">
        <v>550</v>
      </c>
      <c r="E5" s="39"/>
      <c r="F5" s="39">
        <v>215</v>
      </c>
      <c r="G5" s="39">
        <v>80</v>
      </c>
      <c r="H5" s="39">
        <v>105</v>
      </c>
      <c r="I5" s="39">
        <v>65</v>
      </c>
      <c r="J5" s="39">
        <v>135</v>
      </c>
      <c r="K5" s="40">
        <v>40</v>
      </c>
      <c r="L5" s="42">
        <v>60</v>
      </c>
      <c r="M5" s="42"/>
      <c r="N5" s="42">
        <v>10</v>
      </c>
      <c r="O5" s="169">
        <v>26</v>
      </c>
      <c r="P5" s="42">
        <v>60</v>
      </c>
      <c r="Q5" s="42">
        <v>80</v>
      </c>
      <c r="R5" s="42">
        <v>90</v>
      </c>
      <c r="S5" s="42">
        <v>80</v>
      </c>
      <c r="T5" s="42">
        <v>55</v>
      </c>
      <c r="U5" s="42"/>
      <c r="V5" s="42"/>
      <c r="W5" s="42">
        <v>130</v>
      </c>
      <c r="X5" s="42">
        <v>85</v>
      </c>
      <c r="Y5" s="42">
        <v>35</v>
      </c>
      <c r="Z5" s="42">
        <v>85</v>
      </c>
      <c r="AA5" s="42">
        <v>50</v>
      </c>
      <c r="AB5" s="42"/>
      <c r="AC5" s="42"/>
      <c r="AD5" s="42"/>
      <c r="AE5" s="42"/>
      <c r="AF5" s="42">
        <v>30</v>
      </c>
      <c r="AG5" s="42"/>
      <c r="AH5" s="42">
        <v>90</v>
      </c>
      <c r="AI5" s="42"/>
      <c r="AJ5" s="42"/>
      <c r="AK5" s="42"/>
      <c r="AL5" s="42">
        <v>20</v>
      </c>
      <c r="AM5" s="42">
        <v>30</v>
      </c>
      <c r="AN5" s="42"/>
      <c r="AO5" s="42"/>
      <c r="AP5" s="42"/>
      <c r="AQ5" s="42">
        <v>10</v>
      </c>
      <c r="AR5" s="42">
        <v>10</v>
      </c>
      <c r="AS5" s="42"/>
      <c r="AT5" s="42"/>
      <c r="AU5" s="42"/>
      <c r="AV5" s="171">
        <f t="shared" si="0"/>
        <v>2226</v>
      </c>
      <c r="AW5" s="44"/>
      <c r="AX5" s="44"/>
      <c r="AY5" s="44"/>
      <c r="AZ5" s="44"/>
    </row>
    <row r="6" spans="1:55" ht="39" x14ac:dyDescent="0.25">
      <c r="A6" s="3" t="s">
        <v>10</v>
      </c>
      <c r="B6" s="4" t="s">
        <v>98</v>
      </c>
      <c r="C6" s="2" t="s">
        <v>12</v>
      </c>
      <c r="D6" s="39">
        <v>550</v>
      </c>
      <c r="E6" s="39"/>
      <c r="F6" s="39">
        <v>215</v>
      </c>
      <c r="G6" s="39">
        <v>80</v>
      </c>
      <c r="H6" s="39">
        <v>105</v>
      </c>
      <c r="I6" s="39">
        <v>65</v>
      </c>
      <c r="J6" s="39">
        <v>135</v>
      </c>
      <c r="K6" s="40">
        <v>40</v>
      </c>
      <c r="L6" s="42">
        <v>60</v>
      </c>
      <c r="M6" s="42"/>
      <c r="N6" s="42">
        <v>10</v>
      </c>
      <c r="O6" s="169">
        <v>26</v>
      </c>
      <c r="P6" s="42">
        <v>60</v>
      </c>
      <c r="Q6" s="42">
        <v>80</v>
      </c>
      <c r="R6" s="42">
        <v>90</v>
      </c>
      <c r="S6" s="42">
        <v>80</v>
      </c>
      <c r="T6" s="42">
        <v>55</v>
      </c>
      <c r="U6" s="42"/>
      <c r="V6" s="42"/>
      <c r="W6" s="42">
        <v>130</v>
      </c>
      <c r="X6" s="42">
        <v>85</v>
      </c>
      <c r="Y6" s="42">
        <v>35</v>
      </c>
      <c r="Z6" s="42">
        <v>85</v>
      </c>
      <c r="AA6" s="42">
        <v>50</v>
      </c>
      <c r="AB6" s="42"/>
      <c r="AC6" s="42"/>
      <c r="AD6" s="42"/>
      <c r="AE6" s="42"/>
      <c r="AF6" s="42">
        <v>30</v>
      </c>
      <c r="AG6" s="42"/>
      <c r="AH6" s="42">
        <v>90</v>
      </c>
      <c r="AI6" s="42"/>
      <c r="AJ6" s="42"/>
      <c r="AK6" s="42"/>
      <c r="AL6" s="42">
        <v>20</v>
      </c>
      <c r="AM6" s="42">
        <v>30</v>
      </c>
      <c r="AN6" s="42"/>
      <c r="AO6" s="42"/>
      <c r="AP6" s="42"/>
      <c r="AQ6" s="42">
        <v>10</v>
      </c>
      <c r="AR6" s="42">
        <v>10</v>
      </c>
      <c r="AS6" s="42"/>
      <c r="AT6" s="42"/>
      <c r="AU6" s="42"/>
      <c r="AV6" s="171">
        <f t="shared" si="0"/>
        <v>2226</v>
      </c>
      <c r="AW6" s="44"/>
      <c r="AX6" s="44"/>
      <c r="AY6" s="44"/>
      <c r="AZ6" s="44"/>
    </row>
    <row r="7" spans="1:55" ht="15.75" thickBot="1" x14ac:dyDescent="0.3">
      <c r="A7" s="3" t="s">
        <v>11</v>
      </c>
      <c r="B7" s="4" t="s">
        <v>74</v>
      </c>
      <c r="C7" s="2" t="s">
        <v>12</v>
      </c>
      <c r="D7" s="39">
        <v>1100</v>
      </c>
      <c r="E7" s="39"/>
      <c r="F7" s="39">
        <v>430</v>
      </c>
      <c r="G7" s="39">
        <v>160</v>
      </c>
      <c r="H7" s="39">
        <v>210</v>
      </c>
      <c r="I7" s="39">
        <v>130</v>
      </c>
      <c r="J7" s="39">
        <v>270</v>
      </c>
      <c r="K7" s="40">
        <v>80</v>
      </c>
      <c r="L7" s="42">
        <v>120</v>
      </c>
      <c r="M7" s="42"/>
      <c r="N7" s="42">
        <v>20</v>
      </c>
      <c r="O7" s="169">
        <v>52</v>
      </c>
      <c r="P7" s="42">
        <v>120</v>
      </c>
      <c r="Q7" s="42">
        <v>160</v>
      </c>
      <c r="R7" s="42">
        <v>180</v>
      </c>
      <c r="S7" s="42">
        <v>160</v>
      </c>
      <c r="T7" s="42">
        <v>110</v>
      </c>
      <c r="U7" s="42"/>
      <c r="V7" s="42"/>
      <c r="W7" s="42">
        <v>260</v>
      </c>
      <c r="X7" s="42">
        <v>170</v>
      </c>
      <c r="Y7" s="42">
        <v>70</v>
      </c>
      <c r="Z7" s="42">
        <v>170</v>
      </c>
      <c r="AA7" s="42">
        <v>100</v>
      </c>
      <c r="AB7" s="42"/>
      <c r="AC7" s="42"/>
      <c r="AD7" s="42"/>
      <c r="AE7" s="42"/>
      <c r="AF7" s="42">
        <v>60</v>
      </c>
      <c r="AG7" s="42"/>
      <c r="AH7" s="42">
        <v>180</v>
      </c>
      <c r="AI7" s="42"/>
      <c r="AJ7" s="42"/>
      <c r="AK7" s="42"/>
      <c r="AL7" s="42">
        <v>40</v>
      </c>
      <c r="AM7" s="42">
        <v>60</v>
      </c>
      <c r="AN7" s="42"/>
      <c r="AO7" s="42"/>
      <c r="AP7" s="42"/>
      <c r="AQ7" s="42">
        <v>20</v>
      </c>
      <c r="AR7" s="42">
        <v>20</v>
      </c>
      <c r="AS7" s="42"/>
      <c r="AT7" s="42"/>
      <c r="AU7" s="42"/>
      <c r="AV7" s="171">
        <f t="shared" si="0"/>
        <v>4452</v>
      </c>
      <c r="AW7" s="44"/>
      <c r="AX7" s="44"/>
      <c r="AY7" s="44"/>
      <c r="AZ7" s="44"/>
    </row>
    <row r="8" spans="1:55" ht="15.75" thickBot="1" x14ac:dyDescent="0.3">
      <c r="A8" s="22" t="s">
        <v>205</v>
      </c>
      <c r="B8" s="23"/>
      <c r="C8" s="23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7" t="s">
        <v>35</v>
      </c>
      <c r="AW8" s="47"/>
      <c r="AX8" s="47"/>
      <c r="AY8" s="47"/>
      <c r="AZ8" s="47"/>
    </row>
    <row r="9" spans="1:55" ht="17.45" customHeight="1" thickBot="1" x14ac:dyDescent="0.3"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5" ht="17.45" customHeight="1" thickBot="1" x14ac:dyDescent="0.3">
      <c r="A10" s="67"/>
      <c r="B10" s="82" t="s">
        <v>162</v>
      </c>
      <c r="C10" s="32"/>
      <c r="D10" s="32"/>
      <c r="E10" s="32"/>
      <c r="F10" s="68"/>
      <c r="G10" s="32"/>
      <c r="H10" s="32"/>
      <c r="I10" s="32"/>
      <c r="J10" s="32"/>
      <c r="K10" s="32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30"/>
    </row>
    <row r="11" spans="1:55" ht="92.1" customHeight="1" x14ac:dyDescent="0.25">
      <c r="A11" s="65" t="s">
        <v>0</v>
      </c>
      <c r="B11" s="64" t="s">
        <v>1</v>
      </c>
      <c r="C11" s="66" t="s">
        <v>2</v>
      </c>
      <c r="D11" s="55" t="s">
        <v>75</v>
      </c>
      <c r="E11" s="55" t="s">
        <v>189</v>
      </c>
      <c r="F11" s="55" t="s">
        <v>37</v>
      </c>
      <c r="G11" s="55" t="s">
        <v>38</v>
      </c>
      <c r="H11" s="55" t="s">
        <v>39</v>
      </c>
      <c r="I11" s="55" t="s">
        <v>40</v>
      </c>
      <c r="J11" s="55" t="s">
        <v>41</v>
      </c>
      <c r="K11" s="56" t="s">
        <v>42</v>
      </c>
      <c r="L11" s="57" t="s">
        <v>29</v>
      </c>
      <c r="M11" s="57" t="s">
        <v>43</v>
      </c>
      <c r="N11" s="57" t="s">
        <v>44</v>
      </c>
      <c r="O11" s="57" t="s">
        <v>45</v>
      </c>
      <c r="P11" s="57" t="s">
        <v>46</v>
      </c>
      <c r="Q11" s="57" t="s">
        <v>47</v>
      </c>
      <c r="R11" s="57" t="s">
        <v>48</v>
      </c>
      <c r="S11" s="57" t="s">
        <v>30</v>
      </c>
      <c r="T11" s="57" t="s">
        <v>49</v>
      </c>
      <c r="U11" s="57" t="s">
        <v>50</v>
      </c>
      <c r="V11" s="57" t="s">
        <v>51</v>
      </c>
      <c r="W11" s="57" t="s">
        <v>52</v>
      </c>
      <c r="X11" s="57" t="s">
        <v>53</v>
      </c>
      <c r="Y11" s="57" t="s">
        <v>31</v>
      </c>
      <c r="Z11" s="57" t="s">
        <v>54</v>
      </c>
      <c r="AA11" s="57" t="s">
        <v>55</v>
      </c>
      <c r="AB11" s="57" t="s">
        <v>32</v>
      </c>
      <c r="AC11" s="57" t="s">
        <v>33</v>
      </c>
      <c r="AD11" s="57" t="s">
        <v>56</v>
      </c>
      <c r="AE11" s="57" t="s">
        <v>57</v>
      </c>
      <c r="AF11" s="57" t="s">
        <v>58</v>
      </c>
      <c r="AG11" s="57" t="s">
        <v>59</v>
      </c>
      <c r="AH11" s="57" t="s">
        <v>60</v>
      </c>
      <c r="AI11" s="57" t="s">
        <v>61</v>
      </c>
      <c r="AJ11" s="57" t="s">
        <v>34</v>
      </c>
      <c r="AK11" s="57" t="s">
        <v>62</v>
      </c>
      <c r="AL11" s="57" t="s">
        <v>63</v>
      </c>
      <c r="AM11" s="57" t="s">
        <v>64</v>
      </c>
      <c r="AN11" s="57" t="s">
        <v>65</v>
      </c>
      <c r="AO11" s="57" t="s">
        <v>66</v>
      </c>
      <c r="AP11" s="57" t="s">
        <v>67</v>
      </c>
      <c r="AQ11" s="57" t="s">
        <v>68</v>
      </c>
      <c r="AR11" s="57" t="s">
        <v>69</v>
      </c>
      <c r="AS11" s="57" t="s">
        <v>70</v>
      </c>
      <c r="AT11" s="57" t="s">
        <v>81</v>
      </c>
      <c r="AU11" s="57" t="s">
        <v>193</v>
      </c>
      <c r="AV11" s="73" t="s">
        <v>36</v>
      </c>
      <c r="AW11" s="73" t="s">
        <v>3</v>
      </c>
      <c r="AX11" s="73" t="s">
        <v>4</v>
      </c>
      <c r="AY11" s="73" t="s">
        <v>5</v>
      </c>
      <c r="AZ11" s="73" t="s">
        <v>6</v>
      </c>
    </row>
    <row r="12" spans="1:55" ht="102.75" x14ac:dyDescent="0.25">
      <c r="A12" s="3" t="s">
        <v>7</v>
      </c>
      <c r="B12" s="4" t="s">
        <v>72</v>
      </c>
      <c r="C12" s="49" t="s">
        <v>12</v>
      </c>
      <c r="D12" s="39">
        <v>150</v>
      </c>
      <c r="E12" s="39"/>
      <c r="F12" s="39">
        <v>10</v>
      </c>
      <c r="G12" s="39"/>
      <c r="H12" s="39"/>
      <c r="I12" s="39"/>
      <c r="J12" s="39"/>
      <c r="K12" s="40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3">
        <f>SUM(D12:AT12)</f>
        <v>160</v>
      </c>
      <c r="AW12" s="44"/>
      <c r="AX12" s="44"/>
      <c r="AY12" s="44"/>
      <c r="AZ12" s="44"/>
    </row>
    <row r="13" spans="1:55" ht="115.5" x14ac:dyDescent="0.25">
      <c r="A13" s="3" t="s">
        <v>8</v>
      </c>
      <c r="B13" s="4" t="s">
        <v>15</v>
      </c>
      <c r="C13" s="49" t="s">
        <v>12</v>
      </c>
      <c r="D13" s="39">
        <v>150</v>
      </c>
      <c r="E13" s="39"/>
      <c r="F13" s="39">
        <v>10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43">
        <f t="shared" ref="AV13:AV16" si="1">SUM(D13:AT13)</f>
        <v>160</v>
      </c>
      <c r="AW13" s="44"/>
      <c r="AX13" s="44"/>
      <c r="AY13" s="44"/>
      <c r="AZ13" s="44"/>
    </row>
    <row r="14" spans="1:55" ht="77.25" x14ac:dyDescent="0.25">
      <c r="A14" s="3" t="s">
        <v>9</v>
      </c>
      <c r="B14" s="4" t="s">
        <v>73</v>
      </c>
      <c r="C14" s="49" t="s">
        <v>12</v>
      </c>
      <c r="D14" s="39">
        <v>150</v>
      </c>
      <c r="E14" s="39"/>
      <c r="F14" s="39">
        <v>10</v>
      </c>
      <c r="G14" s="39"/>
      <c r="H14" s="39"/>
      <c r="I14" s="39"/>
      <c r="J14" s="39"/>
      <c r="K14" s="40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3">
        <f t="shared" si="1"/>
        <v>160</v>
      </c>
      <c r="AW14" s="44"/>
      <c r="AX14" s="44"/>
      <c r="AY14" s="44"/>
      <c r="AZ14" s="44"/>
    </row>
    <row r="15" spans="1:55" ht="39" x14ac:dyDescent="0.25">
      <c r="A15" s="3" t="s">
        <v>10</v>
      </c>
      <c r="B15" s="4" t="s">
        <v>96</v>
      </c>
      <c r="C15" s="49" t="s">
        <v>12</v>
      </c>
      <c r="D15" s="39">
        <v>150</v>
      </c>
      <c r="E15" s="39"/>
      <c r="F15" s="39">
        <v>10</v>
      </c>
      <c r="G15" s="39"/>
      <c r="H15" s="39"/>
      <c r="I15" s="39"/>
      <c r="J15" s="39"/>
      <c r="K15" s="40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3">
        <f t="shared" si="1"/>
        <v>160</v>
      </c>
      <c r="AW15" s="44"/>
      <c r="AX15" s="44"/>
      <c r="AY15" s="44"/>
      <c r="AZ15" s="44"/>
    </row>
    <row r="16" spans="1:55" ht="15.75" thickBot="1" x14ac:dyDescent="0.3">
      <c r="A16" s="3" t="s">
        <v>11</v>
      </c>
      <c r="B16" s="4" t="s">
        <v>80</v>
      </c>
      <c r="C16" s="49" t="s">
        <v>12</v>
      </c>
      <c r="D16" s="39">
        <v>300</v>
      </c>
      <c r="E16" s="39"/>
      <c r="F16" s="39">
        <v>20</v>
      </c>
      <c r="G16" s="39"/>
      <c r="H16" s="39"/>
      <c r="I16" s="39"/>
      <c r="J16" s="39"/>
      <c r="K16" s="40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3">
        <f t="shared" si="1"/>
        <v>320</v>
      </c>
      <c r="AW16" s="44"/>
      <c r="AX16" s="44"/>
      <c r="AY16" s="44"/>
      <c r="AZ16" s="44"/>
    </row>
    <row r="17" spans="1:53" ht="15.75" thickBot="1" x14ac:dyDescent="0.3">
      <c r="A17" s="22" t="s">
        <v>205</v>
      </c>
      <c r="B17" s="23"/>
      <c r="C17" s="23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7" t="s">
        <v>35</v>
      </c>
      <c r="AW17" s="47"/>
      <c r="AX17" s="47"/>
      <c r="AY17" s="47"/>
      <c r="AZ17" s="47"/>
    </row>
    <row r="18" spans="1:53" ht="18.95" customHeight="1" thickBot="1" x14ac:dyDescent="0.3">
      <c r="A18" s="22"/>
      <c r="B18" s="58"/>
      <c r="C18" s="60"/>
      <c r="D18" s="61"/>
      <c r="E18" s="61"/>
      <c r="F18" s="61"/>
      <c r="G18" s="61"/>
      <c r="H18" s="61"/>
      <c r="I18" s="61"/>
      <c r="J18" s="61"/>
      <c r="K18" s="61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62"/>
      <c r="AW18" s="62"/>
      <c r="AX18" s="62"/>
      <c r="AY18" s="62"/>
      <c r="AZ18" s="62"/>
    </row>
    <row r="19" spans="1:53" ht="19.5" customHeight="1" thickBot="1" x14ac:dyDescent="0.3">
      <c r="A19" s="81" t="s">
        <v>161</v>
      </c>
      <c r="B19" s="32"/>
      <c r="C19" s="32"/>
      <c r="D19" s="32"/>
      <c r="E19" s="32"/>
      <c r="F19" s="28"/>
      <c r="G19" s="28"/>
      <c r="H19" s="28"/>
      <c r="I19" s="28"/>
      <c r="J19" s="28"/>
      <c r="K19" s="32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30"/>
    </row>
    <row r="20" spans="1:53" ht="123" x14ac:dyDescent="0.25">
      <c r="A20" s="24" t="s">
        <v>0</v>
      </c>
      <c r="B20" s="64" t="s">
        <v>1</v>
      </c>
      <c r="C20" s="51" t="s">
        <v>2</v>
      </c>
      <c r="D20" s="55" t="s">
        <v>75</v>
      </c>
      <c r="E20" s="55" t="s">
        <v>189</v>
      </c>
      <c r="F20" s="55" t="s">
        <v>37</v>
      </c>
      <c r="G20" s="55" t="s">
        <v>38</v>
      </c>
      <c r="H20" s="55" t="s">
        <v>39</v>
      </c>
      <c r="I20" s="55" t="s">
        <v>40</v>
      </c>
      <c r="J20" s="55" t="s">
        <v>41</v>
      </c>
      <c r="K20" s="56" t="s">
        <v>42</v>
      </c>
      <c r="L20" s="57" t="s">
        <v>29</v>
      </c>
      <c r="M20" s="57" t="s">
        <v>43</v>
      </c>
      <c r="N20" s="57" t="s">
        <v>44</v>
      </c>
      <c r="O20" s="57" t="s">
        <v>45</v>
      </c>
      <c r="P20" s="57" t="s">
        <v>46</v>
      </c>
      <c r="Q20" s="57" t="s">
        <v>47</v>
      </c>
      <c r="R20" s="57" t="s">
        <v>48</v>
      </c>
      <c r="S20" s="57" t="s">
        <v>30</v>
      </c>
      <c r="T20" s="57" t="s">
        <v>49</v>
      </c>
      <c r="U20" s="57" t="s">
        <v>50</v>
      </c>
      <c r="V20" s="57" t="s">
        <v>51</v>
      </c>
      <c r="W20" s="57" t="s">
        <v>52</v>
      </c>
      <c r="X20" s="57" t="s">
        <v>53</v>
      </c>
      <c r="Y20" s="57" t="s">
        <v>31</v>
      </c>
      <c r="Z20" s="57" t="s">
        <v>54</v>
      </c>
      <c r="AA20" s="57" t="s">
        <v>55</v>
      </c>
      <c r="AB20" s="57" t="s">
        <v>32</v>
      </c>
      <c r="AC20" s="57" t="s">
        <v>33</v>
      </c>
      <c r="AD20" s="57" t="s">
        <v>56</v>
      </c>
      <c r="AE20" s="57" t="s">
        <v>57</v>
      </c>
      <c r="AF20" s="57" t="s">
        <v>58</v>
      </c>
      <c r="AG20" s="57" t="s">
        <v>59</v>
      </c>
      <c r="AH20" s="57" t="s">
        <v>60</v>
      </c>
      <c r="AI20" s="57" t="s">
        <v>61</v>
      </c>
      <c r="AJ20" s="57" t="s">
        <v>34</v>
      </c>
      <c r="AK20" s="57" t="s">
        <v>62</v>
      </c>
      <c r="AL20" s="57" t="s">
        <v>63</v>
      </c>
      <c r="AM20" s="57" t="s">
        <v>64</v>
      </c>
      <c r="AN20" s="57" t="s">
        <v>65</v>
      </c>
      <c r="AO20" s="57" t="s">
        <v>66</v>
      </c>
      <c r="AP20" s="57" t="s">
        <v>67</v>
      </c>
      <c r="AQ20" s="57" t="s">
        <v>68</v>
      </c>
      <c r="AR20" s="57" t="s">
        <v>69</v>
      </c>
      <c r="AS20" s="57" t="s">
        <v>70</v>
      </c>
      <c r="AT20" s="57" t="s">
        <v>81</v>
      </c>
      <c r="AU20" s="57" t="s">
        <v>193</v>
      </c>
      <c r="AV20" s="71" t="s">
        <v>36</v>
      </c>
      <c r="AW20" s="71" t="s">
        <v>3</v>
      </c>
      <c r="AX20" s="71" t="s">
        <v>4</v>
      </c>
      <c r="AY20" s="71" t="s">
        <v>5</v>
      </c>
      <c r="AZ20" s="71" t="s">
        <v>6</v>
      </c>
    </row>
    <row r="21" spans="1:53" ht="102.75" x14ac:dyDescent="0.25">
      <c r="A21" s="3" t="s">
        <v>7</v>
      </c>
      <c r="B21" s="4" t="s">
        <v>72</v>
      </c>
      <c r="C21" s="2" t="s">
        <v>12</v>
      </c>
      <c r="D21" s="39">
        <v>80</v>
      </c>
      <c r="E21" s="39"/>
      <c r="F21" s="39" t="s">
        <v>23</v>
      </c>
      <c r="G21" s="39" t="s">
        <v>23</v>
      </c>
      <c r="H21" s="39" t="s">
        <v>23</v>
      </c>
      <c r="I21" s="39" t="s">
        <v>23</v>
      </c>
      <c r="J21" s="39" t="s">
        <v>23</v>
      </c>
      <c r="K21" s="40"/>
      <c r="L21" s="42" t="s">
        <v>23</v>
      </c>
      <c r="M21" s="42"/>
      <c r="N21" s="42"/>
      <c r="O21" s="42" t="s">
        <v>23</v>
      </c>
      <c r="P21" s="42"/>
      <c r="Q21" s="42" t="s">
        <v>23</v>
      </c>
      <c r="R21" s="42" t="s">
        <v>23</v>
      </c>
      <c r="S21" s="42" t="s">
        <v>23</v>
      </c>
      <c r="T21" s="42" t="s">
        <v>23</v>
      </c>
      <c r="U21" s="42"/>
      <c r="V21" s="42"/>
      <c r="W21" s="42" t="s">
        <v>23</v>
      </c>
      <c r="X21" s="42" t="s">
        <v>23</v>
      </c>
      <c r="Y21" s="42"/>
      <c r="Z21" s="42" t="s">
        <v>23</v>
      </c>
      <c r="AA21" s="42" t="s">
        <v>23</v>
      </c>
      <c r="AB21" s="42"/>
      <c r="AC21" s="42"/>
      <c r="AD21" s="42"/>
      <c r="AE21" s="42"/>
      <c r="AF21" s="42"/>
      <c r="AG21" s="42"/>
      <c r="AH21" s="42" t="s">
        <v>23</v>
      </c>
      <c r="AI21" s="42"/>
      <c r="AJ21" s="42"/>
      <c r="AK21" s="42"/>
      <c r="AL21" s="42" t="s">
        <v>23</v>
      </c>
      <c r="AM21" s="42" t="s">
        <v>23</v>
      </c>
      <c r="AN21" s="42"/>
      <c r="AO21" s="42"/>
      <c r="AP21" s="42"/>
      <c r="AQ21" s="42"/>
      <c r="AR21" s="42" t="s">
        <v>23</v>
      </c>
      <c r="AS21" s="42"/>
      <c r="AT21" s="42"/>
      <c r="AU21" s="42"/>
      <c r="AV21" s="43">
        <f>SUM(D21:AT21)</f>
        <v>80</v>
      </c>
      <c r="AW21" s="44"/>
      <c r="AX21" s="44"/>
      <c r="AY21" s="44"/>
      <c r="AZ21" s="44"/>
    </row>
    <row r="22" spans="1:53" ht="115.5" x14ac:dyDescent="0.25">
      <c r="A22" s="3" t="s">
        <v>8</v>
      </c>
      <c r="B22" s="4" t="s">
        <v>15</v>
      </c>
      <c r="C22" s="2" t="s">
        <v>12</v>
      </c>
      <c r="D22" s="39">
        <v>80</v>
      </c>
      <c r="E22" s="39"/>
      <c r="F22" s="39" t="s">
        <v>23</v>
      </c>
      <c r="G22" s="39" t="s">
        <v>23</v>
      </c>
      <c r="H22" s="39" t="s">
        <v>23</v>
      </c>
      <c r="I22" s="39" t="s">
        <v>23</v>
      </c>
      <c r="J22" s="39" t="s">
        <v>23</v>
      </c>
      <c r="K22" s="39"/>
      <c r="L22" s="39" t="s">
        <v>23</v>
      </c>
      <c r="M22" s="39"/>
      <c r="N22" s="39"/>
      <c r="O22" s="39" t="s">
        <v>23</v>
      </c>
      <c r="P22" s="39"/>
      <c r="Q22" s="39" t="s">
        <v>23</v>
      </c>
      <c r="R22" s="39" t="s">
        <v>23</v>
      </c>
      <c r="S22" s="39" t="s">
        <v>23</v>
      </c>
      <c r="T22" s="39" t="s">
        <v>23</v>
      </c>
      <c r="U22" s="39"/>
      <c r="V22" s="39"/>
      <c r="W22" s="39" t="s">
        <v>23</v>
      </c>
      <c r="X22" s="39" t="s">
        <v>23</v>
      </c>
      <c r="Y22" s="39"/>
      <c r="Z22" s="39" t="s">
        <v>23</v>
      </c>
      <c r="AA22" s="39" t="s">
        <v>23</v>
      </c>
      <c r="AB22" s="39" t="s">
        <v>23</v>
      </c>
      <c r="AC22" s="39"/>
      <c r="AD22" s="39"/>
      <c r="AE22" s="39"/>
      <c r="AF22" s="39"/>
      <c r="AG22" s="39"/>
      <c r="AH22" s="39" t="s">
        <v>23</v>
      </c>
      <c r="AI22" s="39"/>
      <c r="AJ22" s="39"/>
      <c r="AK22" s="39"/>
      <c r="AL22" s="39" t="s">
        <v>23</v>
      </c>
      <c r="AM22" s="39" t="s">
        <v>23</v>
      </c>
      <c r="AN22" s="39"/>
      <c r="AO22" s="39"/>
      <c r="AP22" s="39"/>
      <c r="AQ22" s="39"/>
      <c r="AR22" s="39" t="s">
        <v>23</v>
      </c>
      <c r="AS22" s="39"/>
      <c r="AT22" s="39"/>
      <c r="AU22" s="39"/>
      <c r="AV22" s="43">
        <f t="shared" ref="AV22:AV25" si="2">SUM(D22:AT22)</f>
        <v>80</v>
      </c>
      <c r="AW22" s="44"/>
      <c r="AX22" s="44"/>
      <c r="AY22" s="44"/>
      <c r="AZ22" s="44"/>
      <c r="BA22" s="46"/>
    </row>
    <row r="23" spans="1:53" ht="77.25" x14ac:dyDescent="0.25">
      <c r="A23" s="3" t="s">
        <v>9</v>
      </c>
      <c r="B23" s="4" t="s">
        <v>76</v>
      </c>
      <c r="C23" s="2" t="s">
        <v>12</v>
      </c>
      <c r="D23" s="39">
        <v>80</v>
      </c>
      <c r="E23" s="39"/>
      <c r="F23" s="39" t="s">
        <v>23</v>
      </c>
      <c r="G23" s="39" t="s">
        <v>23</v>
      </c>
      <c r="H23" s="39" t="s">
        <v>23</v>
      </c>
      <c r="I23" s="39" t="s">
        <v>23</v>
      </c>
      <c r="J23" s="39" t="s">
        <v>23</v>
      </c>
      <c r="K23" s="40"/>
      <c r="L23" s="42" t="s">
        <v>23</v>
      </c>
      <c r="M23" s="42"/>
      <c r="N23" s="42"/>
      <c r="O23" s="42" t="s">
        <v>23</v>
      </c>
      <c r="P23" s="42"/>
      <c r="Q23" s="42" t="s">
        <v>23</v>
      </c>
      <c r="R23" s="42" t="s">
        <v>23</v>
      </c>
      <c r="S23" s="42" t="s">
        <v>23</v>
      </c>
      <c r="T23" s="42" t="s">
        <v>23</v>
      </c>
      <c r="U23" s="42"/>
      <c r="V23" s="42"/>
      <c r="W23" s="42" t="s">
        <v>23</v>
      </c>
      <c r="X23" s="42" t="s">
        <v>23</v>
      </c>
      <c r="Y23" s="42"/>
      <c r="Z23" s="42" t="s">
        <v>23</v>
      </c>
      <c r="AA23" s="42" t="s">
        <v>23</v>
      </c>
      <c r="AB23" s="42"/>
      <c r="AC23" s="42"/>
      <c r="AD23" s="42"/>
      <c r="AE23" s="42"/>
      <c r="AF23" s="42"/>
      <c r="AG23" s="42"/>
      <c r="AH23" s="42" t="s">
        <v>23</v>
      </c>
      <c r="AI23" s="42"/>
      <c r="AJ23" s="42"/>
      <c r="AK23" s="42"/>
      <c r="AL23" s="42" t="s">
        <v>23</v>
      </c>
      <c r="AM23" s="42" t="s">
        <v>23</v>
      </c>
      <c r="AN23" s="42"/>
      <c r="AO23" s="42"/>
      <c r="AP23" s="42"/>
      <c r="AQ23" s="42"/>
      <c r="AR23" s="42" t="s">
        <v>23</v>
      </c>
      <c r="AS23" s="42"/>
      <c r="AT23" s="42"/>
      <c r="AU23" s="42"/>
      <c r="AV23" s="43">
        <f t="shared" si="2"/>
        <v>80</v>
      </c>
      <c r="AW23" s="44"/>
      <c r="AX23" s="44"/>
      <c r="AY23" s="44"/>
      <c r="AZ23" s="44"/>
      <c r="BA23" s="46"/>
    </row>
    <row r="24" spans="1:53" ht="51.75" x14ac:dyDescent="0.25">
      <c r="A24" s="3" t="s">
        <v>10</v>
      </c>
      <c r="B24" s="4" t="s">
        <v>97</v>
      </c>
      <c r="C24" s="2" t="s">
        <v>12</v>
      </c>
      <c r="D24" s="39">
        <v>80</v>
      </c>
      <c r="E24" s="39"/>
      <c r="F24" s="39" t="s">
        <v>23</v>
      </c>
      <c r="G24" s="39" t="s">
        <v>23</v>
      </c>
      <c r="H24" s="39" t="s">
        <v>23</v>
      </c>
      <c r="I24" s="39" t="s">
        <v>23</v>
      </c>
      <c r="J24" s="39" t="s">
        <v>23</v>
      </c>
      <c r="K24" s="40"/>
      <c r="L24" s="42" t="s">
        <v>23</v>
      </c>
      <c r="M24" s="42"/>
      <c r="N24" s="42"/>
      <c r="O24" s="42" t="s">
        <v>23</v>
      </c>
      <c r="P24" s="42"/>
      <c r="Q24" s="42" t="s">
        <v>23</v>
      </c>
      <c r="R24" s="42" t="s">
        <v>23</v>
      </c>
      <c r="S24" s="42" t="s">
        <v>23</v>
      </c>
      <c r="T24" s="42" t="s">
        <v>23</v>
      </c>
      <c r="U24" s="42"/>
      <c r="V24" s="42"/>
      <c r="W24" s="42" t="s">
        <v>23</v>
      </c>
      <c r="X24" s="42" t="s">
        <v>23</v>
      </c>
      <c r="Y24" s="42"/>
      <c r="Z24" s="42" t="s">
        <v>23</v>
      </c>
      <c r="AA24" s="42" t="s">
        <v>23</v>
      </c>
      <c r="AB24" s="42"/>
      <c r="AC24" s="42"/>
      <c r="AD24" s="42"/>
      <c r="AE24" s="42"/>
      <c r="AF24" s="42"/>
      <c r="AG24" s="42"/>
      <c r="AH24" s="42" t="s">
        <v>23</v>
      </c>
      <c r="AI24" s="42"/>
      <c r="AJ24" s="42"/>
      <c r="AK24" s="42"/>
      <c r="AL24" s="42" t="s">
        <v>23</v>
      </c>
      <c r="AM24" s="42" t="s">
        <v>23</v>
      </c>
      <c r="AN24" s="42"/>
      <c r="AO24" s="42"/>
      <c r="AP24" s="42"/>
      <c r="AQ24" s="42"/>
      <c r="AR24" s="42" t="s">
        <v>23</v>
      </c>
      <c r="AS24" s="42"/>
      <c r="AT24" s="42"/>
      <c r="AU24" s="42"/>
      <c r="AV24" s="43">
        <f t="shared" si="2"/>
        <v>80</v>
      </c>
      <c r="AW24" s="44"/>
      <c r="AX24" s="44"/>
      <c r="AY24" s="44"/>
      <c r="AZ24" s="44"/>
      <c r="BA24" s="46"/>
    </row>
    <row r="25" spans="1:53" ht="15.75" thickBot="1" x14ac:dyDescent="0.3">
      <c r="A25" s="3" t="s">
        <v>11</v>
      </c>
      <c r="B25" s="4" t="s">
        <v>74</v>
      </c>
      <c r="C25" s="2" t="s">
        <v>12</v>
      </c>
      <c r="D25" s="39">
        <v>160</v>
      </c>
      <c r="E25" s="39"/>
      <c r="F25" s="39" t="s">
        <v>23</v>
      </c>
      <c r="G25" s="39" t="s">
        <v>23</v>
      </c>
      <c r="H25" s="39" t="s">
        <v>23</v>
      </c>
      <c r="I25" s="39" t="s">
        <v>23</v>
      </c>
      <c r="J25" s="39" t="s">
        <v>23</v>
      </c>
      <c r="K25" s="40"/>
      <c r="L25" s="42" t="s">
        <v>23</v>
      </c>
      <c r="M25" s="42"/>
      <c r="N25" s="42"/>
      <c r="O25" s="42" t="s">
        <v>23</v>
      </c>
      <c r="P25" s="42"/>
      <c r="Q25" s="42" t="s">
        <v>23</v>
      </c>
      <c r="R25" s="42" t="s">
        <v>23</v>
      </c>
      <c r="S25" s="42" t="s">
        <v>23</v>
      </c>
      <c r="T25" s="42" t="s">
        <v>23</v>
      </c>
      <c r="U25" s="42"/>
      <c r="V25" s="42"/>
      <c r="W25" s="42" t="s">
        <v>23</v>
      </c>
      <c r="X25" s="42" t="s">
        <v>23</v>
      </c>
      <c r="Y25" s="42"/>
      <c r="Z25" s="42" t="s">
        <v>23</v>
      </c>
      <c r="AA25" s="42" t="s">
        <v>23</v>
      </c>
      <c r="AB25" s="42"/>
      <c r="AC25" s="42"/>
      <c r="AD25" s="42"/>
      <c r="AE25" s="42"/>
      <c r="AF25" s="42"/>
      <c r="AG25" s="42"/>
      <c r="AH25" s="42" t="s">
        <v>23</v>
      </c>
      <c r="AI25" s="42"/>
      <c r="AJ25" s="42"/>
      <c r="AK25" s="42"/>
      <c r="AL25" s="42" t="s">
        <v>23</v>
      </c>
      <c r="AM25" s="42" t="s">
        <v>23</v>
      </c>
      <c r="AN25" s="42"/>
      <c r="AO25" s="42"/>
      <c r="AP25" s="42"/>
      <c r="AQ25" s="42"/>
      <c r="AR25" s="42" t="s">
        <v>23</v>
      </c>
      <c r="AS25" s="42"/>
      <c r="AT25" s="42"/>
      <c r="AU25" s="42"/>
      <c r="AV25" s="43">
        <f t="shared" si="2"/>
        <v>160</v>
      </c>
      <c r="AW25" s="44"/>
      <c r="AX25" s="44"/>
      <c r="AY25" s="44"/>
      <c r="AZ25" s="44"/>
      <c r="BA25" s="46"/>
    </row>
    <row r="26" spans="1:53" ht="15.75" thickBot="1" x14ac:dyDescent="0.3">
      <c r="A26" s="22" t="s">
        <v>205</v>
      </c>
      <c r="B26" s="23"/>
      <c r="C26" s="23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7" t="s">
        <v>35</v>
      </c>
      <c r="AW26" s="47"/>
      <c r="AX26" s="47"/>
      <c r="AY26" s="47"/>
      <c r="AZ26" s="47"/>
    </row>
    <row r="27" spans="1:53" ht="15.75" thickBot="1" x14ac:dyDescent="0.3">
      <c r="A27" s="1"/>
      <c r="B27" s="1"/>
      <c r="C27" s="50"/>
      <c r="D27" s="50"/>
      <c r="E27" s="50"/>
      <c r="F27" s="50"/>
      <c r="G27" s="50"/>
      <c r="H27" s="50"/>
      <c r="I27" s="50"/>
      <c r="J27" s="50"/>
      <c r="K27" s="50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</row>
    <row r="28" spans="1:53" ht="17.100000000000001" customHeight="1" thickBot="1" x14ac:dyDescent="0.3">
      <c r="A28" s="81" t="s">
        <v>164</v>
      </c>
      <c r="B28" s="32"/>
      <c r="C28" s="32"/>
      <c r="D28" s="32"/>
      <c r="E28" s="32"/>
      <c r="F28" s="28"/>
      <c r="G28" s="28"/>
      <c r="H28" s="28"/>
      <c r="I28" s="32"/>
      <c r="J28" s="32"/>
      <c r="K28" s="32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30"/>
      <c r="BA28" s="46"/>
    </row>
    <row r="29" spans="1:53" ht="123" x14ac:dyDescent="0.25">
      <c r="A29" s="24" t="s">
        <v>0</v>
      </c>
      <c r="B29" s="25" t="s">
        <v>1</v>
      </c>
      <c r="C29" s="27" t="s">
        <v>2</v>
      </c>
      <c r="D29" s="55" t="s">
        <v>75</v>
      </c>
      <c r="E29" s="55" t="s">
        <v>189</v>
      </c>
      <c r="F29" s="55" t="s">
        <v>37</v>
      </c>
      <c r="G29" s="55" t="s">
        <v>38</v>
      </c>
      <c r="H29" s="55" t="s">
        <v>39</v>
      </c>
      <c r="I29" s="55" t="s">
        <v>40</v>
      </c>
      <c r="J29" s="55" t="s">
        <v>41</v>
      </c>
      <c r="K29" s="56" t="s">
        <v>42</v>
      </c>
      <c r="L29" s="57" t="s">
        <v>29</v>
      </c>
      <c r="M29" s="57" t="s">
        <v>43</v>
      </c>
      <c r="N29" s="57" t="s">
        <v>44</v>
      </c>
      <c r="O29" s="57" t="s">
        <v>45</v>
      </c>
      <c r="P29" s="57" t="s">
        <v>46</v>
      </c>
      <c r="Q29" s="57" t="s">
        <v>47</v>
      </c>
      <c r="R29" s="57" t="s">
        <v>48</v>
      </c>
      <c r="S29" s="57" t="s">
        <v>30</v>
      </c>
      <c r="T29" s="57" t="s">
        <v>49</v>
      </c>
      <c r="U29" s="57" t="s">
        <v>50</v>
      </c>
      <c r="V29" s="57" t="s">
        <v>51</v>
      </c>
      <c r="W29" s="57" t="s">
        <v>52</v>
      </c>
      <c r="X29" s="57" t="s">
        <v>53</v>
      </c>
      <c r="Y29" s="57" t="s">
        <v>31</v>
      </c>
      <c r="Z29" s="57" t="s">
        <v>54</v>
      </c>
      <c r="AA29" s="57" t="s">
        <v>55</v>
      </c>
      <c r="AB29" s="57" t="s">
        <v>32</v>
      </c>
      <c r="AC29" s="57" t="s">
        <v>33</v>
      </c>
      <c r="AD29" s="57" t="s">
        <v>56</v>
      </c>
      <c r="AE29" s="57" t="s">
        <v>57</v>
      </c>
      <c r="AF29" s="57" t="s">
        <v>58</v>
      </c>
      <c r="AG29" s="57" t="s">
        <v>59</v>
      </c>
      <c r="AH29" s="57" t="s">
        <v>60</v>
      </c>
      <c r="AI29" s="57" t="s">
        <v>61</v>
      </c>
      <c r="AJ29" s="57" t="s">
        <v>34</v>
      </c>
      <c r="AK29" s="57" t="s">
        <v>62</v>
      </c>
      <c r="AL29" s="57" t="s">
        <v>63</v>
      </c>
      <c r="AM29" s="57" t="s">
        <v>64</v>
      </c>
      <c r="AN29" s="57" t="s">
        <v>65</v>
      </c>
      <c r="AO29" s="57" t="s">
        <v>66</v>
      </c>
      <c r="AP29" s="57" t="s">
        <v>67</v>
      </c>
      <c r="AQ29" s="57" t="s">
        <v>68</v>
      </c>
      <c r="AR29" s="57" t="s">
        <v>69</v>
      </c>
      <c r="AS29" s="57" t="s">
        <v>70</v>
      </c>
      <c r="AT29" s="57" t="s">
        <v>81</v>
      </c>
      <c r="AU29" s="57" t="s">
        <v>193</v>
      </c>
      <c r="AV29" s="37" t="s">
        <v>36</v>
      </c>
      <c r="AW29" s="37" t="s">
        <v>3</v>
      </c>
      <c r="AX29" s="37" t="s">
        <v>4</v>
      </c>
      <c r="AY29" s="37" t="s">
        <v>5</v>
      </c>
      <c r="AZ29" s="37" t="s">
        <v>6</v>
      </c>
    </row>
    <row r="30" spans="1:53" ht="141" x14ac:dyDescent="0.25">
      <c r="A30" s="3" t="s">
        <v>7</v>
      </c>
      <c r="B30" s="8" t="s">
        <v>103</v>
      </c>
      <c r="C30" s="2" t="s">
        <v>12</v>
      </c>
      <c r="D30" s="39">
        <v>190</v>
      </c>
      <c r="E30" s="39">
        <v>90</v>
      </c>
      <c r="F30" s="39">
        <v>60</v>
      </c>
      <c r="G30" s="83">
        <v>50</v>
      </c>
      <c r="H30" s="83">
        <v>20</v>
      </c>
      <c r="I30" s="83">
        <v>15</v>
      </c>
      <c r="J30" s="83">
        <v>20</v>
      </c>
      <c r="K30" s="86">
        <v>40</v>
      </c>
      <c r="L30" s="84">
        <v>10</v>
      </c>
      <c r="M30" s="84">
        <v>40</v>
      </c>
      <c r="N30" s="84">
        <v>25</v>
      </c>
      <c r="O30" s="84"/>
      <c r="P30" s="84">
        <v>20</v>
      </c>
      <c r="Q30" s="84"/>
      <c r="R30" s="84"/>
      <c r="S30" s="84"/>
      <c r="T30" s="84">
        <v>40</v>
      </c>
      <c r="U30" s="84">
        <v>30</v>
      </c>
      <c r="V30" s="84"/>
      <c r="W30" s="84"/>
      <c r="X30" s="84"/>
      <c r="Y30" s="84"/>
      <c r="Z30" s="84"/>
      <c r="AA30" s="84"/>
      <c r="AB30" s="84">
        <v>40</v>
      </c>
      <c r="AC30" s="84"/>
      <c r="AD30" s="84">
        <v>35</v>
      </c>
      <c r="AE30" s="84"/>
      <c r="AF30" s="84"/>
      <c r="AG30" s="84"/>
      <c r="AH30" s="84"/>
      <c r="AI30" s="84">
        <v>50</v>
      </c>
      <c r="AJ30" s="100">
        <v>31</v>
      </c>
      <c r="AK30" s="84"/>
      <c r="AL30" s="84"/>
      <c r="AM30" s="84"/>
      <c r="AN30" s="84"/>
      <c r="AO30" s="84"/>
      <c r="AP30" s="84"/>
      <c r="AQ30" s="84"/>
      <c r="AR30" s="84"/>
      <c r="AS30" s="42"/>
      <c r="AT30" s="42"/>
      <c r="AU30" s="42"/>
      <c r="AV30" s="43">
        <f>SUM(D30:AT30)</f>
        <v>806</v>
      </c>
      <c r="AW30" s="74"/>
      <c r="AX30" s="74"/>
      <c r="AY30" s="74"/>
      <c r="AZ30" s="74"/>
    </row>
    <row r="31" spans="1:53" ht="64.5" x14ac:dyDescent="0.25">
      <c r="A31" s="3" t="s">
        <v>8</v>
      </c>
      <c r="B31" s="4" t="s">
        <v>16</v>
      </c>
      <c r="C31" s="2" t="s">
        <v>12</v>
      </c>
      <c r="D31" s="39">
        <v>190</v>
      </c>
      <c r="E31" s="39">
        <v>90</v>
      </c>
      <c r="F31" s="39">
        <v>60</v>
      </c>
      <c r="G31" s="83">
        <v>50</v>
      </c>
      <c r="H31" s="83">
        <v>20</v>
      </c>
      <c r="I31" s="83">
        <v>15</v>
      </c>
      <c r="J31" s="83">
        <v>20</v>
      </c>
      <c r="K31" s="83">
        <v>40</v>
      </c>
      <c r="L31" s="83">
        <v>10</v>
      </c>
      <c r="M31" s="83">
        <v>40</v>
      </c>
      <c r="N31" s="83">
        <v>25</v>
      </c>
      <c r="O31" s="83"/>
      <c r="P31" s="83">
        <v>20</v>
      </c>
      <c r="Q31" s="83"/>
      <c r="R31" s="83"/>
      <c r="S31" s="83"/>
      <c r="T31" s="83">
        <v>40</v>
      </c>
      <c r="U31" s="83">
        <v>30</v>
      </c>
      <c r="V31" s="83"/>
      <c r="W31" s="83"/>
      <c r="X31" s="83"/>
      <c r="Y31" s="83"/>
      <c r="Z31" s="83"/>
      <c r="AA31" s="83"/>
      <c r="AB31" s="83">
        <v>40</v>
      </c>
      <c r="AC31" s="83"/>
      <c r="AD31" s="83">
        <v>35</v>
      </c>
      <c r="AE31" s="83"/>
      <c r="AF31" s="83"/>
      <c r="AG31" s="83"/>
      <c r="AH31" s="83"/>
      <c r="AI31" s="83">
        <v>50</v>
      </c>
      <c r="AJ31" s="100">
        <v>31</v>
      </c>
      <c r="AK31" s="83"/>
      <c r="AL31" s="83"/>
      <c r="AM31" s="83"/>
      <c r="AN31" s="83"/>
      <c r="AO31" s="83"/>
      <c r="AP31" s="83"/>
      <c r="AQ31" s="83"/>
      <c r="AR31" s="83"/>
      <c r="AS31" s="39"/>
      <c r="AT31" s="39"/>
      <c r="AU31" s="39"/>
      <c r="AV31" s="43">
        <f t="shared" ref="AV31:AV34" si="3">SUM(D31:AT31)</f>
        <v>806</v>
      </c>
      <c r="AW31" s="74"/>
      <c r="AX31" s="74"/>
      <c r="AY31" s="74"/>
      <c r="AZ31" s="74"/>
    </row>
    <row r="32" spans="1:53" ht="77.25" x14ac:dyDescent="0.25">
      <c r="A32" s="3" t="s">
        <v>9</v>
      </c>
      <c r="B32" s="4" t="s">
        <v>73</v>
      </c>
      <c r="C32" s="2" t="s">
        <v>12</v>
      </c>
      <c r="D32" s="39">
        <v>190</v>
      </c>
      <c r="E32" s="39">
        <v>90</v>
      </c>
      <c r="F32" s="39">
        <v>60</v>
      </c>
      <c r="G32" s="83">
        <v>50</v>
      </c>
      <c r="H32" s="83">
        <v>20</v>
      </c>
      <c r="I32" s="83">
        <v>15</v>
      </c>
      <c r="J32" s="83">
        <v>20</v>
      </c>
      <c r="K32" s="86">
        <v>40</v>
      </c>
      <c r="L32" s="84">
        <v>10</v>
      </c>
      <c r="M32" s="84">
        <v>40</v>
      </c>
      <c r="N32" s="84">
        <v>25</v>
      </c>
      <c r="O32" s="84"/>
      <c r="P32" s="84">
        <v>20</v>
      </c>
      <c r="Q32" s="84"/>
      <c r="R32" s="84"/>
      <c r="S32" s="84"/>
      <c r="T32" s="84">
        <v>40</v>
      </c>
      <c r="U32" s="84">
        <v>30</v>
      </c>
      <c r="V32" s="84"/>
      <c r="W32" s="84"/>
      <c r="X32" s="84"/>
      <c r="Y32" s="84"/>
      <c r="Z32" s="84"/>
      <c r="AA32" s="84"/>
      <c r="AB32" s="84">
        <v>40</v>
      </c>
      <c r="AC32" s="84"/>
      <c r="AD32" s="84">
        <v>35</v>
      </c>
      <c r="AE32" s="84"/>
      <c r="AF32" s="84"/>
      <c r="AG32" s="84"/>
      <c r="AH32" s="84"/>
      <c r="AI32" s="84">
        <v>50</v>
      </c>
      <c r="AJ32" s="100">
        <v>31</v>
      </c>
      <c r="AK32" s="84"/>
      <c r="AL32" s="84"/>
      <c r="AM32" s="84"/>
      <c r="AN32" s="84"/>
      <c r="AO32" s="84"/>
      <c r="AP32" s="84"/>
      <c r="AQ32" s="84"/>
      <c r="AR32" s="84"/>
      <c r="AS32" s="42"/>
      <c r="AT32" s="42"/>
      <c r="AU32" s="42"/>
      <c r="AV32" s="43">
        <f t="shared" si="3"/>
        <v>806</v>
      </c>
      <c r="AW32" s="74"/>
      <c r="AX32" s="74"/>
      <c r="AY32" s="74"/>
      <c r="AZ32" s="74"/>
    </row>
    <row r="33" spans="1:52" ht="39" x14ac:dyDescent="0.25">
      <c r="A33" s="3" t="s">
        <v>10</v>
      </c>
      <c r="B33" s="4" t="s">
        <v>96</v>
      </c>
      <c r="C33" s="2" t="s">
        <v>12</v>
      </c>
      <c r="D33" s="39">
        <v>190</v>
      </c>
      <c r="E33" s="39">
        <v>90</v>
      </c>
      <c r="F33" s="39">
        <v>60</v>
      </c>
      <c r="G33" s="83">
        <v>50</v>
      </c>
      <c r="H33" s="83">
        <v>20</v>
      </c>
      <c r="I33" s="83">
        <v>15</v>
      </c>
      <c r="J33" s="83">
        <v>20</v>
      </c>
      <c r="K33" s="86">
        <v>40</v>
      </c>
      <c r="L33" s="84">
        <v>10</v>
      </c>
      <c r="M33" s="84">
        <v>40</v>
      </c>
      <c r="N33" s="84">
        <v>25</v>
      </c>
      <c r="O33" s="84"/>
      <c r="P33" s="84">
        <v>20</v>
      </c>
      <c r="Q33" s="84"/>
      <c r="R33" s="84"/>
      <c r="S33" s="84"/>
      <c r="T33" s="84">
        <v>40</v>
      </c>
      <c r="U33" s="84">
        <v>30</v>
      </c>
      <c r="V33" s="84"/>
      <c r="W33" s="84"/>
      <c r="X33" s="84"/>
      <c r="Y33" s="84"/>
      <c r="Z33" s="84"/>
      <c r="AA33" s="84"/>
      <c r="AB33" s="84">
        <v>40</v>
      </c>
      <c r="AC33" s="84"/>
      <c r="AD33" s="84">
        <v>35</v>
      </c>
      <c r="AE33" s="84"/>
      <c r="AF33" s="84"/>
      <c r="AG33" s="84"/>
      <c r="AH33" s="84"/>
      <c r="AI33" s="84">
        <v>50</v>
      </c>
      <c r="AJ33" s="100">
        <v>31</v>
      </c>
      <c r="AK33" s="84"/>
      <c r="AL33" s="84"/>
      <c r="AM33" s="84"/>
      <c r="AN33" s="84"/>
      <c r="AO33" s="84"/>
      <c r="AP33" s="84"/>
      <c r="AQ33" s="84"/>
      <c r="AR33" s="84"/>
      <c r="AS33" s="42"/>
      <c r="AT33" s="42"/>
      <c r="AU33" s="42"/>
      <c r="AV33" s="43">
        <f t="shared" si="3"/>
        <v>806</v>
      </c>
      <c r="AW33" s="74"/>
      <c r="AX33" s="74"/>
      <c r="AY33" s="74"/>
      <c r="AZ33" s="74"/>
    </row>
    <row r="34" spans="1:52" ht="24.75" customHeight="1" thickBot="1" x14ac:dyDescent="0.3">
      <c r="A34" s="3" t="s">
        <v>11</v>
      </c>
      <c r="B34" s="4" t="s">
        <v>74</v>
      </c>
      <c r="C34" s="2" t="s">
        <v>12</v>
      </c>
      <c r="D34" s="39">
        <v>380</v>
      </c>
      <c r="E34" s="39">
        <v>180</v>
      </c>
      <c r="F34" s="39">
        <v>120</v>
      </c>
      <c r="G34" s="83">
        <v>100</v>
      </c>
      <c r="H34" s="83">
        <v>40</v>
      </c>
      <c r="I34" s="83">
        <v>30</v>
      </c>
      <c r="J34" s="83">
        <v>40</v>
      </c>
      <c r="K34" s="86">
        <v>80</v>
      </c>
      <c r="L34" s="84">
        <v>20</v>
      </c>
      <c r="M34" s="84">
        <v>80</v>
      </c>
      <c r="N34" s="84">
        <v>50</v>
      </c>
      <c r="O34" s="84"/>
      <c r="P34" s="84">
        <v>40</v>
      </c>
      <c r="Q34" s="84"/>
      <c r="R34" s="84"/>
      <c r="S34" s="84"/>
      <c r="T34" s="84">
        <v>80</v>
      </c>
      <c r="U34" s="84">
        <v>60</v>
      </c>
      <c r="V34" s="84"/>
      <c r="W34" s="84"/>
      <c r="X34" s="84"/>
      <c r="Y34" s="84"/>
      <c r="Z34" s="84"/>
      <c r="AA34" s="84"/>
      <c r="AB34" s="84">
        <v>80</v>
      </c>
      <c r="AC34" s="84"/>
      <c r="AD34" s="84">
        <v>70</v>
      </c>
      <c r="AE34" s="84"/>
      <c r="AF34" s="84"/>
      <c r="AG34" s="84"/>
      <c r="AH34" s="84"/>
      <c r="AI34" s="84">
        <v>100</v>
      </c>
      <c r="AJ34" s="100">
        <v>62</v>
      </c>
      <c r="AK34" s="84"/>
      <c r="AL34" s="84"/>
      <c r="AM34" s="84"/>
      <c r="AN34" s="84"/>
      <c r="AO34" s="84"/>
      <c r="AP34" s="84"/>
      <c r="AQ34" s="84"/>
      <c r="AR34" s="84"/>
      <c r="AS34" s="42"/>
      <c r="AT34" s="42"/>
      <c r="AU34" s="42"/>
      <c r="AV34" s="43">
        <f t="shared" si="3"/>
        <v>1612</v>
      </c>
      <c r="AW34" s="74"/>
      <c r="AX34" s="74"/>
      <c r="AY34" s="74"/>
      <c r="AZ34" s="74"/>
    </row>
    <row r="35" spans="1:52" ht="15.75" thickBot="1" x14ac:dyDescent="0.3">
      <c r="A35" s="22" t="s">
        <v>205</v>
      </c>
      <c r="B35" s="23"/>
      <c r="C35" s="23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7" t="s">
        <v>35</v>
      </c>
      <c r="AW35" s="47"/>
      <c r="AX35" s="47"/>
      <c r="AY35" s="47"/>
      <c r="AZ35" s="47"/>
    </row>
    <row r="36" spans="1:52" ht="15.75" thickBot="1" x14ac:dyDescent="0.3">
      <c r="A36" s="1"/>
      <c r="B36" s="1"/>
      <c r="C36" s="1"/>
      <c r="D36" s="50"/>
      <c r="E36" s="50"/>
      <c r="F36" s="50"/>
      <c r="G36" s="50"/>
      <c r="H36" s="50"/>
      <c r="I36" s="50"/>
      <c r="J36" s="50"/>
      <c r="K36" s="50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</row>
    <row r="37" spans="1:52" ht="14.45" customHeight="1" thickBot="1" x14ac:dyDescent="0.3">
      <c r="A37" s="81" t="s">
        <v>165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30"/>
    </row>
    <row r="38" spans="1:52" ht="96.75" customHeight="1" x14ac:dyDescent="0.25">
      <c r="A38" s="24" t="s">
        <v>0</v>
      </c>
      <c r="B38" s="25" t="s">
        <v>1</v>
      </c>
      <c r="C38" s="27" t="s">
        <v>2</v>
      </c>
      <c r="D38" s="55" t="s">
        <v>75</v>
      </c>
      <c r="E38" s="55" t="s">
        <v>189</v>
      </c>
      <c r="F38" s="55" t="s">
        <v>37</v>
      </c>
      <c r="G38" s="55" t="s">
        <v>38</v>
      </c>
      <c r="H38" s="55" t="s">
        <v>39</v>
      </c>
      <c r="I38" s="55" t="s">
        <v>40</v>
      </c>
      <c r="J38" s="55" t="s">
        <v>41</v>
      </c>
      <c r="K38" s="56" t="s">
        <v>42</v>
      </c>
      <c r="L38" s="57" t="s">
        <v>29</v>
      </c>
      <c r="M38" s="57" t="s">
        <v>43</v>
      </c>
      <c r="N38" s="57" t="s">
        <v>44</v>
      </c>
      <c r="O38" s="57" t="s">
        <v>45</v>
      </c>
      <c r="P38" s="57" t="s">
        <v>46</v>
      </c>
      <c r="Q38" s="57" t="s">
        <v>47</v>
      </c>
      <c r="R38" s="57" t="s">
        <v>48</v>
      </c>
      <c r="S38" s="57" t="s">
        <v>30</v>
      </c>
      <c r="T38" s="57" t="s">
        <v>49</v>
      </c>
      <c r="U38" s="57" t="s">
        <v>50</v>
      </c>
      <c r="V38" s="57" t="s">
        <v>51</v>
      </c>
      <c r="W38" s="57" t="s">
        <v>52</v>
      </c>
      <c r="X38" s="57" t="s">
        <v>53</v>
      </c>
      <c r="Y38" s="57" t="s">
        <v>31</v>
      </c>
      <c r="Z38" s="57" t="s">
        <v>54</v>
      </c>
      <c r="AA38" s="57" t="s">
        <v>55</v>
      </c>
      <c r="AB38" s="57" t="s">
        <v>32</v>
      </c>
      <c r="AC38" s="57" t="s">
        <v>33</v>
      </c>
      <c r="AD38" s="57" t="s">
        <v>56</v>
      </c>
      <c r="AE38" s="57" t="s">
        <v>57</v>
      </c>
      <c r="AF38" s="57" t="s">
        <v>58</v>
      </c>
      <c r="AG38" s="57" t="s">
        <v>59</v>
      </c>
      <c r="AH38" s="57" t="s">
        <v>60</v>
      </c>
      <c r="AI38" s="57" t="s">
        <v>61</v>
      </c>
      <c r="AJ38" s="57" t="s">
        <v>34</v>
      </c>
      <c r="AK38" s="57" t="s">
        <v>62</v>
      </c>
      <c r="AL38" s="57" t="s">
        <v>63</v>
      </c>
      <c r="AM38" s="57" t="s">
        <v>64</v>
      </c>
      <c r="AN38" s="57" t="s">
        <v>65</v>
      </c>
      <c r="AO38" s="57" t="s">
        <v>66</v>
      </c>
      <c r="AP38" s="57" t="s">
        <v>67</v>
      </c>
      <c r="AQ38" s="57" t="s">
        <v>68</v>
      </c>
      <c r="AR38" s="57" t="s">
        <v>69</v>
      </c>
      <c r="AS38" s="57" t="s">
        <v>70</v>
      </c>
      <c r="AT38" s="57" t="s">
        <v>81</v>
      </c>
      <c r="AU38" s="57" t="s">
        <v>193</v>
      </c>
      <c r="AV38" s="37" t="s">
        <v>36</v>
      </c>
      <c r="AW38" s="37" t="s">
        <v>3</v>
      </c>
      <c r="AX38" s="37" t="s">
        <v>4</v>
      </c>
      <c r="AY38" s="37" t="s">
        <v>5</v>
      </c>
      <c r="AZ38" s="37" t="s">
        <v>6</v>
      </c>
    </row>
    <row r="39" spans="1:52" ht="147.75" customHeight="1" x14ac:dyDescent="0.25">
      <c r="A39" s="3" t="s">
        <v>7</v>
      </c>
      <c r="B39" s="8" t="s">
        <v>104</v>
      </c>
      <c r="C39" s="2" t="s">
        <v>12</v>
      </c>
      <c r="D39" s="42"/>
      <c r="E39" s="42"/>
      <c r="F39" s="39">
        <v>15</v>
      </c>
      <c r="G39" s="39"/>
      <c r="H39" s="39">
        <v>10</v>
      </c>
      <c r="I39" s="39"/>
      <c r="J39" s="39"/>
      <c r="K39" s="40"/>
      <c r="L39" s="42">
        <v>15</v>
      </c>
      <c r="M39" s="42"/>
      <c r="N39" s="42"/>
      <c r="O39" s="169">
        <v>26</v>
      </c>
      <c r="P39" s="42"/>
      <c r="Q39" s="42"/>
      <c r="R39" s="42"/>
      <c r="S39" s="42">
        <v>20</v>
      </c>
      <c r="T39" s="42"/>
      <c r="U39" s="42"/>
      <c r="V39" s="42"/>
      <c r="W39" s="42"/>
      <c r="X39" s="42"/>
      <c r="Y39" s="42">
        <v>30</v>
      </c>
      <c r="Z39" s="42"/>
      <c r="AA39" s="42"/>
      <c r="AB39" s="42"/>
      <c r="AC39" s="42">
        <v>13</v>
      </c>
      <c r="AD39" s="42"/>
      <c r="AE39" s="99">
        <v>30</v>
      </c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171">
        <f>SUM(D39:AT39)</f>
        <v>159</v>
      </c>
      <c r="AW39" s="74"/>
      <c r="AX39" s="74"/>
      <c r="AY39" s="74"/>
      <c r="AZ39" s="74"/>
    </row>
    <row r="40" spans="1:52" ht="105" customHeight="1" x14ac:dyDescent="0.25">
      <c r="A40" s="7" t="s">
        <v>8</v>
      </c>
      <c r="B40" s="8" t="s">
        <v>106</v>
      </c>
      <c r="C40" s="2" t="s">
        <v>12</v>
      </c>
      <c r="D40" s="42"/>
      <c r="E40" s="42"/>
      <c r="F40" s="39">
        <v>15</v>
      </c>
      <c r="G40" s="39"/>
      <c r="H40" s="39">
        <v>10</v>
      </c>
      <c r="I40" s="39"/>
      <c r="J40" s="39"/>
      <c r="K40" s="39"/>
      <c r="L40" s="39">
        <v>15</v>
      </c>
      <c r="M40" s="39"/>
      <c r="N40" s="39"/>
      <c r="O40" s="170">
        <v>26</v>
      </c>
      <c r="P40" s="39"/>
      <c r="Q40" s="39"/>
      <c r="R40" s="39"/>
      <c r="S40" s="39">
        <v>20</v>
      </c>
      <c r="T40" s="39"/>
      <c r="U40" s="39"/>
      <c r="V40" s="39"/>
      <c r="W40" s="39"/>
      <c r="X40" s="39"/>
      <c r="Y40" s="39">
        <v>30</v>
      </c>
      <c r="Z40" s="39"/>
      <c r="AA40" s="39"/>
      <c r="AB40" s="39"/>
      <c r="AC40" s="39">
        <v>13</v>
      </c>
      <c r="AD40" s="39" t="s">
        <v>23</v>
      </c>
      <c r="AE40" s="99">
        <v>30</v>
      </c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171">
        <f t="shared" ref="AV40:AV43" si="4">SUM(D40:AT40)</f>
        <v>159</v>
      </c>
      <c r="AW40" s="74"/>
      <c r="AX40" s="74"/>
      <c r="AY40" s="74"/>
      <c r="AZ40" s="74"/>
    </row>
    <row r="41" spans="1:52" ht="39" x14ac:dyDescent="0.25">
      <c r="A41" s="5" t="s">
        <v>9</v>
      </c>
      <c r="B41" s="8" t="s">
        <v>107</v>
      </c>
      <c r="C41" s="2" t="s">
        <v>12</v>
      </c>
      <c r="D41" s="42"/>
      <c r="E41" s="42"/>
      <c r="F41" s="39">
        <v>15</v>
      </c>
      <c r="G41" s="39"/>
      <c r="H41" s="39">
        <v>10</v>
      </c>
      <c r="I41" s="39"/>
      <c r="J41" s="39"/>
      <c r="K41" s="40"/>
      <c r="L41" s="42">
        <v>15</v>
      </c>
      <c r="M41" s="42"/>
      <c r="N41" s="42"/>
      <c r="O41" s="169">
        <v>26</v>
      </c>
      <c r="P41" s="42"/>
      <c r="Q41" s="42"/>
      <c r="R41" s="42"/>
      <c r="S41" s="42">
        <v>20</v>
      </c>
      <c r="T41" s="42"/>
      <c r="U41" s="42"/>
      <c r="V41" s="42"/>
      <c r="W41" s="42"/>
      <c r="X41" s="42"/>
      <c r="Y41" s="42">
        <v>30</v>
      </c>
      <c r="Z41" s="42"/>
      <c r="AA41" s="42"/>
      <c r="AB41" s="42"/>
      <c r="AC41" s="42">
        <v>13</v>
      </c>
      <c r="AD41" s="42"/>
      <c r="AE41" s="99">
        <v>30</v>
      </c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171">
        <f t="shared" si="4"/>
        <v>159</v>
      </c>
      <c r="AW41" s="74"/>
      <c r="AX41" s="74"/>
      <c r="AY41" s="74"/>
      <c r="AZ41" s="74"/>
    </row>
    <row r="42" spans="1:52" ht="39" x14ac:dyDescent="0.25">
      <c r="A42" s="5" t="s">
        <v>10</v>
      </c>
      <c r="B42" s="8" t="s">
        <v>105</v>
      </c>
      <c r="C42" s="2" t="s">
        <v>12</v>
      </c>
      <c r="D42" s="42"/>
      <c r="E42" s="42"/>
      <c r="F42" s="39">
        <v>15</v>
      </c>
      <c r="G42" s="39"/>
      <c r="H42" s="39">
        <v>10</v>
      </c>
      <c r="I42" s="39"/>
      <c r="J42" s="39"/>
      <c r="K42" s="40"/>
      <c r="L42" s="42">
        <v>15</v>
      </c>
      <c r="M42" s="42"/>
      <c r="N42" s="42"/>
      <c r="O42" s="169">
        <v>26</v>
      </c>
      <c r="P42" s="42"/>
      <c r="Q42" s="42"/>
      <c r="R42" s="42"/>
      <c r="S42" s="42">
        <v>20</v>
      </c>
      <c r="T42" s="42"/>
      <c r="U42" s="42"/>
      <c r="V42" s="42"/>
      <c r="W42" s="42"/>
      <c r="X42" s="42"/>
      <c r="Y42" s="42">
        <v>30</v>
      </c>
      <c r="Z42" s="42"/>
      <c r="AA42" s="42"/>
      <c r="AB42" s="42"/>
      <c r="AC42" s="42">
        <v>13</v>
      </c>
      <c r="AD42" s="42"/>
      <c r="AE42" s="99">
        <v>30</v>
      </c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171">
        <f t="shared" si="4"/>
        <v>159</v>
      </c>
      <c r="AW42" s="74"/>
      <c r="AX42" s="74"/>
      <c r="AY42" s="74"/>
      <c r="AZ42" s="74"/>
    </row>
    <row r="43" spans="1:52" ht="22.5" customHeight="1" thickBot="1" x14ac:dyDescent="0.3">
      <c r="A43" s="3" t="s">
        <v>11</v>
      </c>
      <c r="B43" s="4" t="s">
        <v>74</v>
      </c>
      <c r="C43" s="2" t="s">
        <v>12</v>
      </c>
      <c r="D43" s="42"/>
      <c r="E43" s="42"/>
      <c r="F43" s="39">
        <v>30</v>
      </c>
      <c r="G43" s="39"/>
      <c r="H43" s="39">
        <v>20</v>
      </c>
      <c r="I43" s="39"/>
      <c r="J43" s="39"/>
      <c r="K43" s="40"/>
      <c r="L43" s="42">
        <v>30</v>
      </c>
      <c r="M43" s="42"/>
      <c r="N43" s="42"/>
      <c r="O43" s="169">
        <v>52</v>
      </c>
      <c r="P43" s="42"/>
      <c r="Q43" s="42"/>
      <c r="R43" s="42"/>
      <c r="S43" s="42">
        <v>40</v>
      </c>
      <c r="T43" s="42"/>
      <c r="U43" s="42"/>
      <c r="V43" s="42"/>
      <c r="W43" s="42"/>
      <c r="X43" s="42"/>
      <c r="Y43" s="42">
        <v>60</v>
      </c>
      <c r="Z43" s="42"/>
      <c r="AA43" s="42"/>
      <c r="AB43" s="42"/>
      <c r="AC43" s="42">
        <v>26</v>
      </c>
      <c r="AD43" s="42"/>
      <c r="AE43" s="99">
        <v>60</v>
      </c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171">
        <f t="shared" si="4"/>
        <v>318</v>
      </c>
      <c r="AW43" s="74"/>
      <c r="AX43" s="74"/>
      <c r="AY43" s="74"/>
      <c r="AZ43" s="74"/>
    </row>
    <row r="44" spans="1:52" ht="15.75" thickBot="1" x14ac:dyDescent="0.3">
      <c r="A44" s="22" t="s">
        <v>205</v>
      </c>
      <c r="B44" s="23"/>
      <c r="C44" s="23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7" t="s">
        <v>35</v>
      </c>
      <c r="AW44" s="47"/>
      <c r="AX44" s="47"/>
      <c r="AY44" s="47"/>
      <c r="AZ44" s="47"/>
    </row>
    <row r="45" spans="1:52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52" ht="16.5" thickBot="1" x14ac:dyDescent="0.3">
      <c r="A46" s="81" t="s">
        <v>166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30"/>
    </row>
    <row r="47" spans="1:52" ht="95.45" customHeight="1" x14ac:dyDescent="0.25">
      <c r="A47" s="33" t="s">
        <v>0</v>
      </c>
      <c r="B47" s="34" t="s">
        <v>1</v>
      </c>
      <c r="C47" s="27" t="s">
        <v>2</v>
      </c>
      <c r="D47" s="55" t="s">
        <v>75</v>
      </c>
      <c r="E47" s="55" t="s">
        <v>189</v>
      </c>
      <c r="F47" s="55" t="s">
        <v>37</v>
      </c>
      <c r="G47" s="55" t="s">
        <v>38</v>
      </c>
      <c r="H47" s="55" t="s">
        <v>39</v>
      </c>
      <c r="I47" s="55" t="s">
        <v>40</v>
      </c>
      <c r="J47" s="55" t="s">
        <v>41</v>
      </c>
      <c r="K47" s="56" t="s">
        <v>42</v>
      </c>
      <c r="L47" s="57" t="s">
        <v>29</v>
      </c>
      <c r="M47" s="57" t="s">
        <v>43</v>
      </c>
      <c r="N47" s="57" t="s">
        <v>44</v>
      </c>
      <c r="O47" s="57" t="s">
        <v>45</v>
      </c>
      <c r="P47" s="57" t="s">
        <v>46</v>
      </c>
      <c r="Q47" s="57" t="s">
        <v>47</v>
      </c>
      <c r="R47" s="57" t="s">
        <v>48</v>
      </c>
      <c r="S47" s="57" t="s">
        <v>30</v>
      </c>
      <c r="T47" s="57" t="s">
        <v>49</v>
      </c>
      <c r="U47" s="57" t="s">
        <v>50</v>
      </c>
      <c r="V47" s="57" t="s">
        <v>51</v>
      </c>
      <c r="W47" s="57" t="s">
        <v>52</v>
      </c>
      <c r="X47" s="57" t="s">
        <v>53</v>
      </c>
      <c r="Y47" s="57" t="s">
        <v>31</v>
      </c>
      <c r="Z47" s="57" t="s">
        <v>54</v>
      </c>
      <c r="AA47" s="57" t="s">
        <v>55</v>
      </c>
      <c r="AB47" s="57" t="s">
        <v>32</v>
      </c>
      <c r="AC47" s="57" t="s">
        <v>33</v>
      </c>
      <c r="AD47" s="57" t="s">
        <v>56</v>
      </c>
      <c r="AE47" s="57" t="s">
        <v>57</v>
      </c>
      <c r="AF47" s="57" t="s">
        <v>58</v>
      </c>
      <c r="AG47" s="57" t="s">
        <v>59</v>
      </c>
      <c r="AH47" s="57" t="s">
        <v>60</v>
      </c>
      <c r="AI47" s="57" t="s">
        <v>61</v>
      </c>
      <c r="AJ47" s="57" t="s">
        <v>34</v>
      </c>
      <c r="AK47" s="57" t="s">
        <v>62</v>
      </c>
      <c r="AL47" s="57" t="s">
        <v>63</v>
      </c>
      <c r="AM47" s="57" t="s">
        <v>64</v>
      </c>
      <c r="AN47" s="57" t="s">
        <v>65</v>
      </c>
      <c r="AO47" s="57" t="s">
        <v>66</v>
      </c>
      <c r="AP47" s="57" t="s">
        <v>67</v>
      </c>
      <c r="AQ47" s="57" t="s">
        <v>68</v>
      </c>
      <c r="AR47" s="57" t="s">
        <v>69</v>
      </c>
      <c r="AS47" s="57" t="s">
        <v>70</v>
      </c>
      <c r="AT47" s="57" t="s">
        <v>81</v>
      </c>
      <c r="AU47" s="57" t="s">
        <v>193</v>
      </c>
      <c r="AV47" s="37" t="s">
        <v>36</v>
      </c>
      <c r="AW47" s="37" t="s">
        <v>3</v>
      </c>
      <c r="AX47" s="37" t="s">
        <v>4</v>
      </c>
      <c r="AY47" s="37" t="s">
        <v>5</v>
      </c>
      <c r="AZ47" s="37" t="s">
        <v>6</v>
      </c>
    </row>
    <row r="48" spans="1:52" ht="117.75" customHeight="1" x14ac:dyDescent="0.25">
      <c r="A48" s="5" t="s">
        <v>7</v>
      </c>
      <c r="B48" s="8" t="s">
        <v>187</v>
      </c>
      <c r="C48" s="2" t="s">
        <v>12</v>
      </c>
      <c r="D48" s="39">
        <v>40</v>
      </c>
      <c r="E48" s="39"/>
      <c r="F48" s="39"/>
      <c r="G48" s="39"/>
      <c r="H48" s="39"/>
      <c r="I48" s="39">
        <v>20</v>
      </c>
      <c r="J48" s="39"/>
      <c r="K48" s="40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>
        <v>45</v>
      </c>
      <c r="W48" s="42"/>
      <c r="X48" s="42"/>
      <c r="Y48" s="42"/>
      <c r="Z48" s="42"/>
      <c r="AA48" s="42"/>
      <c r="AB48" s="42"/>
      <c r="AC48" s="42"/>
      <c r="AD48" s="42"/>
      <c r="AE48" s="42"/>
      <c r="AF48" s="42">
        <v>50</v>
      </c>
      <c r="AG48" s="42">
        <v>13</v>
      </c>
      <c r="AH48" s="42"/>
      <c r="AI48" s="42">
        <v>15</v>
      </c>
      <c r="AJ48" s="42"/>
      <c r="AK48" s="42">
        <v>10</v>
      </c>
      <c r="AL48" s="42"/>
      <c r="AM48" s="42"/>
      <c r="AN48" s="42"/>
      <c r="AO48" s="42"/>
      <c r="AP48" s="42"/>
      <c r="AQ48" s="42">
        <v>20</v>
      </c>
      <c r="AR48" s="42"/>
      <c r="AS48" s="42"/>
      <c r="AT48" s="42"/>
      <c r="AU48" s="42"/>
      <c r="AV48" s="43">
        <f>SUM(D48:AT48)</f>
        <v>213</v>
      </c>
      <c r="AW48" s="74"/>
      <c r="AX48" s="74"/>
      <c r="AY48" s="74"/>
      <c r="AZ48" s="74"/>
    </row>
    <row r="49" spans="1:52" ht="79.5" customHeight="1" x14ac:dyDescent="0.25">
      <c r="A49" s="5" t="s">
        <v>8</v>
      </c>
      <c r="B49" s="8" t="s">
        <v>108</v>
      </c>
      <c r="C49" s="2" t="s">
        <v>12</v>
      </c>
      <c r="D49" s="39">
        <v>40</v>
      </c>
      <c r="E49" s="39"/>
      <c r="F49" s="39"/>
      <c r="G49" s="39"/>
      <c r="H49" s="39"/>
      <c r="I49" s="39">
        <v>20</v>
      </c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>
        <v>45</v>
      </c>
      <c r="W49" s="39"/>
      <c r="X49" s="39"/>
      <c r="Y49" s="39"/>
      <c r="Z49" s="39"/>
      <c r="AA49" s="39"/>
      <c r="AB49" s="39"/>
      <c r="AC49" s="39"/>
      <c r="AD49" s="39"/>
      <c r="AE49" s="39"/>
      <c r="AF49" s="39">
        <v>50</v>
      </c>
      <c r="AG49" s="39">
        <v>13</v>
      </c>
      <c r="AH49" s="39"/>
      <c r="AI49" s="39">
        <v>15</v>
      </c>
      <c r="AJ49" s="39"/>
      <c r="AK49" s="39">
        <v>10</v>
      </c>
      <c r="AL49" s="39"/>
      <c r="AM49" s="39"/>
      <c r="AN49" s="39"/>
      <c r="AO49" s="39"/>
      <c r="AP49" s="39"/>
      <c r="AQ49" s="39">
        <v>20</v>
      </c>
      <c r="AR49" s="39"/>
      <c r="AS49" s="39"/>
      <c r="AT49" s="39"/>
      <c r="AU49" s="39"/>
      <c r="AV49" s="43">
        <f t="shared" ref="AV49:AV52" si="5">SUM(D49:AT49)</f>
        <v>213</v>
      </c>
      <c r="AW49" s="74"/>
      <c r="AX49" s="74"/>
      <c r="AY49" s="74"/>
      <c r="AZ49" s="74"/>
    </row>
    <row r="50" spans="1:52" ht="67.5" customHeight="1" x14ac:dyDescent="0.25">
      <c r="A50" s="5">
        <v>3</v>
      </c>
      <c r="B50" s="8" t="s">
        <v>190</v>
      </c>
      <c r="C50" s="2" t="s">
        <v>12</v>
      </c>
      <c r="D50" s="39">
        <v>40</v>
      </c>
      <c r="E50" s="39"/>
      <c r="F50" s="39"/>
      <c r="G50" s="39"/>
      <c r="H50" s="39"/>
      <c r="I50" s="39">
        <v>20</v>
      </c>
      <c r="J50" s="39"/>
      <c r="K50" s="40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>
        <v>45</v>
      </c>
      <c r="W50" s="42"/>
      <c r="X50" s="42"/>
      <c r="Y50" s="42"/>
      <c r="Z50" s="42"/>
      <c r="AA50" s="42"/>
      <c r="AB50" s="42"/>
      <c r="AC50" s="42"/>
      <c r="AD50" s="42"/>
      <c r="AE50" s="42"/>
      <c r="AF50" s="42">
        <v>50</v>
      </c>
      <c r="AG50" s="42">
        <v>13</v>
      </c>
      <c r="AH50" s="42"/>
      <c r="AI50" s="42">
        <v>15</v>
      </c>
      <c r="AJ50" s="42"/>
      <c r="AK50" s="42">
        <v>10</v>
      </c>
      <c r="AL50" s="42"/>
      <c r="AM50" s="42"/>
      <c r="AN50" s="42"/>
      <c r="AO50" s="42"/>
      <c r="AP50" s="42"/>
      <c r="AQ50" s="42">
        <v>20</v>
      </c>
      <c r="AR50" s="42"/>
      <c r="AS50" s="42"/>
      <c r="AT50" s="42"/>
      <c r="AU50" s="42"/>
      <c r="AV50" s="43">
        <f t="shared" si="5"/>
        <v>213</v>
      </c>
      <c r="AW50" s="74"/>
      <c r="AX50" s="74"/>
      <c r="AY50" s="74"/>
      <c r="AZ50" s="74"/>
    </row>
    <row r="51" spans="1:52" ht="43.5" customHeight="1" x14ac:dyDescent="0.25">
      <c r="A51" s="5">
        <v>4</v>
      </c>
      <c r="B51" s="8" t="s">
        <v>188</v>
      </c>
      <c r="C51" s="2" t="s">
        <v>12</v>
      </c>
      <c r="D51" s="39">
        <v>40</v>
      </c>
      <c r="E51" s="39"/>
      <c r="F51" s="39"/>
      <c r="G51" s="39"/>
      <c r="H51" s="39"/>
      <c r="I51" s="39">
        <v>20</v>
      </c>
      <c r="J51" s="39"/>
      <c r="K51" s="40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>
        <v>45</v>
      </c>
      <c r="W51" s="42"/>
      <c r="X51" s="42"/>
      <c r="Y51" s="42"/>
      <c r="Z51" s="42"/>
      <c r="AA51" s="42"/>
      <c r="AB51" s="42"/>
      <c r="AC51" s="42"/>
      <c r="AD51" s="42"/>
      <c r="AE51" s="42"/>
      <c r="AF51" s="42">
        <v>50</v>
      </c>
      <c r="AG51" s="42">
        <v>13</v>
      </c>
      <c r="AH51" s="42"/>
      <c r="AI51" s="42">
        <v>15</v>
      </c>
      <c r="AJ51" s="42"/>
      <c r="AK51" s="42">
        <v>10</v>
      </c>
      <c r="AL51" s="42"/>
      <c r="AM51" s="42"/>
      <c r="AN51" s="42"/>
      <c r="AO51" s="42"/>
      <c r="AP51" s="42"/>
      <c r="AQ51" s="42">
        <v>20</v>
      </c>
      <c r="AR51" s="42"/>
      <c r="AS51" s="42"/>
      <c r="AT51" s="42"/>
      <c r="AU51" s="42"/>
      <c r="AV51" s="43">
        <f t="shared" si="5"/>
        <v>213</v>
      </c>
      <c r="AW51" s="74"/>
      <c r="AX51" s="74"/>
      <c r="AY51" s="74"/>
      <c r="AZ51" s="74"/>
    </row>
    <row r="52" spans="1:52" ht="18.75" customHeight="1" thickBot="1" x14ac:dyDescent="0.3">
      <c r="A52" s="3">
        <v>5</v>
      </c>
      <c r="B52" s="4" t="s">
        <v>74</v>
      </c>
      <c r="C52" s="2" t="s">
        <v>12</v>
      </c>
      <c r="D52" s="39">
        <v>80</v>
      </c>
      <c r="E52" s="39"/>
      <c r="F52" s="39"/>
      <c r="G52" s="39"/>
      <c r="H52" s="39"/>
      <c r="I52" s="39">
        <v>40</v>
      </c>
      <c r="J52" s="39"/>
      <c r="K52" s="40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>
        <v>90</v>
      </c>
      <c r="W52" s="42"/>
      <c r="X52" s="42"/>
      <c r="Y52" s="42"/>
      <c r="Z52" s="42"/>
      <c r="AA52" s="42"/>
      <c r="AB52" s="42"/>
      <c r="AC52" s="42"/>
      <c r="AD52" s="42"/>
      <c r="AE52" s="42"/>
      <c r="AF52" s="42">
        <v>100</v>
      </c>
      <c r="AG52" s="42">
        <v>26</v>
      </c>
      <c r="AH52" s="42"/>
      <c r="AI52" s="42">
        <v>30</v>
      </c>
      <c r="AJ52" s="42"/>
      <c r="AK52" s="42">
        <v>20</v>
      </c>
      <c r="AL52" s="42"/>
      <c r="AM52" s="42"/>
      <c r="AN52" s="42"/>
      <c r="AO52" s="42"/>
      <c r="AP52" s="42"/>
      <c r="AQ52" s="42">
        <v>40</v>
      </c>
      <c r="AR52" s="42"/>
      <c r="AS52" s="42"/>
      <c r="AT52" s="42"/>
      <c r="AU52" s="42"/>
      <c r="AV52" s="43">
        <f t="shared" si="5"/>
        <v>426</v>
      </c>
      <c r="AW52" s="74"/>
      <c r="AX52" s="74"/>
      <c r="AY52" s="74"/>
      <c r="AZ52" s="74"/>
    </row>
    <row r="53" spans="1:52" ht="15.75" thickBot="1" x14ac:dyDescent="0.3">
      <c r="A53" s="22" t="s">
        <v>205</v>
      </c>
      <c r="B53" s="23"/>
      <c r="C53" s="23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7" t="s">
        <v>35</v>
      </c>
      <c r="AW53" s="47"/>
      <c r="AX53" s="47"/>
      <c r="AY53" s="47"/>
      <c r="AZ53" s="47"/>
    </row>
    <row r="54" spans="1:52" ht="15.75" thickBot="1" x14ac:dyDescent="0.3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63"/>
      <c r="M54" s="63"/>
      <c r="N54" s="63"/>
      <c r="O54" s="63"/>
      <c r="P54" s="63"/>
      <c r="Q54" s="63"/>
      <c r="R54" s="63"/>
      <c r="S54" s="63"/>
      <c r="AW54" s="47"/>
      <c r="AX54" s="47"/>
      <c r="AY54" s="47"/>
      <c r="AZ54" s="47"/>
    </row>
    <row r="55" spans="1:52" ht="22.5" customHeight="1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52" ht="16.5" thickBot="1" x14ac:dyDescent="0.3">
      <c r="A56" s="31" t="s">
        <v>95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30"/>
    </row>
    <row r="57" spans="1:52" ht="92.1" customHeight="1" x14ac:dyDescent="0.25">
      <c r="A57" s="24" t="s">
        <v>0</v>
      </c>
      <c r="B57" s="25" t="s">
        <v>1</v>
      </c>
      <c r="C57" s="26" t="s">
        <v>2</v>
      </c>
      <c r="D57" s="55" t="s">
        <v>75</v>
      </c>
      <c r="E57" s="55" t="s">
        <v>189</v>
      </c>
      <c r="F57" s="55" t="s">
        <v>37</v>
      </c>
      <c r="G57" s="55" t="s">
        <v>38</v>
      </c>
      <c r="H57" s="55" t="s">
        <v>39</v>
      </c>
      <c r="I57" s="55" t="s">
        <v>40</v>
      </c>
      <c r="J57" s="55" t="s">
        <v>41</v>
      </c>
      <c r="K57" s="56" t="s">
        <v>42</v>
      </c>
      <c r="L57" s="57" t="s">
        <v>29</v>
      </c>
      <c r="M57" s="57" t="s">
        <v>43</v>
      </c>
      <c r="N57" s="57" t="s">
        <v>44</v>
      </c>
      <c r="O57" s="57" t="s">
        <v>45</v>
      </c>
      <c r="P57" s="57" t="s">
        <v>46</v>
      </c>
      <c r="Q57" s="57" t="s">
        <v>47</v>
      </c>
      <c r="R57" s="57" t="s">
        <v>48</v>
      </c>
      <c r="S57" s="57" t="s">
        <v>30</v>
      </c>
      <c r="T57" s="57" t="s">
        <v>49</v>
      </c>
      <c r="U57" s="57" t="s">
        <v>50</v>
      </c>
      <c r="V57" s="57" t="s">
        <v>51</v>
      </c>
      <c r="W57" s="57" t="s">
        <v>52</v>
      </c>
      <c r="X57" s="57" t="s">
        <v>53</v>
      </c>
      <c r="Y57" s="57" t="s">
        <v>31</v>
      </c>
      <c r="Z57" s="57" t="s">
        <v>54</v>
      </c>
      <c r="AA57" s="57" t="s">
        <v>55</v>
      </c>
      <c r="AB57" s="57" t="s">
        <v>32</v>
      </c>
      <c r="AC57" s="57" t="s">
        <v>33</v>
      </c>
      <c r="AD57" s="57" t="s">
        <v>56</v>
      </c>
      <c r="AE57" s="57" t="s">
        <v>57</v>
      </c>
      <c r="AF57" s="57" t="s">
        <v>58</v>
      </c>
      <c r="AG57" s="57" t="s">
        <v>59</v>
      </c>
      <c r="AH57" s="57" t="s">
        <v>60</v>
      </c>
      <c r="AI57" s="57" t="s">
        <v>61</v>
      </c>
      <c r="AJ57" s="57" t="s">
        <v>34</v>
      </c>
      <c r="AK57" s="57" t="s">
        <v>62</v>
      </c>
      <c r="AL57" s="57" t="s">
        <v>63</v>
      </c>
      <c r="AM57" s="57" t="s">
        <v>64</v>
      </c>
      <c r="AN57" s="57" t="s">
        <v>65</v>
      </c>
      <c r="AO57" s="57" t="s">
        <v>66</v>
      </c>
      <c r="AP57" s="57" t="s">
        <v>67</v>
      </c>
      <c r="AQ57" s="57" t="s">
        <v>68</v>
      </c>
      <c r="AR57" s="57" t="s">
        <v>69</v>
      </c>
      <c r="AS57" s="57" t="s">
        <v>70</v>
      </c>
      <c r="AT57" s="57" t="s">
        <v>81</v>
      </c>
      <c r="AU57" s="57" t="s">
        <v>193</v>
      </c>
      <c r="AV57" s="70" t="s">
        <v>36</v>
      </c>
      <c r="AW57" s="70" t="s">
        <v>3</v>
      </c>
      <c r="AX57" s="70" t="s">
        <v>4</v>
      </c>
      <c r="AY57" s="70" t="s">
        <v>5</v>
      </c>
      <c r="AZ57" s="70" t="s">
        <v>6</v>
      </c>
    </row>
    <row r="58" spans="1:52" ht="102.75" x14ac:dyDescent="0.25">
      <c r="A58" s="3" t="s">
        <v>7</v>
      </c>
      <c r="B58" s="4" t="s">
        <v>13</v>
      </c>
      <c r="C58" s="2" t="s">
        <v>12</v>
      </c>
      <c r="D58" s="39">
        <v>35</v>
      </c>
      <c r="E58" s="39"/>
      <c r="F58" s="39"/>
      <c r="G58" s="39">
        <v>10</v>
      </c>
      <c r="H58" s="39"/>
      <c r="I58" s="39"/>
      <c r="J58" s="39"/>
      <c r="K58" s="40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3">
        <f>SUM(D58:AT58)</f>
        <v>45</v>
      </c>
      <c r="AW58" s="44"/>
      <c r="AX58" s="44"/>
      <c r="AY58" s="44"/>
      <c r="AZ58" s="44"/>
    </row>
    <row r="59" spans="1:52" ht="102.75" x14ac:dyDescent="0.25">
      <c r="A59" s="3" t="s">
        <v>8</v>
      </c>
      <c r="B59" s="8" t="s">
        <v>152</v>
      </c>
      <c r="C59" s="2" t="s">
        <v>12</v>
      </c>
      <c r="D59" s="39">
        <v>35</v>
      </c>
      <c r="E59" s="39"/>
      <c r="F59" s="39"/>
      <c r="G59" s="39">
        <v>10</v>
      </c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43">
        <f t="shared" ref="AV59:AV61" si="6">SUM(D59:AT59)</f>
        <v>45</v>
      </c>
      <c r="AW59" s="44"/>
      <c r="AX59" s="44"/>
      <c r="AY59" s="44"/>
      <c r="AZ59" s="44"/>
    </row>
    <row r="60" spans="1:52" ht="77.25" x14ac:dyDescent="0.25">
      <c r="A60" s="3" t="s">
        <v>9</v>
      </c>
      <c r="B60" s="4" t="s">
        <v>17</v>
      </c>
      <c r="C60" s="2" t="s">
        <v>12</v>
      </c>
      <c r="D60" s="39">
        <v>35</v>
      </c>
      <c r="E60" s="39"/>
      <c r="F60" s="39"/>
      <c r="G60" s="39">
        <v>10</v>
      </c>
      <c r="H60" s="39"/>
      <c r="I60" s="39"/>
      <c r="J60" s="39"/>
      <c r="K60" s="40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3">
        <f t="shared" si="6"/>
        <v>45</v>
      </c>
      <c r="AW60" s="44"/>
      <c r="AX60" s="44"/>
      <c r="AY60" s="44"/>
      <c r="AZ60" s="44"/>
    </row>
    <row r="61" spans="1:52" ht="43.5" customHeight="1" thickBot="1" x14ac:dyDescent="0.3">
      <c r="A61" s="3" t="s">
        <v>10</v>
      </c>
      <c r="B61" s="8" t="s">
        <v>109</v>
      </c>
      <c r="C61" s="2" t="s">
        <v>12</v>
      </c>
      <c r="D61" s="39">
        <v>35</v>
      </c>
      <c r="E61" s="39"/>
      <c r="F61" s="39"/>
      <c r="G61" s="39">
        <v>10</v>
      </c>
      <c r="H61" s="39"/>
      <c r="I61" s="39"/>
      <c r="J61" s="39"/>
      <c r="K61" s="40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3">
        <f t="shared" si="6"/>
        <v>45</v>
      </c>
      <c r="AW61" s="44"/>
      <c r="AX61" s="44"/>
      <c r="AY61" s="44"/>
      <c r="AZ61" s="44"/>
    </row>
    <row r="62" spans="1:52" ht="15.75" thickBot="1" x14ac:dyDescent="0.3">
      <c r="A62" s="22" t="s">
        <v>205</v>
      </c>
      <c r="B62" s="23"/>
      <c r="C62" s="23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7" t="s">
        <v>35</v>
      </c>
      <c r="AW62" s="47"/>
      <c r="AX62" s="47"/>
      <c r="AY62" s="47"/>
      <c r="AZ62" s="47"/>
    </row>
    <row r="63" spans="1:52" ht="15.75" thickBot="1" x14ac:dyDescent="0.3">
      <c r="A63" s="1"/>
      <c r="B63" s="1"/>
      <c r="C63" s="1"/>
      <c r="D63" s="50"/>
      <c r="E63" s="50"/>
      <c r="F63" s="50"/>
      <c r="G63" s="50"/>
      <c r="H63" s="50"/>
      <c r="I63" s="50"/>
      <c r="J63" s="50"/>
      <c r="K63" s="50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</row>
    <row r="64" spans="1:52" ht="16.5" thickBot="1" x14ac:dyDescent="0.3">
      <c r="A64" s="174" t="s">
        <v>167</v>
      </c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30"/>
    </row>
    <row r="65" spans="1:53" ht="123" x14ac:dyDescent="0.25">
      <c r="A65" s="65" t="s">
        <v>0</v>
      </c>
      <c r="B65" s="64" t="s">
        <v>1</v>
      </c>
      <c r="C65" s="66" t="s">
        <v>2</v>
      </c>
      <c r="D65" s="55" t="s">
        <v>75</v>
      </c>
      <c r="E65" s="55" t="s">
        <v>189</v>
      </c>
      <c r="F65" s="55" t="s">
        <v>37</v>
      </c>
      <c r="G65" s="55" t="s">
        <v>38</v>
      </c>
      <c r="H65" s="55" t="s">
        <v>39</v>
      </c>
      <c r="I65" s="55" t="s">
        <v>40</v>
      </c>
      <c r="J65" s="55" t="s">
        <v>41</v>
      </c>
      <c r="K65" s="56" t="s">
        <v>42</v>
      </c>
      <c r="L65" s="57" t="s">
        <v>29</v>
      </c>
      <c r="M65" s="57" t="s">
        <v>43</v>
      </c>
      <c r="N65" s="57" t="s">
        <v>44</v>
      </c>
      <c r="O65" s="57" t="s">
        <v>45</v>
      </c>
      <c r="P65" s="57" t="s">
        <v>46</v>
      </c>
      <c r="Q65" s="57" t="s">
        <v>47</v>
      </c>
      <c r="R65" s="57" t="s">
        <v>48</v>
      </c>
      <c r="S65" s="57" t="s">
        <v>30</v>
      </c>
      <c r="T65" s="57" t="s">
        <v>49</v>
      </c>
      <c r="U65" s="57" t="s">
        <v>50</v>
      </c>
      <c r="V65" s="57" t="s">
        <v>51</v>
      </c>
      <c r="W65" s="57" t="s">
        <v>52</v>
      </c>
      <c r="X65" s="57" t="s">
        <v>53</v>
      </c>
      <c r="Y65" s="57" t="s">
        <v>31</v>
      </c>
      <c r="Z65" s="57" t="s">
        <v>54</v>
      </c>
      <c r="AA65" s="57" t="s">
        <v>55</v>
      </c>
      <c r="AB65" s="57" t="s">
        <v>32</v>
      </c>
      <c r="AC65" s="57" t="s">
        <v>33</v>
      </c>
      <c r="AD65" s="57" t="s">
        <v>56</v>
      </c>
      <c r="AE65" s="57" t="s">
        <v>57</v>
      </c>
      <c r="AF65" s="57" t="s">
        <v>58</v>
      </c>
      <c r="AG65" s="57" t="s">
        <v>59</v>
      </c>
      <c r="AH65" s="57" t="s">
        <v>60</v>
      </c>
      <c r="AI65" s="57" t="s">
        <v>61</v>
      </c>
      <c r="AJ65" s="57" t="s">
        <v>34</v>
      </c>
      <c r="AK65" s="57" t="s">
        <v>62</v>
      </c>
      <c r="AL65" s="57" t="s">
        <v>63</v>
      </c>
      <c r="AM65" s="57" t="s">
        <v>64</v>
      </c>
      <c r="AN65" s="57" t="s">
        <v>65</v>
      </c>
      <c r="AO65" s="57" t="s">
        <v>66</v>
      </c>
      <c r="AP65" s="57" t="s">
        <v>67</v>
      </c>
      <c r="AQ65" s="57" t="s">
        <v>68</v>
      </c>
      <c r="AR65" s="57" t="s">
        <v>69</v>
      </c>
      <c r="AS65" s="57" t="s">
        <v>70</v>
      </c>
      <c r="AT65" s="57" t="s">
        <v>81</v>
      </c>
      <c r="AU65" s="57" t="s">
        <v>193</v>
      </c>
      <c r="AV65" s="73" t="s">
        <v>36</v>
      </c>
      <c r="AW65" s="73" t="s">
        <v>3</v>
      </c>
      <c r="AX65" s="73" t="s">
        <v>4</v>
      </c>
      <c r="AY65" s="73" t="s">
        <v>5</v>
      </c>
      <c r="AZ65" s="48" t="s">
        <v>6</v>
      </c>
    </row>
    <row r="66" spans="1:53" ht="102.75" x14ac:dyDescent="0.25">
      <c r="A66" s="3" t="s">
        <v>7</v>
      </c>
      <c r="B66" s="4" t="s">
        <v>78</v>
      </c>
      <c r="C66" s="49" t="s">
        <v>12</v>
      </c>
      <c r="D66" s="39">
        <v>30</v>
      </c>
      <c r="E66" s="39"/>
      <c r="F66" s="39" t="s">
        <v>23</v>
      </c>
      <c r="G66" s="39"/>
      <c r="H66" s="39"/>
      <c r="I66" s="39"/>
      <c r="J66" s="39"/>
      <c r="K66" s="40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103">
        <f>SUM(D66:AT66)</f>
        <v>30</v>
      </c>
      <c r="AW66" s="74"/>
      <c r="AX66" s="74"/>
      <c r="AY66" s="74"/>
      <c r="AZ66" s="74"/>
    </row>
    <row r="67" spans="1:53" ht="64.5" x14ac:dyDescent="0.25">
      <c r="A67" s="3" t="s">
        <v>8</v>
      </c>
      <c r="B67" s="8" t="s">
        <v>153</v>
      </c>
      <c r="C67" s="49" t="s">
        <v>12</v>
      </c>
      <c r="D67" s="39">
        <v>30</v>
      </c>
      <c r="E67" s="39"/>
      <c r="F67" s="39" t="s">
        <v>23</v>
      </c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103">
        <f t="shared" ref="AV67:AV70" si="7">SUM(D67:AT67)</f>
        <v>30</v>
      </c>
      <c r="AW67" s="74"/>
      <c r="AX67" s="74"/>
      <c r="AY67" s="74"/>
      <c r="AZ67" s="74"/>
    </row>
    <row r="68" spans="1:53" ht="77.25" x14ac:dyDescent="0.25">
      <c r="A68" s="3" t="s">
        <v>9</v>
      </c>
      <c r="B68" s="8" t="s">
        <v>155</v>
      </c>
      <c r="C68" s="49" t="s">
        <v>12</v>
      </c>
      <c r="D68" s="39">
        <v>30</v>
      </c>
      <c r="E68" s="39"/>
      <c r="F68" s="39" t="s">
        <v>23</v>
      </c>
      <c r="G68" s="39"/>
      <c r="H68" s="39"/>
      <c r="I68" s="39"/>
      <c r="J68" s="39"/>
      <c r="K68" s="40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103">
        <f t="shared" si="7"/>
        <v>30</v>
      </c>
      <c r="AW68" s="74"/>
      <c r="AX68" s="74"/>
      <c r="AY68" s="74"/>
      <c r="AZ68" s="74"/>
    </row>
    <row r="69" spans="1:53" ht="68.25" customHeight="1" x14ac:dyDescent="0.25">
      <c r="A69" s="3" t="s">
        <v>10</v>
      </c>
      <c r="B69" s="8" t="s">
        <v>110</v>
      </c>
      <c r="C69" s="49" t="s">
        <v>12</v>
      </c>
      <c r="D69" s="39">
        <v>30</v>
      </c>
      <c r="E69" s="39"/>
      <c r="F69" s="39" t="s">
        <v>23</v>
      </c>
      <c r="G69" s="39"/>
      <c r="H69" s="39"/>
      <c r="I69" s="39"/>
      <c r="J69" s="39"/>
      <c r="K69" s="40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103">
        <f t="shared" si="7"/>
        <v>30</v>
      </c>
      <c r="AW69" s="74"/>
      <c r="AX69" s="74"/>
      <c r="AY69" s="74"/>
      <c r="AZ69" s="74"/>
    </row>
    <row r="70" spans="1:53" ht="15.75" thickBot="1" x14ac:dyDescent="0.3">
      <c r="A70" s="3" t="s">
        <v>11</v>
      </c>
      <c r="B70" s="4" t="s">
        <v>80</v>
      </c>
      <c r="C70" s="49" t="s">
        <v>12</v>
      </c>
      <c r="D70" s="39">
        <v>60</v>
      </c>
      <c r="E70" s="39"/>
      <c r="F70" s="39" t="s">
        <v>23</v>
      </c>
      <c r="G70" s="39"/>
      <c r="H70" s="39"/>
      <c r="I70" s="39"/>
      <c r="J70" s="39"/>
      <c r="K70" s="40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103">
        <f t="shared" si="7"/>
        <v>60</v>
      </c>
      <c r="AW70" s="74"/>
      <c r="AX70" s="74"/>
      <c r="AY70" s="74"/>
      <c r="AZ70" s="74"/>
    </row>
    <row r="71" spans="1:53" ht="15.75" thickBot="1" x14ac:dyDescent="0.3">
      <c r="A71" s="22" t="s">
        <v>205</v>
      </c>
      <c r="B71" s="23"/>
      <c r="C71" s="23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7" t="s">
        <v>35</v>
      </c>
      <c r="AW71" s="47"/>
      <c r="AX71" s="47"/>
      <c r="AY71" s="47"/>
      <c r="AZ71" s="47"/>
    </row>
    <row r="72" spans="1:53" ht="23.25" customHeight="1" thickBot="1" x14ac:dyDescent="0.3">
      <c r="A72" s="22"/>
      <c r="B72" s="58"/>
      <c r="C72" s="60"/>
      <c r="D72" s="61"/>
      <c r="E72" s="61"/>
      <c r="F72" s="61"/>
      <c r="G72" s="61"/>
      <c r="H72" s="61"/>
      <c r="I72" s="61"/>
      <c r="J72" s="61"/>
      <c r="K72" s="61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62"/>
      <c r="AW72" s="62"/>
      <c r="AX72" s="62"/>
      <c r="AY72" s="62"/>
      <c r="AZ72" s="62"/>
    </row>
    <row r="73" spans="1:53" ht="16.5" thickBot="1" x14ac:dyDescent="0.3">
      <c r="A73" s="81" t="s">
        <v>168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30"/>
    </row>
    <row r="74" spans="1:53" ht="123" x14ac:dyDescent="0.25">
      <c r="A74" s="24" t="s">
        <v>0</v>
      </c>
      <c r="B74" s="25" t="s">
        <v>1</v>
      </c>
      <c r="C74" s="66" t="s">
        <v>2</v>
      </c>
      <c r="D74" s="55" t="s">
        <v>75</v>
      </c>
      <c r="E74" s="55" t="s">
        <v>189</v>
      </c>
      <c r="F74" s="55" t="s">
        <v>37</v>
      </c>
      <c r="G74" s="55" t="s">
        <v>38</v>
      </c>
      <c r="H74" s="55" t="s">
        <v>39</v>
      </c>
      <c r="I74" s="55" t="s">
        <v>40</v>
      </c>
      <c r="J74" s="55" t="s">
        <v>41</v>
      </c>
      <c r="K74" s="56" t="s">
        <v>42</v>
      </c>
      <c r="L74" s="57" t="s">
        <v>29</v>
      </c>
      <c r="M74" s="57" t="s">
        <v>43</v>
      </c>
      <c r="N74" s="57" t="s">
        <v>44</v>
      </c>
      <c r="O74" s="57" t="s">
        <v>45</v>
      </c>
      <c r="P74" s="57" t="s">
        <v>46</v>
      </c>
      <c r="Q74" s="57" t="s">
        <v>47</v>
      </c>
      <c r="R74" s="57" t="s">
        <v>48</v>
      </c>
      <c r="S74" s="57" t="s">
        <v>30</v>
      </c>
      <c r="T74" s="57" t="s">
        <v>49</v>
      </c>
      <c r="U74" s="57" t="s">
        <v>50</v>
      </c>
      <c r="V74" s="57" t="s">
        <v>51</v>
      </c>
      <c r="W74" s="57" t="s">
        <v>52</v>
      </c>
      <c r="X74" s="57" t="s">
        <v>53</v>
      </c>
      <c r="Y74" s="57" t="s">
        <v>31</v>
      </c>
      <c r="Z74" s="57" t="s">
        <v>54</v>
      </c>
      <c r="AA74" s="57" t="s">
        <v>55</v>
      </c>
      <c r="AB74" s="57" t="s">
        <v>32</v>
      </c>
      <c r="AC74" s="57" t="s">
        <v>33</v>
      </c>
      <c r="AD74" s="57" t="s">
        <v>56</v>
      </c>
      <c r="AE74" s="57" t="s">
        <v>57</v>
      </c>
      <c r="AF74" s="57" t="s">
        <v>58</v>
      </c>
      <c r="AG74" s="57" t="s">
        <v>59</v>
      </c>
      <c r="AH74" s="57" t="s">
        <v>60</v>
      </c>
      <c r="AI74" s="57" t="s">
        <v>61</v>
      </c>
      <c r="AJ74" s="57" t="s">
        <v>34</v>
      </c>
      <c r="AK74" s="57" t="s">
        <v>62</v>
      </c>
      <c r="AL74" s="57" t="s">
        <v>63</v>
      </c>
      <c r="AM74" s="57" t="s">
        <v>64</v>
      </c>
      <c r="AN74" s="57" t="s">
        <v>65</v>
      </c>
      <c r="AO74" s="57" t="s">
        <v>66</v>
      </c>
      <c r="AP74" s="57" t="s">
        <v>67</v>
      </c>
      <c r="AQ74" s="57" t="s">
        <v>68</v>
      </c>
      <c r="AR74" s="57" t="s">
        <v>69</v>
      </c>
      <c r="AS74" s="57" t="s">
        <v>70</v>
      </c>
      <c r="AT74" s="57" t="s">
        <v>81</v>
      </c>
      <c r="AU74" s="57" t="s">
        <v>193</v>
      </c>
      <c r="AV74" s="73" t="s">
        <v>36</v>
      </c>
      <c r="AW74" s="73" t="s">
        <v>3</v>
      </c>
      <c r="AX74" s="73" t="s">
        <v>4</v>
      </c>
      <c r="AY74" s="73" t="s">
        <v>5</v>
      </c>
      <c r="AZ74" s="73" t="s">
        <v>6</v>
      </c>
    </row>
    <row r="75" spans="1:53" ht="81" customHeight="1" x14ac:dyDescent="0.25">
      <c r="A75" s="3" t="s">
        <v>7</v>
      </c>
      <c r="B75" s="38" t="s">
        <v>111</v>
      </c>
      <c r="C75" s="49" t="s">
        <v>12</v>
      </c>
      <c r="D75" s="39">
        <v>500</v>
      </c>
      <c r="E75" s="39">
        <v>60</v>
      </c>
      <c r="F75" s="39">
        <v>200</v>
      </c>
      <c r="G75" s="39">
        <v>75</v>
      </c>
      <c r="H75" s="39">
        <v>70</v>
      </c>
      <c r="I75" s="39">
        <v>60</v>
      </c>
      <c r="J75" s="39">
        <v>130</v>
      </c>
      <c r="K75" s="40">
        <v>35</v>
      </c>
      <c r="L75" s="42"/>
      <c r="M75" s="42">
        <v>95</v>
      </c>
      <c r="N75" s="42">
        <v>40</v>
      </c>
      <c r="O75" s="42">
        <v>26</v>
      </c>
      <c r="P75" s="42"/>
      <c r="Q75" s="42">
        <v>100</v>
      </c>
      <c r="R75" s="42">
        <v>80</v>
      </c>
      <c r="S75" s="42">
        <v>70</v>
      </c>
      <c r="T75" s="42">
        <v>50</v>
      </c>
      <c r="U75" s="42"/>
      <c r="V75" s="42"/>
      <c r="W75" s="42"/>
      <c r="X75" s="42">
        <v>85</v>
      </c>
      <c r="Y75" s="42"/>
      <c r="Z75" s="42">
        <v>85</v>
      </c>
      <c r="AA75" s="42">
        <v>45</v>
      </c>
      <c r="AB75" s="42"/>
      <c r="AC75" s="42"/>
      <c r="AD75" s="42"/>
      <c r="AE75" s="42"/>
      <c r="AF75" s="42">
        <v>40</v>
      </c>
      <c r="AG75" s="42"/>
      <c r="AH75" s="42"/>
      <c r="AI75" s="42">
        <v>85</v>
      </c>
      <c r="AJ75" s="42"/>
      <c r="AK75" s="42"/>
      <c r="AL75" s="42">
        <v>10</v>
      </c>
      <c r="AM75" s="42">
        <v>20</v>
      </c>
      <c r="AN75" s="42"/>
      <c r="AO75" s="42"/>
      <c r="AP75" s="42"/>
      <c r="AQ75" s="42">
        <v>40</v>
      </c>
      <c r="AR75" s="42">
        <v>10</v>
      </c>
      <c r="AS75" s="42"/>
      <c r="AT75" s="42"/>
      <c r="AU75" s="42"/>
      <c r="AV75" s="43">
        <f>SUM(D75:AT75)</f>
        <v>2011</v>
      </c>
      <c r="AW75" s="44"/>
      <c r="AX75" s="44"/>
      <c r="AY75" s="44"/>
      <c r="AZ75" s="44"/>
    </row>
    <row r="76" spans="1:53" ht="115.5" x14ac:dyDescent="0.25">
      <c r="A76" s="3" t="s">
        <v>8</v>
      </c>
      <c r="B76" s="4" t="s">
        <v>15</v>
      </c>
      <c r="C76" s="49" t="s">
        <v>12</v>
      </c>
      <c r="D76" s="39">
        <v>500</v>
      </c>
      <c r="E76" s="39">
        <v>60</v>
      </c>
      <c r="F76" s="39">
        <v>200</v>
      </c>
      <c r="G76" s="39">
        <v>75</v>
      </c>
      <c r="H76" s="39">
        <v>70</v>
      </c>
      <c r="I76" s="39">
        <v>60</v>
      </c>
      <c r="J76" s="39">
        <v>130</v>
      </c>
      <c r="K76" s="39">
        <v>35</v>
      </c>
      <c r="L76" s="39"/>
      <c r="M76" s="39">
        <v>95</v>
      </c>
      <c r="N76" s="39">
        <v>40</v>
      </c>
      <c r="O76" s="39">
        <v>26</v>
      </c>
      <c r="P76" s="39"/>
      <c r="Q76" s="39">
        <v>100</v>
      </c>
      <c r="R76" s="39">
        <v>80</v>
      </c>
      <c r="S76" s="39">
        <v>70</v>
      </c>
      <c r="T76" s="39">
        <v>50</v>
      </c>
      <c r="U76" s="39"/>
      <c r="V76" s="39"/>
      <c r="W76" s="39"/>
      <c r="X76" s="39">
        <v>85</v>
      </c>
      <c r="Y76" s="39"/>
      <c r="Z76" s="39">
        <v>85</v>
      </c>
      <c r="AA76" s="39">
        <v>45</v>
      </c>
      <c r="AB76" s="39"/>
      <c r="AC76" s="39"/>
      <c r="AD76" s="39"/>
      <c r="AE76" s="39"/>
      <c r="AF76" s="39">
        <v>40</v>
      </c>
      <c r="AG76" s="39"/>
      <c r="AH76" s="39"/>
      <c r="AI76" s="39">
        <v>85</v>
      </c>
      <c r="AJ76" s="39"/>
      <c r="AK76" s="39"/>
      <c r="AL76" s="39">
        <v>10</v>
      </c>
      <c r="AM76" s="39">
        <v>20</v>
      </c>
      <c r="AN76" s="39"/>
      <c r="AO76" s="39"/>
      <c r="AP76" s="39"/>
      <c r="AQ76" s="39">
        <v>40</v>
      </c>
      <c r="AR76" s="39">
        <v>10</v>
      </c>
      <c r="AS76" s="39"/>
      <c r="AT76" s="39"/>
      <c r="AU76" s="39"/>
      <c r="AV76" s="43">
        <f t="shared" ref="AV76:AV79" si="8">SUM(D76:AT76)</f>
        <v>2011</v>
      </c>
      <c r="AW76" s="44"/>
      <c r="AX76" s="44"/>
      <c r="AY76" s="44"/>
      <c r="AZ76" s="44"/>
    </row>
    <row r="77" spans="1:53" ht="77.25" x14ac:dyDescent="0.25">
      <c r="A77" s="3" t="s">
        <v>9</v>
      </c>
      <c r="B77" s="4" t="s">
        <v>14</v>
      </c>
      <c r="C77" s="49" t="s">
        <v>12</v>
      </c>
      <c r="D77" s="39">
        <v>500</v>
      </c>
      <c r="E77" s="39">
        <v>60</v>
      </c>
      <c r="F77" s="39">
        <v>200</v>
      </c>
      <c r="G77" s="39">
        <v>75</v>
      </c>
      <c r="H77" s="39">
        <v>70</v>
      </c>
      <c r="I77" s="39">
        <v>60</v>
      </c>
      <c r="J77" s="39">
        <v>130</v>
      </c>
      <c r="K77" s="40">
        <v>35</v>
      </c>
      <c r="L77" s="42"/>
      <c r="M77" s="42">
        <v>95</v>
      </c>
      <c r="N77" s="42">
        <v>40</v>
      </c>
      <c r="O77" s="42">
        <v>26</v>
      </c>
      <c r="P77" s="42"/>
      <c r="Q77" s="42">
        <v>100</v>
      </c>
      <c r="R77" s="42">
        <v>80</v>
      </c>
      <c r="S77" s="42">
        <v>70</v>
      </c>
      <c r="T77" s="42">
        <v>50</v>
      </c>
      <c r="U77" s="42"/>
      <c r="V77" s="42"/>
      <c r="W77" s="42"/>
      <c r="X77" s="42">
        <v>85</v>
      </c>
      <c r="Y77" s="42"/>
      <c r="Z77" s="42">
        <v>85</v>
      </c>
      <c r="AA77" s="42">
        <v>45</v>
      </c>
      <c r="AB77" s="42"/>
      <c r="AC77" s="42"/>
      <c r="AD77" s="42"/>
      <c r="AE77" s="42"/>
      <c r="AF77" s="42">
        <v>40</v>
      </c>
      <c r="AG77" s="42"/>
      <c r="AH77" s="42"/>
      <c r="AI77" s="42">
        <v>85</v>
      </c>
      <c r="AJ77" s="42"/>
      <c r="AK77" s="42"/>
      <c r="AL77" s="42">
        <v>10</v>
      </c>
      <c r="AM77" s="42">
        <v>20</v>
      </c>
      <c r="AN77" s="42"/>
      <c r="AO77" s="42"/>
      <c r="AP77" s="42"/>
      <c r="AQ77" s="42">
        <v>40</v>
      </c>
      <c r="AR77" s="42">
        <v>10</v>
      </c>
      <c r="AS77" s="42"/>
      <c r="AT77" s="42"/>
      <c r="AU77" s="42"/>
      <c r="AV77" s="43">
        <f t="shared" si="8"/>
        <v>2011</v>
      </c>
      <c r="AW77" s="44"/>
      <c r="AX77" s="44"/>
      <c r="AY77" s="44"/>
      <c r="AZ77" s="44"/>
      <c r="BA77" s="46"/>
    </row>
    <row r="78" spans="1:53" ht="39" x14ac:dyDescent="0.25">
      <c r="A78" s="3" t="s">
        <v>10</v>
      </c>
      <c r="B78" s="4" t="s">
        <v>98</v>
      </c>
      <c r="C78" s="49" t="s">
        <v>12</v>
      </c>
      <c r="D78" s="39">
        <v>500</v>
      </c>
      <c r="E78" s="39">
        <v>60</v>
      </c>
      <c r="F78" s="39">
        <v>200</v>
      </c>
      <c r="G78" s="39">
        <v>75</v>
      </c>
      <c r="H78" s="39">
        <v>70</v>
      </c>
      <c r="I78" s="39">
        <v>60</v>
      </c>
      <c r="J78" s="39">
        <v>130</v>
      </c>
      <c r="K78" s="40">
        <v>35</v>
      </c>
      <c r="L78" s="42"/>
      <c r="M78" s="42">
        <v>95</v>
      </c>
      <c r="N78" s="42">
        <v>40</v>
      </c>
      <c r="O78" s="42">
        <v>26</v>
      </c>
      <c r="P78" s="42"/>
      <c r="Q78" s="42">
        <v>100</v>
      </c>
      <c r="R78" s="42">
        <v>80</v>
      </c>
      <c r="S78" s="42">
        <v>70</v>
      </c>
      <c r="T78" s="42">
        <v>50</v>
      </c>
      <c r="U78" s="42"/>
      <c r="V78" s="42"/>
      <c r="W78" s="42"/>
      <c r="X78" s="42">
        <v>85</v>
      </c>
      <c r="Y78" s="42"/>
      <c r="Z78" s="42">
        <v>85</v>
      </c>
      <c r="AA78" s="42">
        <v>45</v>
      </c>
      <c r="AB78" s="42"/>
      <c r="AC78" s="42"/>
      <c r="AD78" s="42"/>
      <c r="AE78" s="42"/>
      <c r="AF78" s="42">
        <v>40</v>
      </c>
      <c r="AG78" s="42"/>
      <c r="AH78" s="42"/>
      <c r="AI78" s="42">
        <v>85</v>
      </c>
      <c r="AJ78" s="42"/>
      <c r="AK78" s="42"/>
      <c r="AL78" s="42">
        <v>10</v>
      </c>
      <c r="AM78" s="42">
        <v>20</v>
      </c>
      <c r="AN78" s="42"/>
      <c r="AO78" s="42"/>
      <c r="AP78" s="42"/>
      <c r="AQ78" s="42">
        <v>40</v>
      </c>
      <c r="AR78" s="42">
        <v>10</v>
      </c>
      <c r="AS78" s="42"/>
      <c r="AT78" s="42"/>
      <c r="AU78" s="42"/>
      <c r="AV78" s="43">
        <f t="shared" si="8"/>
        <v>2011</v>
      </c>
      <c r="AW78" s="44"/>
      <c r="AX78" s="44"/>
      <c r="AY78" s="44"/>
      <c r="AZ78" s="44"/>
      <c r="BA78" s="46"/>
    </row>
    <row r="79" spans="1:53" ht="15.75" thickBot="1" x14ac:dyDescent="0.3">
      <c r="A79" s="3" t="s">
        <v>11</v>
      </c>
      <c r="B79" s="4" t="s">
        <v>74</v>
      </c>
      <c r="C79" s="49" t="s">
        <v>12</v>
      </c>
      <c r="D79" s="39">
        <v>1000</v>
      </c>
      <c r="E79" s="39">
        <v>120</v>
      </c>
      <c r="F79" s="39">
        <v>400</v>
      </c>
      <c r="G79" s="39">
        <v>150</v>
      </c>
      <c r="H79" s="39">
        <v>140</v>
      </c>
      <c r="I79" s="39">
        <v>120</v>
      </c>
      <c r="J79" s="39">
        <v>260</v>
      </c>
      <c r="K79" s="40">
        <v>70</v>
      </c>
      <c r="L79" s="42"/>
      <c r="M79" s="42">
        <v>190</v>
      </c>
      <c r="N79" s="42">
        <v>80</v>
      </c>
      <c r="O79" s="42">
        <v>52</v>
      </c>
      <c r="P79" s="42"/>
      <c r="Q79" s="42">
        <v>200</v>
      </c>
      <c r="R79" s="42">
        <v>160</v>
      </c>
      <c r="S79" s="42">
        <v>140</v>
      </c>
      <c r="T79" s="42">
        <v>100</v>
      </c>
      <c r="U79" s="42"/>
      <c r="V79" s="42"/>
      <c r="W79" s="42"/>
      <c r="X79" s="42">
        <v>170</v>
      </c>
      <c r="Y79" s="42"/>
      <c r="Z79" s="42">
        <v>170</v>
      </c>
      <c r="AA79" s="42">
        <v>90</v>
      </c>
      <c r="AB79" s="42"/>
      <c r="AC79" s="42"/>
      <c r="AD79" s="42"/>
      <c r="AE79" s="42"/>
      <c r="AF79" s="42">
        <v>80</v>
      </c>
      <c r="AG79" s="42"/>
      <c r="AH79" s="42"/>
      <c r="AI79" s="42">
        <v>170</v>
      </c>
      <c r="AJ79" s="42"/>
      <c r="AK79" s="42"/>
      <c r="AL79" s="42">
        <v>20</v>
      </c>
      <c r="AM79" s="42">
        <v>40</v>
      </c>
      <c r="AN79" s="42"/>
      <c r="AO79" s="42"/>
      <c r="AP79" s="42"/>
      <c r="AQ79" s="42">
        <v>80</v>
      </c>
      <c r="AR79" s="42">
        <v>20</v>
      </c>
      <c r="AS79" s="42"/>
      <c r="AT79" s="42"/>
      <c r="AU79" s="42"/>
      <c r="AV79" s="43">
        <f t="shared" si="8"/>
        <v>4022</v>
      </c>
      <c r="AW79" s="44"/>
      <c r="AX79" s="44"/>
      <c r="AY79" s="44"/>
      <c r="AZ79" s="44"/>
      <c r="BA79" s="46"/>
    </row>
    <row r="80" spans="1:53" ht="15.75" thickBot="1" x14ac:dyDescent="0.3">
      <c r="A80" s="22" t="s">
        <v>205</v>
      </c>
      <c r="B80" s="23"/>
      <c r="C80" s="23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7" t="s">
        <v>35</v>
      </c>
      <c r="AW80" s="47"/>
      <c r="AX80" s="47"/>
      <c r="AY80" s="47"/>
      <c r="AZ80" s="47"/>
    </row>
    <row r="81" spans="1:53" ht="20.25" customHeight="1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BA81" s="46"/>
    </row>
    <row r="82" spans="1:53" ht="16.5" thickBot="1" x14ac:dyDescent="0.3">
      <c r="A82" s="81" t="s">
        <v>169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30"/>
      <c r="BA82" s="46"/>
    </row>
    <row r="83" spans="1:53" ht="123" x14ac:dyDescent="0.25">
      <c r="A83" s="24" t="s">
        <v>0</v>
      </c>
      <c r="B83" s="25" t="s">
        <v>1</v>
      </c>
      <c r="C83" s="27" t="s">
        <v>2</v>
      </c>
      <c r="D83" s="55" t="s">
        <v>75</v>
      </c>
      <c r="E83" s="55" t="s">
        <v>189</v>
      </c>
      <c r="F83" s="55" t="s">
        <v>37</v>
      </c>
      <c r="G83" s="55" t="s">
        <v>38</v>
      </c>
      <c r="H83" s="55" t="s">
        <v>39</v>
      </c>
      <c r="I83" s="55" t="s">
        <v>40</v>
      </c>
      <c r="J83" s="55" t="s">
        <v>41</v>
      </c>
      <c r="K83" s="56" t="s">
        <v>42</v>
      </c>
      <c r="L83" s="57" t="s">
        <v>29</v>
      </c>
      <c r="M83" s="57" t="s">
        <v>43</v>
      </c>
      <c r="N83" s="57" t="s">
        <v>44</v>
      </c>
      <c r="O83" s="57" t="s">
        <v>45</v>
      </c>
      <c r="P83" s="57" t="s">
        <v>46</v>
      </c>
      <c r="Q83" s="57" t="s">
        <v>47</v>
      </c>
      <c r="R83" s="57" t="s">
        <v>48</v>
      </c>
      <c r="S83" s="57" t="s">
        <v>30</v>
      </c>
      <c r="T83" s="57" t="s">
        <v>49</v>
      </c>
      <c r="U83" s="57" t="s">
        <v>50</v>
      </c>
      <c r="V83" s="57" t="s">
        <v>51</v>
      </c>
      <c r="W83" s="57" t="s">
        <v>52</v>
      </c>
      <c r="X83" s="57" t="s">
        <v>53</v>
      </c>
      <c r="Y83" s="57" t="s">
        <v>31</v>
      </c>
      <c r="Z83" s="57" t="s">
        <v>54</v>
      </c>
      <c r="AA83" s="57" t="s">
        <v>55</v>
      </c>
      <c r="AB83" s="57" t="s">
        <v>32</v>
      </c>
      <c r="AC83" s="57" t="s">
        <v>33</v>
      </c>
      <c r="AD83" s="57" t="s">
        <v>56</v>
      </c>
      <c r="AE83" s="57" t="s">
        <v>57</v>
      </c>
      <c r="AF83" s="57" t="s">
        <v>58</v>
      </c>
      <c r="AG83" s="57" t="s">
        <v>59</v>
      </c>
      <c r="AH83" s="57" t="s">
        <v>60</v>
      </c>
      <c r="AI83" s="57" t="s">
        <v>61</v>
      </c>
      <c r="AJ83" s="57" t="s">
        <v>34</v>
      </c>
      <c r="AK83" s="57" t="s">
        <v>62</v>
      </c>
      <c r="AL83" s="57" t="s">
        <v>63</v>
      </c>
      <c r="AM83" s="57" t="s">
        <v>64</v>
      </c>
      <c r="AN83" s="57" t="s">
        <v>65</v>
      </c>
      <c r="AO83" s="57" t="s">
        <v>66</v>
      </c>
      <c r="AP83" s="57" t="s">
        <v>67</v>
      </c>
      <c r="AQ83" s="57" t="s">
        <v>68</v>
      </c>
      <c r="AR83" s="57" t="s">
        <v>69</v>
      </c>
      <c r="AS83" s="57" t="s">
        <v>70</v>
      </c>
      <c r="AT83" s="57" t="s">
        <v>81</v>
      </c>
      <c r="AU83" s="57" t="s">
        <v>193</v>
      </c>
      <c r="AV83" s="37" t="s">
        <v>36</v>
      </c>
      <c r="AW83" s="37" t="s">
        <v>3</v>
      </c>
      <c r="AX83" s="37" t="s">
        <v>4</v>
      </c>
      <c r="AY83" s="37" t="s">
        <v>5</v>
      </c>
      <c r="AZ83" s="37" t="s">
        <v>6</v>
      </c>
      <c r="BA83" s="46"/>
    </row>
    <row r="84" spans="1:53" ht="77.25" x14ac:dyDescent="0.25">
      <c r="A84" s="3" t="s">
        <v>7</v>
      </c>
      <c r="B84" s="8" t="s">
        <v>156</v>
      </c>
      <c r="C84" s="85" t="s">
        <v>12</v>
      </c>
      <c r="D84" s="83">
        <v>100</v>
      </c>
      <c r="E84" s="83"/>
      <c r="F84" s="83">
        <v>110</v>
      </c>
      <c r="G84" s="83"/>
      <c r="H84" s="83"/>
      <c r="I84" s="83">
        <v>15</v>
      </c>
      <c r="J84" s="83"/>
      <c r="K84" s="86">
        <v>50</v>
      </c>
      <c r="L84" s="83"/>
      <c r="M84" s="83"/>
      <c r="N84" s="83"/>
      <c r="O84" s="100">
        <v>25</v>
      </c>
      <c r="P84" s="83">
        <v>40</v>
      </c>
      <c r="Q84" s="84"/>
      <c r="R84" s="84"/>
      <c r="S84" s="84"/>
      <c r="T84" s="84">
        <v>45</v>
      </c>
      <c r="U84" s="84"/>
      <c r="V84" s="84"/>
      <c r="W84" s="84"/>
      <c r="X84" s="84"/>
      <c r="Y84" s="84"/>
      <c r="Z84" s="84"/>
      <c r="AA84" s="84"/>
      <c r="AB84" s="84">
        <v>20</v>
      </c>
      <c r="AC84" s="84"/>
      <c r="AD84" s="84">
        <v>45</v>
      </c>
      <c r="AE84" s="84">
        <v>20</v>
      </c>
      <c r="AF84" s="84"/>
      <c r="AG84" s="84"/>
      <c r="AH84" s="84"/>
      <c r="AI84" s="84"/>
      <c r="AJ84" s="84">
        <v>55</v>
      </c>
      <c r="AK84" s="84"/>
      <c r="AL84" s="84"/>
      <c r="AM84" s="84"/>
      <c r="AN84" s="84"/>
      <c r="AO84" s="84"/>
      <c r="AP84" s="84"/>
      <c r="AQ84" s="42"/>
      <c r="AR84" s="42"/>
      <c r="AS84" s="42"/>
      <c r="AT84" s="42"/>
      <c r="AU84" s="42"/>
      <c r="AV84" s="43">
        <f>SUM(D84:AT84)</f>
        <v>525</v>
      </c>
      <c r="AW84" s="74"/>
      <c r="AX84" s="74"/>
      <c r="AY84" s="74"/>
      <c r="AZ84" s="74"/>
    </row>
    <row r="85" spans="1:53" ht="90" x14ac:dyDescent="0.25">
      <c r="A85" s="3" t="s">
        <v>8</v>
      </c>
      <c r="B85" s="8" t="s">
        <v>112</v>
      </c>
      <c r="C85" s="85" t="s">
        <v>12</v>
      </c>
      <c r="D85" s="83">
        <v>100</v>
      </c>
      <c r="E85" s="83"/>
      <c r="F85" s="83">
        <v>110</v>
      </c>
      <c r="G85" s="83"/>
      <c r="H85" s="83"/>
      <c r="I85" s="83">
        <v>15</v>
      </c>
      <c r="J85" s="83"/>
      <c r="K85" s="83">
        <v>50</v>
      </c>
      <c r="L85" s="83"/>
      <c r="M85" s="83"/>
      <c r="N85" s="83"/>
      <c r="O85" s="100">
        <v>25</v>
      </c>
      <c r="P85" s="83">
        <v>40</v>
      </c>
      <c r="Q85" s="83"/>
      <c r="R85" s="83"/>
      <c r="S85" s="83"/>
      <c r="T85" s="83">
        <v>45</v>
      </c>
      <c r="U85" s="83"/>
      <c r="V85" s="83"/>
      <c r="W85" s="83"/>
      <c r="X85" s="83"/>
      <c r="Y85" s="83"/>
      <c r="Z85" s="83"/>
      <c r="AA85" s="83"/>
      <c r="AB85" s="83">
        <v>20</v>
      </c>
      <c r="AC85" s="83"/>
      <c r="AD85" s="83">
        <v>45</v>
      </c>
      <c r="AE85" s="83">
        <v>20</v>
      </c>
      <c r="AF85" s="83"/>
      <c r="AG85" s="83"/>
      <c r="AH85" s="83"/>
      <c r="AI85" s="83"/>
      <c r="AJ85" s="83">
        <v>55</v>
      </c>
      <c r="AK85" s="83"/>
      <c r="AL85" s="83"/>
      <c r="AM85" s="83"/>
      <c r="AN85" s="83"/>
      <c r="AO85" s="83"/>
      <c r="AP85" s="83"/>
      <c r="AQ85" s="39"/>
      <c r="AR85" s="39"/>
      <c r="AS85" s="39"/>
      <c r="AT85" s="39"/>
      <c r="AU85" s="39"/>
      <c r="AV85" s="43">
        <f t="shared" ref="AV85:AV87" si="9">SUM(D85:AT85)</f>
        <v>525</v>
      </c>
      <c r="AW85" s="74"/>
      <c r="AX85" s="74"/>
      <c r="AY85" s="74"/>
      <c r="AZ85" s="74"/>
    </row>
    <row r="86" spans="1:53" ht="77.25" x14ac:dyDescent="0.25">
      <c r="A86" s="3" t="s">
        <v>9</v>
      </c>
      <c r="B86" s="8" t="s">
        <v>113</v>
      </c>
      <c r="C86" s="85" t="s">
        <v>12</v>
      </c>
      <c r="D86" s="83">
        <v>100</v>
      </c>
      <c r="E86" s="83"/>
      <c r="F86" s="83">
        <v>110</v>
      </c>
      <c r="G86" s="83"/>
      <c r="H86" s="83"/>
      <c r="I86" s="83">
        <v>15</v>
      </c>
      <c r="J86" s="83"/>
      <c r="K86" s="86">
        <v>50</v>
      </c>
      <c r="L86" s="83"/>
      <c r="M86" s="83"/>
      <c r="N86" s="83"/>
      <c r="O86" s="100">
        <v>25</v>
      </c>
      <c r="P86" s="83">
        <v>40</v>
      </c>
      <c r="Q86" s="84"/>
      <c r="R86" s="84"/>
      <c r="S86" s="84"/>
      <c r="T86" s="84">
        <v>45</v>
      </c>
      <c r="U86" s="84"/>
      <c r="V86" s="84"/>
      <c r="W86" s="84"/>
      <c r="X86" s="84"/>
      <c r="Y86" s="84"/>
      <c r="Z86" s="84"/>
      <c r="AA86" s="84"/>
      <c r="AB86" s="84">
        <v>20</v>
      </c>
      <c r="AC86" s="84"/>
      <c r="AD86" s="84">
        <v>45</v>
      </c>
      <c r="AE86" s="84">
        <v>20</v>
      </c>
      <c r="AF86" s="84"/>
      <c r="AG86" s="84"/>
      <c r="AH86" s="84"/>
      <c r="AI86" s="84"/>
      <c r="AJ86" s="84">
        <v>55</v>
      </c>
      <c r="AK86" s="84"/>
      <c r="AL86" s="84"/>
      <c r="AM86" s="84"/>
      <c r="AN86" s="84"/>
      <c r="AO86" s="84"/>
      <c r="AP86" s="84"/>
      <c r="AQ86" s="42"/>
      <c r="AR86" s="42"/>
      <c r="AS86" s="42"/>
      <c r="AT86" s="42"/>
      <c r="AU86" s="42"/>
      <c r="AV86" s="43">
        <f t="shared" si="9"/>
        <v>525</v>
      </c>
      <c r="AW86" s="74"/>
      <c r="AX86" s="74"/>
      <c r="AY86" s="74"/>
      <c r="AZ86" s="74"/>
    </row>
    <row r="87" spans="1:53" ht="39" x14ac:dyDescent="0.25">
      <c r="A87" s="3" t="s">
        <v>10</v>
      </c>
      <c r="B87" s="8" t="s">
        <v>114</v>
      </c>
      <c r="C87" s="85" t="s">
        <v>12</v>
      </c>
      <c r="D87" s="83">
        <v>100</v>
      </c>
      <c r="E87" s="83"/>
      <c r="F87" s="83">
        <v>110</v>
      </c>
      <c r="G87" s="83"/>
      <c r="H87" s="83"/>
      <c r="I87" s="83">
        <v>15</v>
      </c>
      <c r="J87" s="83"/>
      <c r="K87" s="86">
        <v>50</v>
      </c>
      <c r="L87" s="83"/>
      <c r="M87" s="83"/>
      <c r="N87" s="83"/>
      <c r="O87" s="100">
        <v>25</v>
      </c>
      <c r="P87" s="83">
        <v>40</v>
      </c>
      <c r="Q87" s="84"/>
      <c r="R87" s="84"/>
      <c r="S87" s="84"/>
      <c r="T87" s="84">
        <v>45</v>
      </c>
      <c r="U87" s="84"/>
      <c r="V87" s="84"/>
      <c r="W87" s="84"/>
      <c r="X87" s="84"/>
      <c r="Y87" s="84"/>
      <c r="Z87" s="84"/>
      <c r="AA87" s="84"/>
      <c r="AB87" s="84">
        <v>20</v>
      </c>
      <c r="AC87" s="84"/>
      <c r="AD87" s="84">
        <v>45</v>
      </c>
      <c r="AE87" s="84">
        <v>20</v>
      </c>
      <c r="AF87" s="84"/>
      <c r="AG87" s="84"/>
      <c r="AH87" s="84"/>
      <c r="AI87" s="84"/>
      <c r="AJ87" s="84">
        <v>55</v>
      </c>
      <c r="AK87" s="84"/>
      <c r="AL87" s="84"/>
      <c r="AM87" s="84"/>
      <c r="AN87" s="84"/>
      <c r="AO87" s="84"/>
      <c r="AP87" s="84"/>
      <c r="AQ87" s="42"/>
      <c r="AR87" s="42"/>
      <c r="AS87" s="42"/>
      <c r="AT87" s="42"/>
      <c r="AU87" s="42"/>
      <c r="AV87" s="43">
        <f t="shared" si="9"/>
        <v>525</v>
      </c>
      <c r="AW87" s="74"/>
      <c r="AX87" s="74"/>
      <c r="AY87" s="74"/>
      <c r="AZ87" s="74"/>
    </row>
    <row r="88" spans="1:53" ht="32.25" customHeight="1" thickBot="1" x14ac:dyDescent="0.3">
      <c r="A88" s="3" t="s">
        <v>11</v>
      </c>
      <c r="B88" s="8" t="s">
        <v>115</v>
      </c>
      <c r="C88" s="85" t="s">
        <v>12</v>
      </c>
      <c r="D88" s="83">
        <v>200</v>
      </c>
      <c r="E88" s="83"/>
      <c r="F88" s="83">
        <v>220</v>
      </c>
      <c r="G88" s="83"/>
      <c r="H88" s="83"/>
      <c r="I88" s="83">
        <v>30</v>
      </c>
      <c r="J88" s="83"/>
      <c r="K88" s="86">
        <v>100</v>
      </c>
      <c r="L88" s="83"/>
      <c r="M88" s="83"/>
      <c r="N88" s="83"/>
      <c r="O88" s="100">
        <v>50</v>
      </c>
      <c r="P88" s="83">
        <v>80</v>
      </c>
      <c r="Q88" s="84"/>
      <c r="R88" s="84"/>
      <c r="S88" s="84"/>
      <c r="T88" s="84">
        <v>90</v>
      </c>
      <c r="U88" s="84"/>
      <c r="V88" s="84"/>
      <c r="W88" s="84"/>
      <c r="X88" s="84"/>
      <c r="Y88" s="84"/>
      <c r="Z88" s="84"/>
      <c r="AA88" s="84"/>
      <c r="AB88" s="84">
        <v>40</v>
      </c>
      <c r="AC88" s="84"/>
      <c r="AD88" s="84">
        <v>90</v>
      </c>
      <c r="AE88" s="84">
        <v>40</v>
      </c>
      <c r="AF88" s="84"/>
      <c r="AG88" s="84"/>
      <c r="AH88" s="84"/>
      <c r="AI88" s="84"/>
      <c r="AJ88" s="84">
        <v>110</v>
      </c>
      <c r="AK88" s="84"/>
      <c r="AL88" s="84"/>
      <c r="AM88" s="84"/>
      <c r="AN88" s="84"/>
      <c r="AO88" s="84"/>
      <c r="AP88" s="84"/>
      <c r="AQ88" s="42"/>
      <c r="AR88" s="42"/>
      <c r="AS88" s="42"/>
      <c r="AT88" s="42"/>
      <c r="AU88" s="42"/>
      <c r="AV88" s="45">
        <f>SUM(D88:AS88)</f>
        <v>1050</v>
      </c>
      <c r="AW88" s="74"/>
      <c r="AX88" s="74"/>
      <c r="AY88" s="74"/>
      <c r="AZ88" s="74"/>
    </row>
    <row r="89" spans="1:53" ht="15.75" thickBot="1" x14ac:dyDescent="0.3">
      <c r="A89" s="22" t="s">
        <v>205</v>
      </c>
      <c r="B89" s="23"/>
      <c r="C89" s="23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7" t="s">
        <v>35</v>
      </c>
      <c r="AW89" s="47"/>
      <c r="AX89" s="47"/>
      <c r="AY89" s="47"/>
      <c r="AZ89" s="47"/>
    </row>
    <row r="90" spans="1:53" ht="20.25" customHeight="1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53" ht="16.5" thickBot="1" x14ac:dyDescent="0.3">
      <c r="A91" s="81" t="s">
        <v>170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30"/>
    </row>
    <row r="92" spans="1:53" ht="123" x14ac:dyDescent="0.25">
      <c r="A92" s="33" t="s">
        <v>0</v>
      </c>
      <c r="B92" s="34" t="s">
        <v>1</v>
      </c>
      <c r="C92" s="27" t="s">
        <v>2</v>
      </c>
      <c r="D92" s="55" t="s">
        <v>75</v>
      </c>
      <c r="E92" s="55" t="s">
        <v>189</v>
      </c>
      <c r="F92" s="55" t="s">
        <v>37</v>
      </c>
      <c r="G92" s="55" t="s">
        <v>38</v>
      </c>
      <c r="H92" s="55" t="s">
        <v>39</v>
      </c>
      <c r="I92" s="55" t="s">
        <v>40</v>
      </c>
      <c r="J92" s="55" t="s">
        <v>41</v>
      </c>
      <c r="K92" s="56" t="s">
        <v>42</v>
      </c>
      <c r="L92" s="57" t="s">
        <v>29</v>
      </c>
      <c r="M92" s="57" t="s">
        <v>43</v>
      </c>
      <c r="N92" s="57" t="s">
        <v>44</v>
      </c>
      <c r="O92" s="57" t="s">
        <v>45</v>
      </c>
      <c r="P92" s="57" t="s">
        <v>46</v>
      </c>
      <c r="Q92" s="57" t="s">
        <v>47</v>
      </c>
      <c r="R92" s="57" t="s">
        <v>48</v>
      </c>
      <c r="S92" s="57" t="s">
        <v>30</v>
      </c>
      <c r="T92" s="57" t="s">
        <v>49</v>
      </c>
      <c r="U92" s="57" t="s">
        <v>50</v>
      </c>
      <c r="V92" s="57" t="s">
        <v>51</v>
      </c>
      <c r="W92" s="57" t="s">
        <v>52</v>
      </c>
      <c r="X92" s="57" t="s">
        <v>53</v>
      </c>
      <c r="Y92" s="57" t="s">
        <v>31</v>
      </c>
      <c r="Z92" s="57" t="s">
        <v>54</v>
      </c>
      <c r="AA92" s="57" t="s">
        <v>55</v>
      </c>
      <c r="AB92" s="57" t="s">
        <v>32</v>
      </c>
      <c r="AC92" s="57" t="s">
        <v>33</v>
      </c>
      <c r="AD92" s="57" t="s">
        <v>56</v>
      </c>
      <c r="AE92" s="57" t="s">
        <v>57</v>
      </c>
      <c r="AF92" s="57" t="s">
        <v>58</v>
      </c>
      <c r="AG92" s="57" t="s">
        <v>59</v>
      </c>
      <c r="AH92" s="57" t="s">
        <v>60</v>
      </c>
      <c r="AI92" s="57" t="s">
        <v>61</v>
      </c>
      <c r="AJ92" s="57" t="s">
        <v>34</v>
      </c>
      <c r="AK92" s="57" t="s">
        <v>62</v>
      </c>
      <c r="AL92" s="57" t="s">
        <v>63</v>
      </c>
      <c r="AM92" s="57" t="s">
        <v>64</v>
      </c>
      <c r="AN92" s="57" t="s">
        <v>65</v>
      </c>
      <c r="AO92" s="57" t="s">
        <v>66</v>
      </c>
      <c r="AP92" s="57" t="s">
        <v>67</v>
      </c>
      <c r="AQ92" s="57" t="s">
        <v>68</v>
      </c>
      <c r="AR92" s="57" t="s">
        <v>69</v>
      </c>
      <c r="AS92" s="57" t="s">
        <v>70</v>
      </c>
      <c r="AT92" s="57" t="s">
        <v>81</v>
      </c>
      <c r="AU92" s="57" t="s">
        <v>193</v>
      </c>
      <c r="AV92" s="37" t="s">
        <v>36</v>
      </c>
      <c r="AW92" s="37" t="s">
        <v>3</v>
      </c>
      <c r="AX92" s="37" t="s">
        <v>4</v>
      </c>
      <c r="AY92" s="37" t="s">
        <v>5</v>
      </c>
      <c r="AZ92" s="37" t="s">
        <v>6</v>
      </c>
    </row>
    <row r="93" spans="1:53" ht="89.25" x14ac:dyDescent="0.25">
      <c r="A93" s="3" t="s">
        <v>7</v>
      </c>
      <c r="B93" s="12" t="s">
        <v>183</v>
      </c>
      <c r="C93" s="2" t="s">
        <v>12</v>
      </c>
      <c r="D93" s="39"/>
      <c r="E93" s="39"/>
      <c r="F93" s="39"/>
      <c r="G93" s="39">
        <v>25</v>
      </c>
      <c r="H93" s="39"/>
      <c r="I93" s="39"/>
      <c r="J93" s="39"/>
      <c r="K93" s="40"/>
      <c r="L93" s="42"/>
      <c r="M93" s="42"/>
      <c r="N93" s="42"/>
      <c r="O93" s="42"/>
      <c r="P93" s="42">
        <v>20</v>
      </c>
      <c r="Q93" s="42"/>
      <c r="R93" s="42"/>
      <c r="S93" s="42"/>
      <c r="T93" s="42">
        <v>15</v>
      </c>
      <c r="U93" s="42"/>
      <c r="V93" s="42">
        <v>20</v>
      </c>
      <c r="W93" s="42"/>
      <c r="X93" s="42"/>
      <c r="Y93" s="42"/>
      <c r="Z93" s="42"/>
      <c r="AA93" s="42"/>
      <c r="AB93" s="42"/>
      <c r="AC93" s="42"/>
      <c r="AD93" s="42"/>
      <c r="AE93" s="42"/>
      <c r="AF93" s="42">
        <v>50</v>
      </c>
      <c r="AG93" s="42"/>
      <c r="AH93" s="42"/>
      <c r="AI93" s="42"/>
      <c r="AJ93" s="42"/>
      <c r="AK93" s="42">
        <v>15</v>
      </c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3">
        <f>SUM(D93:AT93)</f>
        <v>145</v>
      </c>
      <c r="AW93" s="74"/>
      <c r="AX93" s="74"/>
      <c r="AY93" s="74"/>
      <c r="AZ93" s="74"/>
    </row>
    <row r="94" spans="1:53" ht="77.25" x14ac:dyDescent="0.25">
      <c r="A94" s="5" t="s">
        <v>8</v>
      </c>
      <c r="B94" s="6" t="s">
        <v>77</v>
      </c>
      <c r="C94" s="2" t="s">
        <v>12</v>
      </c>
      <c r="D94" s="39"/>
      <c r="E94" s="39"/>
      <c r="F94" s="39"/>
      <c r="G94" s="39">
        <v>25</v>
      </c>
      <c r="H94" s="39"/>
      <c r="I94" s="39"/>
      <c r="J94" s="39"/>
      <c r="K94" s="39"/>
      <c r="L94" s="39"/>
      <c r="M94" s="39"/>
      <c r="N94" s="39"/>
      <c r="O94" s="39"/>
      <c r="P94" s="39">
        <v>20</v>
      </c>
      <c r="Q94" s="39"/>
      <c r="R94" s="39"/>
      <c r="S94" s="39"/>
      <c r="T94" s="39">
        <v>15</v>
      </c>
      <c r="U94" s="39"/>
      <c r="V94" s="39">
        <v>20</v>
      </c>
      <c r="W94" s="39"/>
      <c r="X94" s="39"/>
      <c r="Y94" s="39"/>
      <c r="Z94" s="39"/>
      <c r="AA94" s="39"/>
      <c r="AB94" s="39"/>
      <c r="AC94" s="39"/>
      <c r="AD94" s="39"/>
      <c r="AE94" s="39"/>
      <c r="AF94" s="39">
        <v>50</v>
      </c>
      <c r="AG94" s="39"/>
      <c r="AH94" s="39"/>
      <c r="AI94" s="39"/>
      <c r="AJ94" s="39"/>
      <c r="AK94" s="39">
        <v>15</v>
      </c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43">
        <f t="shared" ref="AV94:AV97" si="10">SUM(D94:AT94)</f>
        <v>145</v>
      </c>
      <c r="AW94" s="74"/>
      <c r="AX94" s="74"/>
      <c r="AY94" s="74"/>
      <c r="AZ94" s="74"/>
    </row>
    <row r="95" spans="1:53" ht="64.5" x14ac:dyDescent="0.25">
      <c r="A95" s="5" t="s">
        <v>9</v>
      </c>
      <c r="B95" s="6" t="s">
        <v>185</v>
      </c>
      <c r="C95" s="2" t="s">
        <v>12</v>
      </c>
      <c r="D95" s="39"/>
      <c r="E95" s="39"/>
      <c r="F95" s="39"/>
      <c r="G95" s="39">
        <v>25</v>
      </c>
      <c r="H95" s="39"/>
      <c r="I95" s="39"/>
      <c r="J95" s="39"/>
      <c r="K95" s="40"/>
      <c r="L95" s="42"/>
      <c r="M95" s="42"/>
      <c r="N95" s="42"/>
      <c r="O95" s="42"/>
      <c r="P95" s="42">
        <v>20</v>
      </c>
      <c r="Q95" s="42"/>
      <c r="R95" s="42"/>
      <c r="S95" s="42"/>
      <c r="T95" s="42">
        <v>15</v>
      </c>
      <c r="U95" s="42"/>
      <c r="V95" s="42">
        <v>20</v>
      </c>
      <c r="W95" s="42"/>
      <c r="X95" s="42"/>
      <c r="Y95" s="42"/>
      <c r="Z95" s="42"/>
      <c r="AA95" s="42"/>
      <c r="AB95" s="42"/>
      <c r="AC95" s="42"/>
      <c r="AD95" s="42"/>
      <c r="AE95" s="42"/>
      <c r="AF95" s="42">
        <v>50</v>
      </c>
      <c r="AG95" s="42"/>
      <c r="AH95" s="42"/>
      <c r="AI95" s="42"/>
      <c r="AJ95" s="42"/>
      <c r="AK95" s="42">
        <v>15</v>
      </c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3">
        <f t="shared" si="10"/>
        <v>145</v>
      </c>
      <c r="AW95" s="74"/>
      <c r="AX95" s="74"/>
      <c r="AY95" s="74"/>
      <c r="AZ95" s="74"/>
    </row>
    <row r="96" spans="1:53" ht="39" x14ac:dyDescent="0.25">
      <c r="A96" s="5" t="s">
        <v>10</v>
      </c>
      <c r="B96" s="6" t="s">
        <v>186</v>
      </c>
      <c r="C96" s="2" t="s">
        <v>12</v>
      </c>
      <c r="D96" s="39"/>
      <c r="E96" s="39"/>
      <c r="F96" s="39"/>
      <c r="G96" s="39">
        <v>25</v>
      </c>
      <c r="H96" s="39"/>
      <c r="I96" s="39"/>
      <c r="J96" s="39"/>
      <c r="K96" s="40"/>
      <c r="L96" s="42"/>
      <c r="M96" s="42"/>
      <c r="N96" s="42"/>
      <c r="O96" s="42"/>
      <c r="P96" s="42">
        <v>20</v>
      </c>
      <c r="Q96" s="42"/>
      <c r="R96" s="42"/>
      <c r="S96" s="42"/>
      <c r="T96" s="42">
        <v>15</v>
      </c>
      <c r="U96" s="42"/>
      <c r="V96" s="42">
        <v>20</v>
      </c>
      <c r="W96" s="42"/>
      <c r="X96" s="42"/>
      <c r="Y96" s="42"/>
      <c r="Z96" s="42"/>
      <c r="AA96" s="42"/>
      <c r="AB96" s="42"/>
      <c r="AC96" s="42"/>
      <c r="AD96" s="42"/>
      <c r="AE96" s="42"/>
      <c r="AF96" s="42">
        <v>50</v>
      </c>
      <c r="AG96" s="42"/>
      <c r="AH96" s="42"/>
      <c r="AI96" s="42"/>
      <c r="AJ96" s="42"/>
      <c r="AK96" s="42">
        <v>15</v>
      </c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3">
        <f t="shared" si="10"/>
        <v>145</v>
      </c>
      <c r="AW96" s="74"/>
      <c r="AX96" s="74"/>
      <c r="AY96" s="74"/>
      <c r="AZ96" s="74"/>
    </row>
    <row r="97" spans="1:57" ht="15.75" thickBot="1" x14ac:dyDescent="0.3">
      <c r="A97" s="3" t="s">
        <v>11</v>
      </c>
      <c r="B97" s="4" t="s">
        <v>74</v>
      </c>
      <c r="C97" s="2" t="s">
        <v>12</v>
      </c>
      <c r="D97" s="39"/>
      <c r="E97" s="39"/>
      <c r="F97" s="39"/>
      <c r="G97" s="39">
        <v>50</v>
      </c>
      <c r="H97" s="39"/>
      <c r="I97" s="39"/>
      <c r="J97" s="39"/>
      <c r="K97" s="40"/>
      <c r="L97" s="42"/>
      <c r="M97" s="42"/>
      <c r="N97" s="42"/>
      <c r="O97" s="42"/>
      <c r="P97" s="42">
        <v>40</v>
      </c>
      <c r="Q97" s="42"/>
      <c r="R97" s="42"/>
      <c r="S97" s="42"/>
      <c r="T97" s="42">
        <v>30</v>
      </c>
      <c r="U97" s="42"/>
      <c r="V97" s="42">
        <v>40</v>
      </c>
      <c r="W97" s="42"/>
      <c r="X97" s="42"/>
      <c r="Y97" s="42"/>
      <c r="Z97" s="42"/>
      <c r="AA97" s="42"/>
      <c r="AB97" s="42"/>
      <c r="AC97" s="42"/>
      <c r="AD97" s="42"/>
      <c r="AE97" s="42"/>
      <c r="AF97" s="42">
        <v>100</v>
      </c>
      <c r="AG97" s="42"/>
      <c r="AH97" s="42"/>
      <c r="AI97" s="42"/>
      <c r="AJ97" s="42"/>
      <c r="AK97" s="42">
        <v>30</v>
      </c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3">
        <f t="shared" si="10"/>
        <v>290</v>
      </c>
      <c r="AW97" s="74"/>
      <c r="AX97" s="74"/>
      <c r="AY97" s="74"/>
      <c r="AZ97" s="74"/>
    </row>
    <row r="98" spans="1:57" ht="15.75" thickBot="1" x14ac:dyDescent="0.3">
      <c r="A98" s="22" t="s">
        <v>205</v>
      </c>
      <c r="B98" s="23"/>
      <c r="C98" s="23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7" t="s">
        <v>35</v>
      </c>
      <c r="AW98" s="47"/>
      <c r="AX98" s="47"/>
      <c r="AY98" s="47"/>
      <c r="AZ98" s="47"/>
    </row>
    <row r="99" spans="1:57" ht="14.45" customHeight="1" thickBot="1" x14ac:dyDescent="0.3">
      <c r="A99" s="1"/>
      <c r="B99" s="1"/>
      <c r="C99" s="1"/>
      <c r="D99" s="50"/>
      <c r="E99" s="50"/>
      <c r="F99" s="50"/>
      <c r="G99" s="50"/>
      <c r="H99" s="50"/>
      <c r="I99" s="50"/>
      <c r="J99" s="50"/>
      <c r="K99" s="50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7" ht="18.95" customHeight="1" thickBot="1" x14ac:dyDescent="0.3">
      <c r="A100" s="81" t="s">
        <v>171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30"/>
      <c r="BA100" s="46"/>
      <c r="BB100" s="46"/>
      <c r="BC100" s="46"/>
      <c r="BD100" s="46"/>
      <c r="BE100" s="46"/>
    </row>
    <row r="101" spans="1:57" ht="123" x14ac:dyDescent="0.25">
      <c r="A101" s="33" t="s">
        <v>0</v>
      </c>
      <c r="B101" s="34" t="s">
        <v>1</v>
      </c>
      <c r="C101" s="26" t="s">
        <v>2</v>
      </c>
      <c r="D101" s="55" t="s">
        <v>75</v>
      </c>
      <c r="E101" s="55" t="s">
        <v>189</v>
      </c>
      <c r="F101" s="55" t="s">
        <v>37</v>
      </c>
      <c r="G101" s="55" t="s">
        <v>38</v>
      </c>
      <c r="H101" s="55" t="s">
        <v>39</v>
      </c>
      <c r="I101" s="55" t="s">
        <v>40</v>
      </c>
      <c r="J101" s="55" t="s">
        <v>41</v>
      </c>
      <c r="K101" s="56" t="s">
        <v>42</v>
      </c>
      <c r="L101" s="57" t="s">
        <v>29</v>
      </c>
      <c r="M101" s="57" t="s">
        <v>43</v>
      </c>
      <c r="N101" s="57" t="s">
        <v>44</v>
      </c>
      <c r="O101" s="57" t="s">
        <v>45</v>
      </c>
      <c r="P101" s="57" t="s">
        <v>46</v>
      </c>
      <c r="Q101" s="57" t="s">
        <v>47</v>
      </c>
      <c r="R101" s="57" t="s">
        <v>48</v>
      </c>
      <c r="S101" s="57" t="s">
        <v>30</v>
      </c>
      <c r="T101" s="57" t="s">
        <v>49</v>
      </c>
      <c r="U101" s="57" t="s">
        <v>50</v>
      </c>
      <c r="V101" s="57" t="s">
        <v>51</v>
      </c>
      <c r="W101" s="57" t="s">
        <v>52</v>
      </c>
      <c r="X101" s="57" t="s">
        <v>53</v>
      </c>
      <c r="Y101" s="57" t="s">
        <v>31</v>
      </c>
      <c r="Z101" s="57" t="s">
        <v>54</v>
      </c>
      <c r="AA101" s="57" t="s">
        <v>55</v>
      </c>
      <c r="AB101" s="57" t="s">
        <v>32</v>
      </c>
      <c r="AC101" s="57" t="s">
        <v>33</v>
      </c>
      <c r="AD101" s="57" t="s">
        <v>56</v>
      </c>
      <c r="AE101" s="57" t="s">
        <v>57</v>
      </c>
      <c r="AF101" s="57" t="s">
        <v>58</v>
      </c>
      <c r="AG101" s="57" t="s">
        <v>59</v>
      </c>
      <c r="AH101" s="57" t="s">
        <v>60</v>
      </c>
      <c r="AI101" s="57" t="s">
        <v>61</v>
      </c>
      <c r="AJ101" s="57" t="s">
        <v>34</v>
      </c>
      <c r="AK101" s="57" t="s">
        <v>62</v>
      </c>
      <c r="AL101" s="57" t="s">
        <v>63</v>
      </c>
      <c r="AM101" s="57" t="s">
        <v>64</v>
      </c>
      <c r="AN101" s="57" t="s">
        <v>65</v>
      </c>
      <c r="AO101" s="57" t="s">
        <v>66</v>
      </c>
      <c r="AP101" s="57" t="s">
        <v>67</v>
      </c>
      <c r="AQ101" s="57" t="s">
        <v>68</v>
      </c>
      <c r="AR101" s="57" t="s">
        <v>69</v>
      </c>
      <c r="AS101" s="57" t="s">
        <v>70</v>
      </c>
      <c r="AT101" s="57" t="s">
        <v>81</v>
      </c>
      <c r="AU101" s="57" t="s">
        <v>193</v>
      </c>
      <c r="AV101" s="37" t="s">
        <v>36</v>
      </c>
      <c r="AW101" s="37" t="s">
        <v>3</v>
      </c>
      <c r="AX101" s="37" t="s">
        <v>4</v>
      </c>
      <c r="AY101" s="37" t="s">
        <v>5</v>
      </c>
      <c r="AZ101" s="37" t="s">
        <v>6</v>
      </c>
      <c r="BA101" s="46"/>
      <c r="BB101" s="46"/>
      <c r="BC101" s="46"/>
      <c r="BD101" s="46"/>
      <c r="BE101" s="46"/>
    </row>
    <row r="102" spans="1:57" ht="117" customHeight="1" x14ac:dyDescent="0.25">
      <c r="A102" s="5" t="s">
        <v>7</v>
      </c>
      <c r="B102" s="11" t="s">
        <v>116</v>
      </c>
      <c r="C102" s="2" t="s">
        <v>12</v>
      </c>
      <c r="D102" s="39"/>
      <c r="E102" s="39"/>
      <c r="F102" s="39"/>
      <c r="G102" s="39"/>
      <c r="H102" s="39"/>
      <c r="I102" s="39"/>
      <c r="J102" s="39"/>
      <c r="K102" s="40"/>
      <c r="L102" s="42"/>
      <c r="M102" s="42"/>
      <c r="N102" s="42"/>
      <c r="O102" s="42"/>
      <c r="P102" s="42"/>
      <c r="Q102" s="42"/>
      <c r="R102" s="42"/>
      <c r="S102" s="42"/>
      <c r="T102" s="42"/>
      <c r="U102" s="99">
        <v>50</v>
      </c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96"/>
      <c r="AV102" s="45">
        <f t="shared" ref="AV102:AV106" si="11">SUM(D102:AT102)</f>
        <v>50</v>
      </c>
      <c r="AW102" s="74"/>
      <c r="AX102" s="74"/>
      <c r="AY102" s="74"/>
      <c r="AZ102" s="74"/>
    </row>
    <row r="103" spans="1:57" ht="63" customHeight="1" x14ac:dyDescent="0.25">
      <c r="A103" s="5" t="s">
        <v>8</v>
      </c>
      <c r="B103" s="8" t="s">
        <v>117</v>
      </c>
      <c r="C103" s="2" t="s">
        <v>12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99">
        <v>50</v>
      </c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101"/>
      <c r="AV103" s="45">
        <f t="shared" si="11"/>
        <v>50</v>
      </c>
      <c r="AW103" s="74"/>
      <c r="AX103" s="74"/>
      <c r="AY103" s="74"/>
      <c r="AZ103" s="74"/>
    </row>
    <row r="104" spans="1:57" ht="94.5" customHeight="1" x14ac:dyDescent="0.25">
      <c r="A104" s="5" t="s">
        <v>9</v>
      </c>
      <c r="B104" s="8" t="s">
        <v>154</v>
      </c>
      <c r="C104" s="2" t="s">
        <v>12</v>
      </c>
      <c r="D104" s="39"/>
      <c r="E104" s="39"/>
      <c r="F104" s="39"/>
      <c r="G104" s="39"/>
      <c r="H104" s="39"/>
      <c r="I104" s="39"/>
      <c r="J104" s="39"/>
      <c r="K104" s="40"/>
      <c r="L104" s="42"/>
      <c r="M104" s="42"/>
      <c r="N104" s="42"/>
      <c r="O104" s="42"/>
      <c r="P104" s="42"/>
      <c r="Q104" s="42"/>
      <c r="R104" s="42"/>
      <c r="S104" s="42"/>
      <c r="T104" s="42"/>
      <c r="U104" s="99">
        <v>50</v>
      </c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96"/>
      <c r="AV104" s="45">
        <f t="shared" si="11"/>
        <v>50</v>
      </c>
      <c r="AW104" s="74"/>
      <c r="AX104" s="74"/>
      <c r="AY104" s="74"/>
      <c r="AZ104" s="74"/>
    </row>
    <row r="105" spans="1:57" ht="39" x14ac:dyDescent="0.25">
      <c r="A105" s="5" t="s">
        <v>10</v>
      </c>
      <c r="B105" s="6" t="s">
        <v>99</v>
      </c>
      <c r="C105" s="2" t="s">
        <v>12</v>
      </c>
      <c r="D105" s="39"/>
      <c r="E105" s="39"/>
      <c r="F105" s="39"/>
      <c r="G105" s="39"/>
      <c r="H105" s="39"/>
      <c r="I105" s="39"/>
      <c r="J105" s="39"/>
      <c r="K105" s="40"/>
      <c r="L105" s="42"/>
      <c r="M105" s="42"/>
      <c r="N105" s="42"/>
      <c r="O105" s="42"/>
      <c r="P105" s="42"/>
      <c r="Q105" s="42"/>
      <c r="R105" s="42"/>
      <c r="S105" s="42"/>
      <c r="T105" s="42"/>
      <c r="U105" s="99">
        <v>50</v>
      </c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96"/>
      <c r="AV105" s="45">
        <f t="shared" si="11"/>
        <v>50</v>
      </c>
      <c r="AW105" s="74"/>
      <c r="AX105" s="74"/>
      <c r="AY105" s="74"/>
      <c r="AZ105" s="74"/>
    </row>
    <row r="106" spans="1:57" ht="15.75" thickBot="1" x14ac:dyDescent="0.3">
      <c r="A106" s="5" t="s">
        <v>11</v>
      </c>
      <c r="B106" s="6" t="s">
        <v>79</v>
      </c>
      <c r="C106" s="2" t="s">
        <v>12</v>
      </c>
      <c r="D106" s="39"/>
      <c r="E106" s="39"/>
      <c r="F106" s="39"/>
      <c r="G106" s="39"/>
      <c r="H106" s="39"/>
      <c r="I106" s="39"/>
      <c r="J106" s="39"/>
      <c r="K106" s="40"/>
      <c r="L106" s="42"/>
      <c r="M106" s="42"/>
      <c r="N106" s="42"/>
      <c r="O106" s="42"/>
      <c r="P106" s="42"/>
      <c r="Q106" s="42"/>
      <c r="R106" s="42"/>
      <c r="S106" s="42"/>
      <c r="T106" s="42"/>
      <c r="U106" s="99">
        <v>100</v>
      </c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96"/>
      <c r="AV106" s="45">
        <f t="shared" si="11"/>
        <v>100</v>
      </c>
      <c r="AW106" s="74"/>
      <c r="AX106" s="74"/>
      <c r="AY106" s="74"/>
      <c r="AZ106" s="74"/>
    </row>
    <row r="107" spans="1:57" ht="15.75" thickBot="1" x14ac:dyDescent="0.3">
      <c r="A107" s="22" t="s">
        <v>205</v>
      </c>
      <c r="B107" s="23"/>
      <c r="C107" s="23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7" t="s">
        <v>35</v>
      </c>
      <c r="AW107" s="47"/>
      <c r="AX107" s="47"/>
      <c r="AY107" s="47"/>
      <c r="AZ107" s="47"/>
    </row>
    <row r="108" spans="1:57" ht="15.75" thickBot="1" x14ac:dyDescent="0.3">
      <c r="A108" s="1"/>
      <c r="B108" s="1"/>
      <c r="C108" s="1"/>
      <c r="D108" s="50"/>
      <c r="E108" s="50"/>
      <c r="F108" s="50"/>
      <c r="G108" s="50"/>
      <c r="H108" s="50"/>
      <c r="I108" s="50"/>
      <c r="J108" s="50"/>
      <c r="K108" s="50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7" ht="16.5" thickBot="1" x14ac:dyDescent="0.3">
      <c r="A109" s="87" t="s">
        <v>172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30"/>
    </row>
    <row r="110" spans="1:57" ht="92.1" customHeight="1" x14ac:dyDescent="0.25">
      <c r="A110" s="33" t="s">
        <v>0</v>
      </c>
      <c r="B110" s="34" t="s">
        <v>1</v>
      </c>
      <c r="C110" s="26" t="s">
        <v>2</v>
      </c>
      <c r="D110" s="55" t="s">
        <v>75</v>
      </c>
      <c r="E110" s="55" t="s">
        <v>189</v>
      </c>
      <c r="F110" s="55" t="s">
        <v>37</v>
      </c>
      <c r="G110" s="55" t="s">
        <v>38</v>
      </c>
      <c r="H110" s="55" t="s">
        <v>39</v>
      </c>
      <c r="I110" s="55" t="s">
        <v>40</v>
      </c>
      <c r="J110" s="55" t="s">
        <v>41</v>
      </c>
      <c r="K110" s="56" t="s">
        <v>42</v>
      </c>
      <c r="L110" s="57" t="s">
        <v>29</v>
      </c>
      <c r="M110" s="57" t="s">
        <v>43</v>
      </c>
      <c r="N110" s="57" t="s">
        <v>44</v>
      </c>
      <c r="O110" s="57" t="s">
        <v>45</v>
      </c>
      <c r="P110" s="57" t="s">
        <v>46</v>
      </c>
      <c r="Q110" s="57" t="s">
        <v>47</v>
      </c>
      <c r="R110" s="57" t="s">
        <v>48</v>
      </c>
      <c r="S110" s="57" t="s">
        <v>30</v>
      </c>
      <c r="T110" s="57" t="s">
        <v>49</v>
      </c>
      <c r="U110" s="57" t="s">
        <v>50</v>
      </c>
      <c r="V110" s="57" t="s">
        <v>51</v>
      </c>
      <c r="W110" s="57" t="s">
        <v>52</v>
      </c>
      <c r="X110" s="57" t="s">
        <v>53</v>
      </c>
      <c r="Y110" s="57" t="s">
        <v>31</v>
      </c>
      <c r="Z110" s="57" t="s">
        <v>54</v>
      </c>
      <c r="AA110" s="57" t="s">
        <v>55</v>
      </c>
      <c r="AB110" s="57" t="s">
        <v>32</v>
      </c>
      <c r="AC110" s="57" t="s">
        <v>33</v>
      </c>
      <c r="AD110" s="57" t="s">
        <v>56</v>
      </c>
      <c r="AE110" s="57" t="s">
        <v>57</v>
      </c>
      <c r="AF110" s="57" t="s">
        <v>58</v>
      </c>
      <c r="AG110" s="57" t="s">
        <v>59</v>
      </c>
      <c r="AH110" s="57" t="s">
        <v>60</v>
      </c>
      <c r="AI110" s="57" t="s">
        <v>61</v>
      </c>
      <c r="AJ110" s="57" t="s">
        <v>34</v>
      </c>
      <c r="AK110" s="57" t="s">
        <v>62</v>
      </c>
      <c r="AL110" s="57" t="s">
        <v>63</v>
      </c>
      <c r="AM110" s="57" t="s">
        <v>64</v>
      </c>
      <c r="AN110" s="57" t="s">
        <v>65</v>
      </c>
      <c r="AO110" s="57" t="s">
        <v>66</v>
      </c>
      <c r="AP110" s="57" t="s">
        <v>67</v>
      </c>
      <c r="AQ110" s="57" t="s">
        <v>68</v>
      </c>
      <c r="AR110" s="57" t="s">
        <v>69</v>
      </c>
      <c r="AS110" s="57" t="s">
        <v>70</v>
      </c>
      <c r="AT110" s="57" t="s">
        <v>81</v>
      </c>
      <c r="AU110" s="57" t="s">
        <v>193</v>
      </c>
      <c r="AV110" s="70" t="s">
        <v>36</v>
      </c>
      <c r="AW110" s="70" t="s">
        <v>3</v>
      </c>
      <c r="AX110" s="70" t="s">
        <v>4</v>
      </c>
      <c r="AY110" s="70" t="s">
        <v>5</v>
      </c>
      <c r="AZ110" s="70" t="s">
        <v>6</v>
      </c>
    </row>
    <row r="111" spans="1:57" ht="89.25" x14ac:dyDescent="0.25">
      <c r="A111" s="5" t="s">
        <v>7</v>
      </c>
      <c r="B111" s="90" t="s">
        <v>119</v>
      </c>
      <c r="C111" s="49" t="s">
        <v>12</v>
      </c>
      <c r="D111" s="39"/>
      <c r="E111" s="39"/>
      <c r="F111" s="39"/>
      <c r="G111" s="39"/>
      <c r="H111" s="39"/>
      <c r="I111" s="39"/>
      <c r="J111" s="39"/>
      <c r="K111" s="40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>
        <v>20</v>
      </c>
      <c r="Z111" s="42"/>
      <c r="AA111" s="42"/>
      <c r="AB111" s="42"/>
      <c r="AC111" s="42"/>
      <c r="AD111" s="42"/>
      <c r="AE111" s="42"/>
      <c r="AF111" s="42"/>
      <c r="AG111" s="42">
        <v>30</v>
      </c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3">
        <f>SUM(D111:AT111)</f>
        <v>50</v>
      </c>
      <c r="AW111" s="74"/>
      <c r="AX111" s="74"/>
      <c r="AY111" s="74"/>
      <c r="AZ111" s="74"/>
      <c r="BA111" s="46"/>
    </row>
    <row r="112" spans="1:57" ht="90" x14ac:dyDescent="0.25">
      <c r="A112" s="7" t="s">
        <v>8</v>
      </c>
      <c r="B112" s="89" t="s">
        <v>120</v>
      </c>
      <c r="C112" s="49" t="s">
        <v>12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>
        <v>20</v>
      </c>
      <c r="Z112" s="39"/>
      <c r="AA112" s="39"/>
      <c r="AB112" s="39"/>
      <c r="AC112" s="39"/>
      <c r="AD112" s="39"/>
      <c r="AE112" s="39"/>
      <c r="AF112" s="39"/>
      <c r="AG112" s="39">
        <v>30</v>
      </c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43">
        <f t="shared" ref="AV112:AV115" si="12">SUM(D112:AT112)</f>
        <v>50</v>
      </c>
      <c r="AW112" s="74"/>
      <c r="AX112" s="74"/>
      <c r="AY112" s="74"/>
      <c r="AZ112" s="74"/>
      <c r="BA112" s="46"/>
    </row>
    <row r="113" spans="1:53" ht="39" x14ac:dyDescent="0.25">
      <c r="A113" s="5" t="s">
        <v>9</v>
      </c>
      <c r="B113" s="89" t="s">
        <v>121</v>
      </c>
      <c r="C113" s="49" t="s">
        <v>12</v>
      </c>
      <c r="D113" s="39"/>
      <c r="E113" s="39"/>
      <c r="F113" s="39"/>
      <c r="G113" s="39"/>
      <c r="H113" s="39"/>
      <c r="I113" s="39"/>
      <c r="J113" s="39"/>
      <c r="K113" s="40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>
        <v>20</v>
      </c>
      <c r="Z113" s="42"/>
      <c r="AA113" s="42"/>
      <c r="AB113" s="42"/>
      <c r="AC113" s="42"/>
      <c r="AD113" s="42"/>
      <c r="AE113" s="42"/>
      <c r="AF113" s="42"/>
      <c r="AG113" s="42">
        <v>30</v>
      </c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3">
        <f t="shared" si="12"/>
        <v>50</v>
      </c>
      <c r="AW113" s="74"/>
      <c r="AX113" s="74"/>
      <c r="AY113" s="74"/>
      <c r="AZ113" s="74"/>
      <c r="BA113" s="46"/>
    </row>
    <row r="114" spans="1:53" ht="39" x14ac:dyDescent="0.25">
      <c r="A114" s="5" t="s">
        <v>10</v>
      </c>
      <c r="B114" s="89" t="s">
        <v>118</v>
      </c>
      <c r="C114" s="49" t="s">
        <v>12</v>
      </c>
      <c r="D114" s="39"/>
      <c r="E114" s="39"/>
      <c r="F114" s="39"/>
      <c r="G114" s="39"/>
      <c r="H114" s="39"/>
      <c r="I114" s="39"/>
      <c r="J114" s="39"/>
      <c r="K114" s="40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>
        <v>20</v>
      </c>
      <c r="Z114" s="42"/>
      <c r="AA114" s="42"/>
      <c r="AB114" s="42"/>
      <c r="AC114" s="42"/>
      <c r="AD114" s="42"/>
      <c r="AE114" s="42"/>
      <c r="AF114" s="42"/>
      <c r="AG114" s="42">
        <v>30</v>
      </c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3">
        <f t="shared" si="12"/>
        <v>50</v>
      </c>
      <c r="AW114" s="74"/>
      <c r="AX114" s="74"/>
      <c r="AY114" s="74"/>
      <c r="AZ114" s="74"/>
      <c r="BA114" s="46"/>
    </row>
    <row r="115" spans="1:53" ht="15.75" thickBot="1" x14ac:dyDescent="0.3">
      <c r="A115" s="5" t="s">
        <v>11</v>
      </c>
      <c r="B115" s="4" t="s">
        <v>74</v>
      </c>
      <c r="C115" s="49" t="s">
        <v>12</v>
      </c>
      <c r="D115" s="39"/>
      <c r="E115" s="39"/>
      <c r="F115" s="39"/>
      <c r="G115" s="39"/>
      <c r="H115" s="39"/>
      <c r="I115" s="39"/>
      <c r="J115" s="39"/>
      <c r="K115" s="40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>
        <v>40</v>
      </c>
      <c r="Z115" s="42"/>
      <c r="AA115" s="42"/>
      <c r="AB115" s="42"/>
      <c r="AC115" s="42"/>
      <c r="AD115" s="42"/>
      <c r="AE115" s="42"/>
      <c r="AF115" s="42"/>
      <c r="AG115" s="42">
        <v>60</v>
      </c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3">
        <f t="shared" si="12"/>
        <v>100</v>
      </c>
      <c r="AW115" s="74"/>
      <c r="AX115" s="74"/>
      <c r="AY115" s="74"/>
      <c r="AZ115" s="74"/>
    </row>
    <row r="116" spans="1:53" ht="15.75" thickBot="1" x14ac:dyDescent="0.3">
      <c r="A116" s="22" t="s">
        <v>205</v>
      </c>
      <c r="B116" s="23"/>
      <c r="C116" s="23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7" t="s">
        <v>35</v>
      </c>
      <c r="AW116" s="47"/>
      <c r="AX116" s="47"/>
      <c r="AY116" s="47"/>
      <c r="AZ116" s="47"/>
    </row>
    <row r="117" spans="1:53" ht="14.1" customHeight="1" thickBot="1" x14ac:dyDescent="0.3">
      <c r="A117" s="1"/>
      <c r="B117" s="1"/>
      <c r="C117" s="1"/>
      <c r="D117" s="50"/>
      <c r="E117" s="50"/>
      <c r="F117" s="50"/>
      <c r="G117" s="50"/>
      <c r="H117" s="50"/>
      <c r="I117" s="50"/>
      <c r="J117" s="50"/>
      <c r="K117" s="50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3" ht="20.45" customHeight="1" thickBot="1" x14ac:dyDescent="0.3">
      <c r="A118" s="87" t="s">
        <v>173</v>
      </c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30"/>
      <c r="BA118" s="46"/>
    </row>
    <row r="119" spans="1:53" ht="94.5" customHeight="1" x14ac:dyDescent="0.25">
      <c r="A119" s="24" t="s">
        <v>0</v>
      </c>
      <c r="B119" s="25" t="s">
        <v>1</v>
      </c>
      <c r="C119" s="26" t="s">
        <v>2</v>
      </c>
      <c r="D119" s="55" t="s">
        <v>75</v>
      </c>
      <c r="E119" s="55" t="s">
        <v>189</v>
      </c>
      <c r="F119" s="55" t="s">
        <v>37</v>
      </c>
      <c r="G119" s="55" t="s">
        <v>38</v>
      </c>
      <c r="H119" s="55" t="s">
        <v>39</v>
      </c>
      <c r="I119" s="55" t="s">
        <v>40</v>
      </c>
      <c r="J119" s="55" t="s">
        <v>41</v>
      </c>
      <c r="K119" s="56" t="s">
        <v>42</v>
      </c>
      <c r="L119" s="57" t="s">
        <v>29</v>
      </c>
      <c r="M119" s="57" t="s">
        <v>43</v>
      </c>
      <c r="N119" s="57" t="s">
        <v>44</v>
      </c>
      <c r="O119" s="57" t="s">
        <v>45</v>
      </c>
      <c r="P119" s="57" t="s">
        <v>46</v>
      </c>
      <c r="Q119" s="57" t="s">
        <v>47</v>
      </c>
      <c r="R119" s="57" t="s">
        <v>48</v>
      </c>
      <c r="S119" s="57" t="s">
        <v>30</v>
      </c>
      <c r="T119" s="57" t="s">
        <v>49</v>
      </c>
      <c r="U119" s="57" t="s">
        <v>50</v>
      </c>
      <c r="V119" s="57" t="s">
        <v>51</v>
      </c>
      <c r="W119" s="57" t="s">
        <v>52</v>
      </c>
      <c r="X119" s="57" t="s">
        <v>53</v>
      </c>
      <c r="Y119" s="57" t="s">
        <v>31</v>
      </c>
      <c r="Z119" s="57" t="s">
        <v>54</v>
      </c>
      <c r="AA119" s="57" t="s">
        <v>55</v>
      </c>
      <c r="AB119" s="57" t="s">
        <v>32</v>
      </c>
      <c r="AC119" s="57" t="s">
        <v>33</v>
      </c>
      <c r="AD119" s="57" t="s">
        <v>56</v>
      </c>
      <c r="AE119" s="57" t="s">
        <v>57</v>
      </c>
      <c r="AF119" s="57" t="s">
        <v>58</v>
      </c>
      <c r="AG119" s="57" t="s">
        <v>59</v>
      </c>
      <c r="AH119" s="57" t="s">
        <v>60</v>
      </c>
      <c r="AI119" s="57" t="s">
        <v>61</v>
      </c>
      <c r="AJ119" s="57" t="s">
        <v>34</v>
      </c>
      <c r="AK119" s="57" t="s">
        <v>62</v>
      </c>
      <c r="AL119" s="57" t="s">
        <v>63</v>
      </c>
      <c r="AM119" s="57" t="s">
        <v>64</v>
      </c>
      <c r="AN119" s="57" t="s">
        <v>65</v>
      </c>
      <c r="AO119" s="57" t="s">
        <v>66</v>
      </c>
      <c r="AP119" s="57" t="s">
        <v>67</v>
      </c>
      <c r="AQ119" s="57" t="s">
        <v>68</v>
      </c>
      <c r="AR119" s="57" t="s">
        <v>69</v>
      </c>
      <c r="AS119" s="57" t="s">
        <v>70</v>
      </c>
      <c r="AT119" s="57" t="s">
        <v>81</v>
      </c>
      <c r="AU119" s="57" t="s">
        <v>193</v>
      </c>
      <c r="AV119" s="71" t="s">
        <v>36</v>
      </c>
      <c r="AW119" s="71" t="s">
        <v>3</v>
      </c>
      <c r="AX119" s="71" t="s">
        <v>4</v>
      </c>
      <c r="AY119" s="71" t="s">
        <v>5</v>
      </c>
      <c r="AZ119" s="71" t="s">
        <v>6</v>
      </c>
      <c r="BA119" s="46"/>
    </row>
    <row r="120" spans="1:53" ht="96" customHeight="1" x14ac:dyDescent="0.25">
      <c r="A120" s="3" t="s">
        <v>7</v>
      </c>
      <c r="B120" s="91" t="s">
        <v>122</v>
      </c>
      <c r="C120" s="2" t="s">
        <v>12</v>
      </c>
      <c r="D120" s="39"/>
      <c r="E120" s="39"/>
      <c r="F120" s="39">
        <v>50</v>
      </c>
      <c r="G120" s="39"/>
      <c r="H120" s="39"/>
      <c r="I120" s="39">
        <v>20</v>
      </c>
      <c r="J120" s="39">
        <v>40</v>
      </c>
      <c r="K120" s="39">
        <v>40</v>
      </c>
      <c r="L120" s="39">
        <v>75</v>
      </c>
      <c r="M120" s="39">
        <v>25</v>
      </c>
      <c r="N120" s="39">
        <v>40</v>
      </c>
      <c r="O120" s="39"/>
      <c r="P120" s="39"/>
      <c r="Q120" s="39">
        <v>60</v>
      </c>
      <c r="R120" s="39">
        <v>30</v>
      </c>
      <c r="S120" s="39"/>
      <c r="T120" s="39">
        <v>20</v>
      </c>
      <c r="U120" s="39"/>
      <c r="V120" s="39"/>
      <c r="W120" s="39">
        <v>10</v>
      </c>
      <c r="X120" s="39">
        <v>40</v>
      </c>
      <c r="Y120" s="39"/>
      <c r="Z120" s="39">
        <v>20</v>
      </c>
      <c r="AA120" s="39">
        <v>25</v>
      </c>
      <c r="AB120" s="39"/>
      <c r="AC120" s="39"/>
      <c r="AD120" s="39"/>
      <c r="AE120" s="39"/>
      <c r="AF120" s="39"/>
      <c r="AG120" s="39"/>
      <c r="AH120" s="39">
        <v>125</v>
      </c>
      <c r="AI120" s="39">
        <v>45</v>
      </c>
      <c r="AJ120" s="39"/>
      <c r="AK120" s="39"/>
      <c r="AL120" s="39">
        <v>5</v>
      </c>
      <c r="AM120" s="39"/>
      <c r="AN120" s="39"/>
      <c r="AO120" s="39"/>
      <c r="AP120" s="39"/>
      <c r="AQ120" s="39"/>
      <c r="AR120" s="39">
        <v>10</v>
      </c>
      <c r="AS120" s="39"/>
      <c r="AT120" s="39"/>
      <c r="AU120" s="39"/>
      <c r="AV120" s="43">
        <f>SUM(D120:AT120)</f>
        <v>680</v>
      </c>
      <c r="AW120" s="44"/>
      <c r="AX120" s="44"/>
      <c r="AY120" s="44"/>
      <c r="AZ120" s="44"/>
      <c r="BA120" s="46"/>
    </row>
    <row r="121" spans="1:53" ht="52.5" customHeight="1" x14ac:dyDescent="0.25">
      <c r="A121" s="3" t="s">
        <v>8</v>
      </c>
      <c r="B121" s="91" t="s">
        <v>123</v>
      </c>
      <c r="C121" s="2" t="s">
        <v>12</v>
      </c>
      <c r="D121" s="39"/>
      <c r="E121" s="39"/>
      <c r="F121" s="39">
        <v>50</v>
      </c>
      <c r="G121" s="39"/>
      <c r="H121" s="39"/>
      <c r="I121" s="39">
        <v>20</v>
      </c>
      <c r="J121" s="39">
        <v>40</v>
      </c>
      <c r="K121" s="40">
        <v>40</v>
      </c>
      <c r="L121" s="42">
        <v>75</v>
      </c>
      <c r="M121" s="42">
        <v>25</v>
      </c>
      <c r="N121" s="42">
        <v>40</v>
      </c>
      <c r="O121" s="42"/>
      <c r="P121" s="42"/>
      <c r="Q121" s="42">
        <v>60</v>
      </c>
      <c r="R121" s="42">
        <v>30</v>
      </c>
      <c r="S121" s="42"/>
      <c r="T121" s="42">
        <v>20</v>
      </c>
      <c r="U121" s="42"/>
      <c r="V121" s="42"/>
      <c r="W121" s="42">
        <v>10</v>
      </c>
      <c r="X121" s="42">
        <v>40</v>
      </c>
      <c r="Y121" s="42"/>
      <c r="Z121" s="42">
        <v>20</v>
      </c>
      <c r="AA121" s="42">
        <v>25</v>
      </c>
      <c r="AB121" s="42"/>
      <c r="AC121" s="42"/>
      <c r="AD121" s="42"/>
      <c r="AE121" s="42"/>
      <c r="AF121" s="42"/>
      <c r="AG121" s="42"/>
      <c r="AH121" s="42">
        <v>125</v>
      </c>
      <c r="AI121" s="42">
        <v>45</v>
      </c>
      <c r="AJ121" s="42"/>
      <c r="AK121" s="42"/>
      <c r="AL121" s="42">
        <v>5</v>
      </c>
      <c r="AM121" s="42"/>
      <c r="AN121" s="42"/>
      <c r="AO121" s="42"/>
      <c r="AP121" s="42"/>
      <c r="AQ121" s="42"/>
      <c r="AR121" s="42">
        <v>10</v>
      </c>
      <c r="AS121" s="42"/>
      <c r="AT121" s="42"/>
      <c r="AU121" s="42"/>
      <c r="AV121" s="43">
        <f t="shared" ref="AV121:AV122" si="13">SUM(D121:AT121)</f>
        <v>680</v>
      </c>
      <c r="AW121" s="44"/>
      <c r="AX121" s="44"/>
      <c r="AY121" s="44"/>
      <c r="AZ121" s="44"/>
      <c r="BA121" s="46"/>
    </row>
    <row r="122" spans="1:53" ht="44.25" customHeight="1" thickBot="1" x14ac:dyDescent="0.3">
      <c r="A122" s="3" t="s">
        <v>9</v>
      </c>
      <c r="B122" s="91" t="s">
        <v>124</v>
      </c>
      <c r="C122" s="2" t="s">
        <v>12</v>
      </c>
      <c r="D122" s="39"/>
      <c r="E122" s="39"/>
      <c r="F122" s="39">
        <v>50</v>
      </c>
      <c r="G122" s="39"/>
      <c r="H122" s="39"/>
      <c r="I122" s="39">
        <v>20</v>
      </c>
      <c r="J122" s="39">
        <v>40</v>
      </c>
      <c r="K122" s="40">
        <v>40</v>
      </c>
      <c r="L122" s="42">
        <v>75</v>
      </c>
      <c r="M122" s="42">
        <v>25</v>
      </c>
      <c r="N122" s="42">
        <v>40</v>
      </c>
      <c r="O122" s="42"/>
      <c r="P122" s="42"/>
      <c r="Q122" s="42">
        <v>60</v>
      </c>
      <c r="R122" s="42">
        <v>30</v>
      </c>
      <c r="S122" s="42"/>
      <c r="T122" s="42">
        <v>20</v>
      </c>
      <c r="U122" s="42"/>
      <c r="V122" s="42"/>
      <c r="W122" s="42">
        <v>10</v>
      </c>
      <c r="X122" s="42">
        <v>40</v>
      </c>
      <c r="Y122" s="42"/>
      <c r="Z122" s="42">
        <v>20</v>
      </c>
      <c r="AA122" s="42">
        <v>25</v>
      </c>
      <c r="AB122" s="42"/>
      <c r="AC122" s="42"/>
      <c r="AD122" s="42"/>
      <c r="AE122" s="42"/>
      <c r="AF122" s="42"/>
      <c r="AG122" s="42"/>
      <c r="AH122" s="42">
        <v>125</v>
      </c>
      <c r="AI122" s="42">
        <v>45</v>
      </c>
      <c r="AJ122" s="42"/>
      <c r="AK122" s="42"/>
      <c r="AL122" s="42">
        <v>5</v>
      </c>
      <c r="AM122" s="42"/>
      <c r="AN122" s="42"/>
      <c r="AO122" s="42"/>
      <c r="AP122" s="42"/>
      <c r="AQ122" s="42"/>
      <c r="AR122" s="42">
        <v>10</v>
      </c>
      <c r="AS122" s="42"/>
      <c r="AT122" s="42"/>
      <c r="AU122" s="42"/>
      <c r="AV122" s="43">
        <f t="shared" si="13"/>
        <v>680</v>
      </c>
      <c r="AW122" s="44"/>
      <c r="AX122" s="44"/>
      <c r="AY122" s="44"/>
      <c r="AZ122" s="44"/>
    </row>
    <row r="123" spans="1:53" ht="15.75" thickBot="1" x14ac:dyDescent="0.3">
      <c r="A123" s="22" t="s">
        <v>205</v>
      </c>
      <c r="B123" s="23"/>
      <c r="C123" s="23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7" t="s">
        <v>35</v>
      </c>
      <c r="AW123" s="47"/>
      <c r="AX123" s="47"/>
      <c r="AY123" s="47"/>
      <c r="AZ123" s="47"/>
    </row>
    <row r="124" spans="1:53" ht="12.95" customHeight="1" x14ac:dyDescent="0.25">
      <c r="A124" s="1"/>
      <c r="B124" s="1"/>
      <c r="C124" s="1"/>
      <c r="D124" s="50"/>
      <c r="E124" s="50"/>
      <c r="F124" s="50"/>
      <c r="G124" s="50"/>
      <c r="H124" s="50"/>
      <c r="I124" s="50"/>
      <c r="J124" s="50"/>
      <c r="K124" s="50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3" ht="13.5" customHeight="1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53" ht="25.5" customHeight="1" thickBot="1" x14ac:dyDescent="0.3">
      <c r="A126" s="87" t="s">
        <v>174</v>
      </c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30"/>
    </row>
    <row r="127" spans="1:53" ht="123" x14ac:dyDescent="0.25">
      <c r="A127" s="24" t="s">
        <v>0</v>
      </c>
      <c r="B127" s="25" t="s">
        <v>1</v>
      </c>
      <c r="C127" s="26" t="s">
        <v>2</v>
      </c>
      <c r="D127" s="55" t="s">
        <v>75</v>
      </c>
      <c r="E127" s="55" t="s">
        <v>189</v>
      </c>
      <c r="F127" s="55" t="s">
        <v>37</v>
      </c>
      <c r="G127" s="55" t="s">
        <v>38</v>
      </c>
      <c r="H127" s="55" t="s">
        <v>39</v>
      </c>
      <c r="I127" s="55" t="s">
        <v>40</v>
      </c>
      <c r="J127" s="55" t="s">
        <v>41</v>
      </c>
      <c r="K127" s="56" t="s">
        <v>42</v>
      </c>
      <c r="L127" s="57" t="s">
        <v>29</v>
      </c>
      <c r="M127" s="57" t="s">
        <v>43</v>
      </c>
      <c r="N127" s="57" t="s">
        <v>44</v>
      </c>
      <c r="O127" s="57" t="s">
        <v>45</v>
      </c>
      <c r="P127" s="57" t="s">
        <v>46</v>
      </c>
      <c r="Q127" s="57" t="s">
        <v>47</v>
      </c>
      <c r="R127" s="57" t="s">
        <v>48</v>
      </c>
      <c r="S127" s="57" t="s">
        <v>30</v>
      </c>
      <c r="T127" s="57" t="s">
        <v>49</v>
      </c>
      <c r="U127" s="57" t="s">
        <v>50</v>
      </c>
      <c r="V127" s="57" t="s">
        <v>51</v>
      </c>
      <c r="W127" s="57" t="s">
        <v>52</v>
      </c>
      <c r="X127" s="57" t="s">
        <v>53</v>
      </c>
      <c r="Y127" s="57" t="s">
        <v>31</v>
      </c>
      <c r="Z127" s="57" t="s">
        <v>54</v>
      </c>
      <c r="AA127" s="57" t="s">
        <v>55</v>
      </c>
      <c r="AB127" s="57" t="s">
        <v>32</v>
      </c>
      <c r="AC127" s="57" t="s">
        <v>33</v>
      </c>
      <c r="AD127" s="57" t="s">
        <v>56</v>
      </c>
      <c r="AE127" s="57" t="s">
        <v>57</v>
      </c>
      <c r="AF127" s="57" t="s">
        <v>58</v>
      </c>
      <c r="AG127" s="57" t="s">
        <v>59</v>
      </c>
      <c r="AH127" s="57" t="s">
        <v>60</v>
      </c>
      <c r="AI127" s="57" t="s">
        <v>61</v>
      </c>
      <c r="AJ127" s="57" t="s">
        <v>34</v>
      </c>
      <c r="AK127" s="57" t="s">
        <v>62</v>
      </c>
      <c r="AL127" s="57" t="s">
        <v>63</v>
      </c>
      <c r="AM127" s="57" t="s">
        <v>64</v>
      </c>
      <c r="AN127" s="57" t="s">
        <v>65</v>
      </c>
      <c r="AO127" s="57" t="s">
        <v>66</v>
      </c>
      <c r="AP127" s="57" t="s">
        <v>67</v>
      </c>
      <c r="AQ127" s="57" t="s">
        <v>68</v>
      </c>
      <c r="AR127" s="57" t="s">
        <v>69</v>
      </c>
      <c r="AS127" s="57" t="s">
        <v>70</v>
      </c>
      <c r="AT127" s="57" t="s">
        <v>81</v>
      </c>
      <c r="AU127" s="57" t="s">
        <v>193</v>
      </c>
      <c r="AV127" s="70" t="s">
        <v>36</v>
      </c>
      <c r="AW127" s="70" t="s">
        <v>3</v>
      </c>
      <c r="AX127" s="70" t="s">
        <v>4</v>
      </c>
      <c r="AY127" s="70" t="s">
        <v>5</v>
      </c>
      <c r="AZ127" s="70" t="s">
        <v>6</v>
      </c>
    </row>
    <row r="128" spans="1:53" ht="102.75" x14ac:dyDescent="0.25">
      <c r="A128" s="3" t="s">
        <v>7</v>
      </c>
      <c r="B128" s="91" t="s">
        <v>125</v>
      </c>
      <c r="C128" s="2" t="s">
        <v>12</v>
      </c>
      <c r="D128" s="39">
        <v>65</v>
      </c>
      <c r="E128" s="39"/>
      <c r="F128" s="39"/>
      <c r="G128" s="39"/>
      <c r="H128" s="39"/>
      <c r="I128" s="39">
        <v>10</v>
      </c>
      <c r="J128" s="39"/>
      <c r="K128" s="39"/>
      <c r="L128" s="39"/>
      <c r="M128" s="39"/>
      <c r="N128" s="39"/>
      <c r="O128" s="99">
        <v>30</v>
      </c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>
        <v>70</v>
      </c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>
        <v>20</v>
      </c>
      <c r="AR128" s="39"/>
      <c r="AS128" s="39"/>
      <c r="AT128" s="39"/>
      <c r="AU128" s="39"/>
      <c r="AV128" s="43">
        <f>SUM(D128:AT128)</f>
        <v>195</v>
      </c>
      <c r="AW128" s="74"/>
      <c r="AX128" s="74"/>
      <c r="AY128" s="74"/>
      <c r="AZ128" s="74"/>
    </row>
    <row r="129" spans="1:54" ht="102" x14ac:dyDescent="0.25">
      <c r="A129" s="3" t="s">
        <v>8</v>
      </c>
      <c r="B129" s="88" t="s">
        <v>126</v>
      </c>
      <c r="C129" s="2" t="s">
        <v>12</v>
      </c>
      <c r="D129" s="39">
        <v>65</v>
      </c>
      <c r="E129" s="39"/>
      <c r="F129" s="39"/>
      <c r="G129" s="39"/>
      <c r="H129" s="39"/>
      <c r="I129" s="39">
        <v>10</v>
      </c>
      <c r="J129" s="39"/>
      <c r="K129" s="40"/>
      <c r="L129" s="42"/>
      <c r="M129" s="42"/>
      <c r="N129" s="42"/>
      <c r="O129" s="99">
        <v>30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>
        <v>70</v>
      </c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>
        <v>20</v>
      </c>
      <c r="AR129" s="42"/>
      <c r="AS129" s="42"/>
      <c r="AT129" s="42"/>
      <c r="AU129" s="42"/>
      <c r="AV129" s="43">
        <f t="shared" ref="AV129:AV130" si="14">SUM(D129:AT129)</f>
        <v>195</v>
      </c>
      <c r="AW129" s="74"/>
      <c r="AX129" s="74"/>
      <c r="AY129" s="74"/>
      <c r="AZ129" s="74"/>
    </row>
    <row r="130" spans="1:54" ht="52.5" thickBot="1" x14ac:dyDescent="0.3">
      <c r="A130" s="3" t="s">
        <v>9</v>
      </c>
      <c r="B130" s="91" t="s">
        <v>127</v>
      </c>
      <c r="C130" s="2" t="s">
        <v>12</v>
      </c>
      <c r="D130" s="39">
        <v>65</v>
      </c>
      <c r="E130" s="39"/>
      <c r="F130" s="39"/>
      <c r="G130" s="39"/>
      <c r="H130" s="39"/>
      <c r="I130" s="39">
        <v>10</v>
      </c>
      <c r="J130" s="39"/>
      <c r="K130" s="40"/>
      <c r="L130" s="42"/>
      <c r="M130" s="42"/>
      <c r="N130" s="42"/>
      <c r="O130" s="99">
        <v>30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>
        <v>70</v>
      </c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>
        <v>20</v>
      </c>
      <c r="AR130" s="42"/>
      <c r="AS130" s="42"/>
      <c r="AT130" s="42"/>
      <c r="AU130" s="42"/>
      <c r="AV130" s="43">
        <f t="shared" si="14"/>
        <v>195</v>
      </c>
      <c r="AW130" s="74"/>
      <c r="AX130" s="74"/>
      <c r="AY130" s="74"/>
      <c r="AZ130" s="74"/>
    </row>
    <row r="131" spans="1:54" ht="15.75" thickBot="1" x14ac:dyDescent="0.3">
      <c r="A131" s="22" t="s">
        <v>205</v>
      </c>
      <c r="B131" s="23"/>
      <c r="C131" s="23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7" t="s">
        <v>35</v>
      </c>
      <c r="AW131" s="47"/>
      <c r="AX131" s="47"/>
      <c r="AY131" s="47"/>
      <c r="AZ131" s="47"/>
    </row>
    <row r="132" spans="1:54" ht="15.75" thickBot="1" x14ac:dyDescent="0.3">
      <c r="A132" s="1"/>
      <c r="B132" s="1"/>
      <c r="C132" s="1"/>
      <c r="D132" s="50"/>
      <c r="E132" s="50"/>
      <c r="F132" s="50"/>
      <c r="G132" s="50"/>
      <c r="H132" s="50"/>
      <c r="I132" s="50"/>
      <c r="J132" s="50"/>
      <c r="K132" s="50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4" ht="23.45" customHeight="1" thickBot="1" x14ac:dyDescent="0.3">
      <c r="A133" s="87" t="s">
        <v>175</v>
      </c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30"/>
    </row>
    <row r="134" spans="1:54" ht="123" x14ac:dyDescent="0.25">
      <c r="A134" s="24" t="s">
        <v>0</v>
      </c>
      <c r="B134" s="25" t="s">
        <v>1</v>
      </c>
      <c r="C134" s="26" t="s">
        <v>2</v>
      </c>
      <c r="D134" s="55" t="s">
        <v>75</v>
      </c>
      <c r="E134" s="55" t="s">
        <v>189</v>
      </c>
      <c r="F134" s="55" t="s">
        <v>37</v>
      </c>
      <c r="G134" s="55" t="s">
        <v>38</v>
      </c>
      <c r="H134" s="55" t="s">
        <v>39</v>
      </c>
      <c r="I134" s="55" t="s">
        <v>40</v>
      </c>
      <c r="J134" s="55" t="s">
        <v>41</v>
      </c>
      <c r="K134" s="56" t="s">
        <v>42</v>
      </c>
      <c r="L134" s="57" t="s">
        <v>29</v>
      </c>
      <c r="M134" s="57" t="s">
        <v>43</v>
      </c>
      <c r="N134" s="57" t="s">
        <v>44</v>
      </c>
      <c r="O134" s="57" t="s">
        <v>45</v>
      </c>
      <c r="P134" s="57" t="s">
        <v>46</v>
      </c>
      <c r="Q134" s="57" t="s">
        <v>47</v>
      </c>
      <c r="R134" s="57" t="s">
        <v>48</v>
      </c>
      <c r="S134" s="57" t="s">
        <v>30</v>
      </c>
      <c r="T134" s="57" t="s">
        <v>49</v>
      </c>
      <c r="U134" s="57" t="s">
        <v>50</v>
      </c>
      <c r="V134" s="57" t="s">
        <v>51</v>
      </c>
      <c r="W134" s="57" t="s">
        <v>52</v>
      </c>
      <c r="X134" s="57" t="s">
        <v>53</v>
      </c>
      <c r="Y134" s="57" t="s">
        <v>31</v>
      </c>
      <c r="Z134" s="57" t="s">
        <v>54</v>
      </c>
      <c r="AA134" s="57" t="s">
        <v>55</v>
      </c>
      <c r="AB134" s="57" t="s">
        <v>32</v>
      </c>
      <c r="AC134" s="57" t="s">
        <v>33</v>
      </c>
      <c r="AD134" s="57" t="s">
        <v>56</v>
      </c>
      <c r="AE134" s="57" t="s">
        <v>57</v>
      </c>
      <c r="AF134" s="57" t="s">
        <v>58</v>
      </c>
      <c r="AG134" s="57" t="s">
        <v>59</v>
      </c>
      <c r="AH134" s="57" t="s">
        <v>60</v>
      </c>
      <c r="AI134" s="57" t="s">
        <v>61</v>
      </c>
      <c r="AJ134" s="57" t="s">
        <v>34</v>
      </c>
      <c r="AK134" s="57" t="s">
        <v>62</v>
      </c>
      <c r="AL134" s="57" t="s">
        <v>63</v>
      </c>
      <c r="AM134" s="57" t="s">
        <v>64</v>
      </c>
      <c r="AN134" s="57" t="s">
        <v>65</v>
      </c>
      <c r="AO134" s="57" t="s">
        <v>66</v>
      </c>
      <c r="AP134" s="57" t="s">
        <v>67</v>
      </c>
      <c r="AQ134" s="57" t="s">
        <v>68</v>
      </c>
      <c r="AR134" s="57" t="s">
        <v>69</v>
      </c>
      <c r="AS134" s="57" t="s">
        <v>70</v>
      </c>
      <c r="AT134" s="57" t="s">
        <v>81</v>
      </c>
      <c r="AU134" s="57" t="s">
        <v>193</v>
      </c>
      <c r="AV134" s="70" t="s">
        <v>36</v>
      </c>
      <c r="AW134" s="70" t="s">
        <v>3</v>
      </c>
      <c r="AX134" s="70" t="s">
        <v>4</v>
      </c>
      <c r="AY134" s="70" t="s">
        <v>5</v>
      </c>
      <c r="AZ134" s="70" t="s">
        <v>6</v>
      </c>
      <c r="BA134" s="46"/>
      <c r="BB134" s="46"/>
    </row>
    <row r="135" spans="1:54" ht="89.25" x14ac:dyDescent="0.25">
      <c r="A135" s="3" t="s">
        <v>7</v>
      </c>
      <c r="B135" s="95" t="s">
        <v>183</v>
      </c>
      <c r="C135" s="2" t="s">
        <v>12</v>
      </c>
      <c r="D135" s="39">
        <v>65</v>
      </c>
      <c r="E135" s="39">
        <v>30</v>
      </c>
      <c r="F135" s="39">
        <v>30</v>
      </c>
      <c r="G135" s="39">
        <v>20</v>
      </c>
      <c r="H135" s="39"/>
      <c r="I135" s="39">
        <v>10</v>
      </c>
      <c r="J135" s="39"/>
      <c r="K135" s="39">
        <v>25</v>
      </c>
      <c r="L135" s="39"/>
      <c r="M135" s="39"/>
      <c r="N135" s="39"/>
      <c r="O135" s="39"/>
      <c r="P135" s="39">
        <v>40</v>
      </c>
      <c r="Q135" s="39"/>
      <c r="R135" s="39"/>
      <c r="S135" s="39"/>
      <c r="T135" s="39">
        <v>20</v>
      </c>
      <c r="U135" s="99">
        <v>25</v>
      </c>
      <c r="V135" s="39">
        <v>65</v>
      </c>
      <c r="W135" s="39"/>
      <c r="X135" s="39"/>
      <c r="Y135" s="39"/>
      <c r="Z135" s="39"/>
      <c r="AA135" s="39"/>
      <c r="AB135" s="39"/>
      <c r="AC135" s="39">
        <v>12</v>
      </c>
      <c r="AD135" s="39"/>
      <c r="AE135" s="39"/>
      <c r="AF135" s="39">
        <v>20</v>
      </c>
      <c r="AG135" s="39">
        <v>10</v>
      </c>
      <c r="AH135" s="39"/>
      <c r="AI135" s="39">
        <v>20</v>
      </c>
      <c r="AJ135" s="39"/>
      <c r="AK135" s="39">
        <v>20</v>
      </c>
      <c r="AL135" s="39"/>
      <c r="AM135" s="39"/>
      <c r="AN135" s="39"/>
      <c r="AO135" s="39"/>
      <c r="AP135" s="39"/>
      <c r="AQ135" s="39"/>
      <c r="AR135" s="39"/>
      <c r="AS135" s="39">
        <v>7</v>
      </c>
      <c r="AT135" s="39"/>
      <c r="AU135" s="39"/>
      <c r="AV135" s="43">
        <f>SUM(D135:AT135)</f>
        <v>419</v>
      </c>
      <c r="AW135" s="74"/>
      <c r="AX135" s="74"/>
      <c r="AY135" s="74"/>
      <c r="AZ135" s="74"/>
      <c r="BA135" s="46"/>
      <c r="BB135" s="46"/>
    </row>
    <row r="136" spans="1:54" ht="76.5" x14ac:dyDescent="0.25">
      <c r="A136" s="3" t="s">
        <v>8</v>
      </c>
      <c r="B136" s="95" t="s">
        <v>184</v>
      </c>
      <c r="C136" s="2" t="s">
        <v>12</v>
      </c>
      <c r="D136" s="39">
        <v>65</v>
      </c>
      <c r="E136" s="39">
        <v>30</v>
      </c>
      <c r="F136" s="39">
        <v>30</v>
      </c>
      <c r="G136" s="39">
        <v>20</v>
      </c>
      <c r="H136" s="39"/>
      <c r="I136" s="39">
        <v>10</v>
      </c>
      <c r="J136" s="39"/>
      <c r="K136" s="40">
        <v>25</v>
      </c>
      <c r="L136" s="42"/>
      <c r="M136" s="42"/>
      <c r="N136" s="42"/>
      <c r="O136" s="42"/>
      <c r="P136" s="42">
        <v>40</v>
      </c>
      <c r="Q136" s="42"/>
      <c r="R136" s="42"/>
      <c r="S136" s="42"/>
      <c r="T136" s="42">
        <v>20</v>
      </c>
      <c r="U136" s="99">
        <v>25</v>
      </c>
      <c r="V136" s="42">
        <v>65</v>
      </c>
      <c r="W136" s="42"/>
      <c r="X136" s="42"/>
      <c r="Y136" s="42"/>
      <c r="Z136" s="42"/>
      <c r="AA136" s="42"/>
      <c r="AB136" s="42"/>
      <c r="AC136" s="42">
        <v>12</v>
      </c>
      <c r="AD136" s="42"/>
      <c r="AE136" s="42"/>
      <c r="AF136" s="42">
        <v>20</v>
      </c>
      <c r="AG136" s="42">
        <v>10</v>
      </c>
      <c r="AH136" s="42"/>
      <c r="AI136" s="42">
        <v>20</v>
      </c>
      <c r="AJ136" s="42"/>
      <c r="AK136" s="42">
        <v>20</v>
      </c>
      <c r="AL136" s="42"/>
      <c r="AM136" s="42"/>
      <c r="AN136" s="42"/>
      <c r="AO136" s="42"/>
      <c r="AP136" s="42"/>
      <c r="AQ136" s="42"/>
      <c r="AR136" s="42"/>
      <c r="AS136" s="42">
        <v>7</v>
      </c>
      <c r="AT136" s="42"/>
      <c r="AU136" s="42"/>
      <c r="AV136" s="43">
        <f t="shared" ref="AV136:AV137" si="15">SUM(D136:AT136)</f>
        <v>419</v>
      </c>
      <c r="AW136" s="74"/>
      <c r="AX136" s="74"/>
      <c r="AY136" s="74"/>
      <c r="AZ136" s="74"/>
      <c r="BA136" s="46"/>
      <c r="BB136" s="46"/>
    </row>
    <row r="137" spans="1:54" ht="39" thickBot="1" x14ac:dyDescent="0.3">
      <c r="A137" s="3" t="s">
        <v>9</v>
      </c>
      <c r="B137" s="95" t="s">
        <v>128</v>
      </c>
      <c r="C137" s="2" t="s">
        <v>12</v>
      </c>
      <c r="D137" s="39">
        <v>65</v>
      </c>
      <c r="E137" s="39">
        <v>30</v>
      </c>
      <c r="F137" s="39">
        <v>30</v>
      </c>
      <c r="G137" s="39">
        <v>20</v>
      </c>
      <c r="H137" s="39"/>
      <c r="I137" s="39">
        <v>10</v>
      </c>
      <c r="J137" s="39"/>
      <c r="K137" s="40">
        <v>25</v>
      </c>
      <c r="L137" s="42"/>
      <c r="M137" s="42"/>
      <c r="N137" s="42"/>
      <c r="O137" s="42"/>
      <c r="P137" s="42">
        <v>40</v>
      </c>
      <c r="Q137" s="42"/>
      <c r="R137" s="42"/>
      <c r="S137" s="42"/>
      <c r="T137" s="42">
        <v>20</v>
      </c>
      <c r="U137" s="99">
        <v>25</v>
      </c>
      <c r="V137" s="42">
        <v>65</v>
      </c>
      <c r="W137" s="42"/>
      <c r="X137" s="42"/>
      <c r="Y137" s="42"/>
      <c r="Z137" s="42"/>
      <c r="AA137" s="42"/>
      <c r="AB137" s="42"/>
      <c r="AC137" s="42">
        <v>12</v>
      </c>
      <c r="AD137" s="42"/>
      <c r="AE137" s="42"/>
      <c r="AF137" s="42">
        <v>20</v>
      </c>
      <c r="AG137" s="42">
        <v>10</v>
      </c>
      <c r="AH137" s="42"/>
      <c r="AI137" s="42">
        <v>20</v>
      </c>
      <c r="AJ137" s="42"/>
      <c r="AK137" s="42">
        <v>20</v>
      </c>
      <c r="AL137" s="42"/>
      <c r="AM137" s="42"/>
      <c r="AN137" s="42"/>
      <c r="AO137" s="42"/>
      <c r="AP137" s="42"/>
      <c r="AQ137" s="42"/>
      <c r="AR137" s="42"/>
      <c r="AS137" s="42">
        <v>7</v>
      </c>
      <c r="AT137" s="42"/>
      <c r="AU137" s="42"/>
      <c r="AV137" s="43">
        <f t="shared" si="15"/>
        <v>419</v>
      </c>
      <c r="AW137" s="74"/>
      <c r="AX137" s="74"/>
      <c r="AY137" s="74"/>
      <c r="AZ137" s="74"/>
      <c r="BA137" s="46"/>
      <c r="BB137" s="46"/>
    </row>
    <row r="138" spans="1:54" ht="15.75" thickBot="1" x14ac:dyDescent="0.3">
      <c r="A138" s="22" t="s">
        <v>205</v>
      </c>
      <c r="B138" s="23"/>
      <c r="C138" s="23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7" t="s">
        <v>35</v>
      </c>
      <c r="AW138" s="47"/>
      <c r="AX138" s="47"/>
      <c r="AY138" s="47"/>
      <c r="AZ138" s="47"/>
    </row>
    <row r="139" spans="1:54" ht="15.75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54" ht="23.45" customHeight="1" thickBot="1" x14ac:dyDescent="0.3">
      <c r="A140" s="81" t="s">
        <v>176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30"/>
    </row>
    <row r="141" spans="1:54" ht="95.1" customHeight="1" x14ac:dyDescent="0.25">
      <c r="A141" s="24" t="s">
        <v>0</v>
      </c>
      <c r="B141" s="69" t="s">
        <v>1</v>
      </c>
      <c r="C141" s="26" t="s">
        <v>2</v>
      </c>
      <c r="D141" s="55" t="s">
        <v>75</v>
      </c>
      <c r="E141" s="55" t="s">
        <v>189</v>
      </c>
      <c r="F141" s="55" t="s">
        <v>37</v>
      </c>
      <c r="G141" s="55" t="s">
        <v>38</v>
      </c>
      <c r="H141" s="55" t="s">
        <v>39</v>
      </c>
      <c r="I141" s="55" t="s">
        <v>40</v>
      </c>
      <c r="J141" s="55" t="s">
        <v>41</v>
      </c>
      <c r="K141" s="56" t="s">
        <v>42</v>
      </c>
      <c r="L141" s="57" t="s">
        <v>29</v>
      </c>
      <c r="M141" s="57" t="s">
        <v>43</v>
      </c>
      <c r="N141" s="57" t="s">
        <v>44</v>
      </c>
      <c r="O141" s="57" t="s">
        <v>45</v>
      </c>
      <c r="P141" s="57" t="s">
        <v>46</v>
      </c>
      <c r="Q141" s="57" t="s">
        <v>47</v>
      </c>
      <c r="R141" s="57" t="s">
        <v>48</v>
      </c>
      <c r="S141" s="57" t="s">
        <v>30</v>
      </c>
      <c r="T141" s="57" t="s">
        <v>49</v>
      </c>
      <c r="U141" s="57" t="s">
        <v>50</v>
      </c>
      <c r="V141" s="57" t="s">
        <v>51</v>
      </c>
      <c r="W141" s="57" t="s">
        <v>52</v>
      </c>
      <c r="X141" s="57" t="s">
        <v>53</v>
      </c>
      <c r="Y141" s="57" t="s">
        <v>31</v>
      </c>
      <c r="Z141" s="57" t="s">
        <v>54</v>
      </c>
      <c r="AA141" s="57" t="s">
        <v>55</v>
      </c>
      <c r="AB141" s="57" t="s">
        <v>32</v>
      </c>
      <c r="AC141" s="57" t="s">
        <v>33</v>
      </c>
      <c r="AD141" s="57" t="s">
        <v>56</v>
      </c>
      <c r="AE141" s="57" t="s">
        <v>57</v>
      </c>
      <c r="AF141" s="57" t="s">
        <v>58</v>
      </c>
      <c r="AG141" s="57" t="s">
        <v>59</v>
      </c>
      <c r="AH141" s="57" t="s">
        <v>60</v>
      </c>
      <c r="AI141" s="57" t="s">
        <v>61</v>
      </c>
      <c r="AJ141" s="57" t="s">
        <v>34</v>
      </c>
      <c r="AK141" s="57" t="s">
        <v>62</v>
      </c>
      <c r="AL141" s="57" t="s">
        <v>63</v>
      </c>
      <c r="AM141" s="57" t="s">
        <v>64</v>
      </c>
      <c r="AN141" s="57" t="s">
        <v>65</v>
      </c>
      <c r="AO141" s="57" t="s">
        <v>66</v>
      </c>
      <c r="AP141" s="57" t="s">
        <v>67</v>
      </c>
      <c r="AQ141" s="57" t="s">
        <v>68</v>
      </c>
      <c r="AR141" s="57" t="s">
        <v>69</v>
      </c>
      <c r="AS141" s="57" t="s">
        <v>70</v>
      </c>
      <c r="AT141" s="57" t="s">
        <v>81</v>
      </c>
      <c r="AU141" s="57" t="s">
        <v>193</v>
      </c>
      <c r="AV141" s="70" t="s">
        <v>36</v>
      </c>
      <c r="AW141" s="70" t="s">
        <v>3</v>
      </c>
      <c r="AX141" s="70" t="s">
        <v>4</v>
      </c>
      <c r="AY141" s="70" t="s">
        <v>5</v>
      </c>
      <c r="AZ141" s="70" t="s">
        <v>6</v>
      </c>
    </row>
    <row r="142" spans="1:54" ht="115.5" customHeight="1" x14ac:dyDescent="0.25">
      <c r="A142" s="3" t="s">
        <v>7</v>
      </c>
      <c r="B142" s="90" t="s">
        <v>116</v>
      </c>
      <c r="C142" s="2" t="s">
        <v>12</v>
      </c>
      <c r="D142" s="39">
        <v>65</v>
      </c>
      <c r="E142" s="39"/>
      <c r="F142" s="39"/>
      <c r="G142" s="39"/>
      <c r="H142" s="39"/>
      <c r="I142" s="39"/>
      <c r="J142" s="39"/>
      <c r="K142" s="40"/>
      <c r="L142" s="42"/>
      <c r="M142" s="42"/>
      <c r="N142" s="42"/>
      <c r="O142" s="42"/>
      <c r="P142" s="42"/>
      <c r="Q142" s="42">
        <v>25</v>
      </c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>
        <v>13</v>
      </c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3">
        <f>SUM(D142:AT142)</f>
        <v>103</v>
      </c>
      <c r="AW142" s="74"/>
      <c r="AX142" s="74"/>
      <c r="AY142" s="74"/>
      <c r="AZ142" s="74"/>
    </row>
    <row r="143" spans="1:54" ht="119.25" customHeight="1" x14ac:dyDescent="0.25">
      <c r="A143" s="3" t="s">
        <v>8</v>
      </c>
      <c r="B143" s="90" t="s">
        <v>129</v>
      </c>
      <c r="C143" s="2" t="s">
        <v>12</v>
      </c>
      <c r="D143" s="39">
        <v>65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>
        <v>25</v>
      </c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>
        <v>13</v>
      </c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43">
        <f t="shared" ref="AV143:AV144" si="16">SUM(D143:AT143)</f>
        <v>103</v>
      </c>
      <c r="AW143" s="74"/>
      <c r="AX143" s="74"/>
      <c r="AY143" s="74"/>
      <c r="AZ143" s="74"/>
    </row>
    <row r="144" spans="1:54" ht="51" customHeight="1" thickBot="1" x14ac:dyDescent="0.3">
      <c r="A144" s="3" t="s">
        <v>9</v>
      </c>
      <c r="B144" s="90" t="s">
        <v>130</v>
      </c>
      <c r="C144" s="2" t="s">
        <v>12</v>
      </c>
      <c r="D144" s="39">
        <v>65</v>
      </c>
      <c r="E144" s="39"/>
      <c r="F144" s="39"/>
      <c r="G144" s="39"/>
      <c r="H144" s="39"/>
      <c r="I144" s="39"/>
      <c r="J144" s="39"/>
      <c r="K144" s="40"/>
      <c r="L144" s="42"/>
      <c r="M144" s="42"/>
      <c r="N144" s="42"/>
      <c r="O144" s="42"/>
      <c r="P144" s="42"/>
      <c r="Q144" s="42">
        <v>25</v>
      </c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>
        <v>13</v>
      </c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3">
        <f t="shared" si="16"/>
        <v>103</v>
      </c>
      <c r="AW144" s="74"/>
      <c r="AX144" s="74"/>
      <c r="AY144" s="74"/>
      <c r="AZ144" s="74"/>
    </row>
    <row r="145" spans="1:52" ht="15.75" thickBot="1" x14ac:dyDescent="0.3">
      <c r="A145" s="22" t="s">
        <v>205</v>
      </c>
      <c r="B145" s="23"/>
      <c r="C145" s="23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7" t="s">
        <v>35</v>
      </c>
      <c r="AW145" s="47"/>
      <c r="AX145" s="47"/>
      <c r="AY145" s="47"/>
      <c r="AZ145" s="47"/>
    </row>
    <row r="146" spans="1:52" ht="15.75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52" ht="20.45" customHeight="1" thickBot="1" x14ac:dyDescent="0.3">
      <c r="A147" s="81" t="s">
        <v>157</v>
      </c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30"/>
    </row>
    <row r="148" spans="1:52" ht="123" x14ac:dyDescent="0.25">
      <c r="A148" s="24" t="s">
        <v>0</v>
      </c>
      <c r="B148" s="25" t="s">
        <v>1</v>
      </c>
      <c r="C148" s="26" t="s">
        <v>2</v>
      </c>
      <c r="D148" s="55" t="s">
        <v>75</v>
      </c>
      <c r="E148" s="55" t="s">
        <v>189</v>
      </c>
      <c r="F148" s="55" t="s">
        <v>37</v>
      </c>
      <c r="G148" s="55" t="s">
        <v>38</v>
      </c>
      <c r="H148" s="55" t="s">
        <v>39</v>
      </c>
      <c r="I148" s="55" t="s">
        <v>40</v>
      </c>
      <c r="J148" s="55" t="s">
        <v>41</v>
      </c>
      <c r="K148" s="56" t="s">
        <v>42</v>
      </c>
      <c r="L148" s="57" t="s">
        <v>29</v>
      </c>
      <c r="M148" s="57" t="s">
        <v>43</v>
      </c>
      <c r="N148" s="57" t="s">
        <v>44</v>
      </c>
      <c r="O148" s="57" t="s">
        <v>45</v>
      </c>
      <c r="P148" s="57" t="s">
        <v>46</v>
      </c>
      <c r="Q148" s="57" t="s">
        <v>47</v>
      </c>
      <c r="R148" s="57" t="s">
        <v>48</v>
      </c>
      <c r="S148" s="57" t="s">
        <v>30</v>
      </c>
      <c r="T148" s="57" t="s">
        <v>49</v>
      </c>
      <c r="U148" s="57" t="s">
        <v>50</v>
      </c>
      <c r="V148" s="57" t="s">
        <v>51</v>
      </c>
      <c r="W148" s="57" t="s">
        <v>52</v>
      </c>
      <c r="X148" s="57" t="s">
        <v>53</v>
      </c>
      <c r="Y148" s="57" t="s">
        <v>31</v>
      </c>
      <c r="Z148" s="57" t="s">
        <v>54</v>
      </c>
      <c r="AA148" s="57" t="s">
        <v>55</v>
      </c>
      <c r="AB148" s="57" t="s">
        <v>32</v>
      </c>
      <c r="AC148" s="57" t="s">
        <v>33</v>
      </c>
      <c r="AD148" s="57" t="s">
        <v>56</v>
      </c>
      <c r="AE148" s="57" t="s">
        <v>57</v>
      </c>
      <c r="AF148" s="57" t="s">
        <v>58</v>
      </c>
      <c r="AG148" s="57" t="s">
        <v>59</v>
      </c>
      <c r="AH148" s="57" t="s">
        <v>60</v>
      </c>
      <c r="AI148" s="57" t="s">
        <v>61</v>
      </c>
      <c r="AJ148" s="57" t="s">
        <v>34</v>
      </c>
      <c r="AK148" s="57" t="s">
        <v>62</v>
      </c>
      <c r="AL148" s="57" t="s">
        <v>63</v>
      </c>
      <c r="AM148" s="57" t="s">
        <v>64</v>
      </c>
      <c r="AN148" s="57" t="s">
        <v>65</v>
      </c>
      <c r="AO148" s="57" t="s">
        <v>66</v>
      </c>
      <c r="AP148" s="57" t="s">
        <v>67</v>
      </c>
      <c r="AQ148" s="57" t="s">
        <v>68</v>
      </c>
      <c r="AR148" s="57" t="s">
        <v>69</v>
      </c>
      <c r="AS148" s="57" t="s">
        <v>70</v>
      </c>
      <c r="AT148" s="57" t="s">
        <v>81</v>
      </c>
      <c r="AU148" s="57" t="s">
        <v>193</v>
      </c>
      <c r="AV148" s="70" t="s">
        <v>36</v>
      </c>
      <c r="AW148" s="70" t="s">
        <v>3</v>
      </c>
      <c r="AX148" s="70" t="s">
        <v>4</v>
      </c>
      <c r="AY148" s="70" t="s">
        <v>5</v>
      </c>
      <c r="AZ148" s="70" t="s">
        <v>6</v>
      </c>
    </row>
    <row r="149" spans="1:52" ht="89.25" x14ac:dyDescent="0.25">
      <c r="A149" s="3" t="s">
        <v>7</v>
      </c>
      <c r="B149" s="90" t="s">
        <v>119</v>
      </c>
      <c r="C149" s="2" t="s">
        <v>12</v>
      </c>
      <c r="D149" s="39"/>
      <c r="E149" s="39"/>
      <c r="F149" s="39">
        <v>40</v>
      </c>
      <c r="G149" s="39"/>
      <c r="H149" s="39">
        <v>40</v>
      </c>
      <c r="I149" s="39"/>
      <c r="J149" s="39"/>
      <c r="K149" s="39"/>
      <c r="L149" s="39">
        <v>15</v>
      </c>
      <c r="M149" s="39"/>
      <c r="N149" s="39"/>
      <c r="O149" s="39"/>
      <c r="P149" s="39"/>
      <c r="Q149" s="39"/>
      <c r="R149" s="39"/>
      <c r="S149" s="39">
        <v>25</v>
      </c>
      <c r="T149" s="39"/>
      <c r="U149" s="39"/>
      <c r="V149" s="39"/>
      <c r="W149" s="39"/>
      <c r="X149" s="39"/>
      <c r="Y149" s="39">
        <v>22</v>
      </c>
      <c r="Z149" s="39"/>
      <c r="AA149" s="39"/>
      <c r="AB149" s="39"/>
      <c r="AC149" s="39">
        <v>20</v>
      </c>
      <c r="AD149" s="39">
        <v>20</v>
      </c>
      <c r="AE149" s="39"/>
      <c r="AF149" s="39"/>
      <c r="AG149" s="39"/>
      <c r="AH149" s="39"/>
      <c r="AI149" s="39"/>
      <c r="AJ149" s="39">
        <v>15</v>
      </c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43">
        <f>SUM(D149:AT149)</f>
        <v>197</v>
      </c>
      <c r="AW149" s="102"/>
      <c r="AX149" s="102"/>
      <c r="AY149" s="102"/>
      <c r="AZ149" s="102"/>
    </row>
    <row r="150" spans="1:52" ht="89.25" x14ac:dyDescent="0.25">
      <c r="A150" s="3" t="s">
        <v>8</v>
      </c>
      <c r="B150" s="90" t="s">
        <v>131</v>
      </c>
      <c r="C150" s="2" t="s">
        <v>12</v>
      </c>
      <c r="D150" s="39"/>
      <c r="E150" s="39"/>
      <c r="F150" s="39">
        <v>40</v>
      </c>
      <c r="G150" s="39"/>
      <c r="H150" s="39">
        <v>40</v>
      </c>
      <c r="I150" s="39"/>
      <c r="J150" s="39"/>
      <c r="K150" s="40"/>
      <c r="L150" s="42">
        <v>15</v>
      </c>
      <c r="M150" s="42"/>
      <c r="N150" s="42"/>
      <c r="O150" s="42"/>
      <c r="P150" s="42"/>
      <c r="Q150" s="42"/>
      <c r="R150" s="42"/>
      <c r="S150" s="42">
        <v>25</v>
      </c>
      <c r="T150" s="42"/>
      <c r="U150" s="42"/>
      <c r="V150" s="42"/>
      <c r="W150" s="42"/>
      <c r="X150" s="42"/>
      <c r="Y150" s="42">
        <v>22</v>
      </c>
      <c r="Z150" s="42"/>
      <c r="AA150" s="42"/>
      <c r="AB150" s="42"/>
      <c r="AC150" s="42">
        <v>20</v>
      </c>
      <c r="AD150" s="42">
        <v>20</v>
      </c>
      <c r="AE150" s="42"/>
      <c r="AF150" s="42"/>
      <c r="AG150" s="42"/>
      <c r="AH150" s="42"/>
      <c r="AI150" s="42"/>
      <c r="AJ150" s="42">
        <v>15</v>
      </c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3">
        <f t="shared" ref="AV150:AV151" si="17">SUM(D150:AT150)</f>
        <v>197</v>
      </c>
      <c r="AW150" s="102"/>
      <c r="AX150" s="102"/>
      <c r="AY150" s="102"/>
      <c r="AZ150" s="102"/>
    </row>
    <row r="151" spans="1:52" ht="45.75" customHeight="1" thickBot="1" x14ac:dyDescent="0.3">
      <c r="A151" s="3" t="s">
        <v>9</v>
      </c>
      <c r="B151" s="89" t="s">
        <v>105</v>
      </c>
      <c r="C151" s="2" t="s">
        <v>12</v>
      </c>
      <c r="D151" s="39"/>
      <c r="E151" s="39"/>
      <c r="F151" s="39">
        <v>40</v>
      </c>
      <c r="G151" s="39"/>
      <c r="H151" s="39">
        <v>40</v>
      </c>
      <c r="I151" s="39"/>
      <c r="J151" s="39"/>
      <c r="K151" s="40"/>
      <c r="L151" s="42">
        <v>15</v>
      </c>
      <c r="M151" s="42"/>
      <c r="N151" s="42"/>
      <c r="O151" s="42"/>
      <c r="P151" s="42"/>
      <c r="Q151" s="42"/>
      <c r="R151" s="42"/>
      <c r="S151" s="42">
        <v>25</v>
      </c>
      <c r="T151" s="42"/>
      <c r="U151" s="42"/>
      <c r="V151" s="42"/>
      <c r="W151" s="42"/>
      <c r="X151" s="42"/>
      <c r="Y151" s="42">
        <v>22</v>
      </c>
      <c r="Z151" s="42"/>
      <c r="AA151" s="42"/>
      <c r="AB151" s="42"/>
      <c r="AC151" s="42">
        <v>20</v>
      </c>
      <c r="AD151" s="42">
        <v>20</v>
      </c>
      <c r="AE151" s="42"/>
      <c r="AF151" s="42"/>
      <c r="AG151" s="42"/>
      <c r="AH151" s="42"/>
      <c r="AI151" s="42"/>
      <c r="AJ151" s="42">
        <v>15</v>
      </c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3">
        <f t="shared" si="17"/>
        <v>197</v>
      </c>
      <c r="AW151" s="102"/>
      <c r="AX151" s="102"/>
      <c r="AY151" s="102"/>
      <c r="AZ151" s="102"/>
    </row>
    <row r="152" spans="1:52" ht="15.75" thickBot="1" x14ac:dyDescent="0.3">
      <c r="A152" s="22" t="s">
        <v>205</v>
      </c>
      <c r="B152" s="23"/>
      <c r="C152" s="23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7" t="s">
        <v>35</v>
      </c>
      <c r="AW152" s="47"/>
      <c r="AX152" s="47"/>
      <c r="AY152" s="47"/>
      <c r="AZ152" s="47"/>
    </row>
    <row r="153" spans="1:52" x14ac:dyDescent="0.25">
      <c r="A153" s="1"/>
      <c r="B153" s="1"/>
      <c r="C153" s="1"/>
      <c r="D153" s="50"/>
      <c r="E153" s="50"/>
      <c r="F153" s="50"/>
      <c r="G153" s="50"/>
      <c r="H153" s="50"/>
      <c r="I153" s="50"/>
      <c r="J153" s="50"/>
      <c r="K153" s="50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</row>
    <row r="154" spans="1:52" ht="15.75" thickBot="1" x14ac:dyDescent="0.3">
      <c r="A154" s="1"/>
      <c r="B154" s="1"/>
      <c r="C154" s="1"/>
      <c r="D154" s="50"/>
      <c r="E154" s="50"/>
      <c r="F154" s="50"/>
      <c r="G154" s="50"/>
      <c r="H154" s="50"/>
      <c r="I154" s="50"/>
      <c r="J154" s="50"/>
      <c r="K154" s="50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</row>
    <row r="155" spans="1:52" ht="23.1" customHeight="1" thickBot="1" x14ac:dyDescent="0.3">
      <c r="A155" s="81" t="s">
        <v>158</v>
      </c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30"/>
    </row>
    <row r="156" spans="1:52" ht="123" x14ac:dyDescent="0.25">
      <c r="A156" s="33" t="s">
        <v>0</v>
      </c>
      <c r="B156" s="34" t="s">
        <v>1</v>
      </c>
      <c r="C156" s="26" t="s">
        <v>2</v>
      </c>
      <c r="D156" s="55" t="s">
        <v>75</v>
      </c>
      <c r="E156" s="55" t="s">
        <v>189</v>
      </c>
      <c r="F156" s="55" t="s">
        <v>37</v>
      </c>
      <c r="G156" s="55" t="s">
        <v>38</v>
      </c>
      <c r="H156" s="55" t="s">
        <v>39</v>
      </c>
      <c r="I156" s="55" t="s">
        <v>40</v>
      </c>
      <c r="J156" s="55" t="s">
        <v>41</v>
      </c>
      <c r="K156" s="56" t="s">
        <v>42</v>
      </c>
      <c r="L156" s="57" t="s">
        <v>29</v>
      </c>
      <c r="M156" s="57" t="s">
        <v>43</v>
      </c>
      <c r="N156" s="57" t="s">
        <v>44</v>
      </c>
      <c r="O156" s="57" t="s">
        <v>45</v>
      </c>
      <c r="P156" s="57" t="s">
        <v>46</v>
      </c>
      <c r="Q156" s="57" t="s">
        <v>47</v>
      </c>
      <c r="R156" s="57" t="s">
        <v>48</v>
      </c>
      <c r="S156" s="57" t="s">
        <v>30</v>
      </c>
      <c r="T156" s="57" t="s">
        <v>49</v>
      </c>
      <c r="U156" s="57" t="s">
        <v>50</v>
      </c>
      <c r="V156" s="57" t="s">
        <v>51</v>
      </c>
      <c r="W156" s="57" t="s">
        <v>52</v>
      </c>
      <c r="X156" s="57" t="s">
        <v>53</v>
      </c>
      <c r="Y156" s="57" t="s">
        <v>31</v>
      </c>
      <c r="Z156" s="57" t="s">
        <v>54</v>
      </c>
      <c r="AA156" s="57" t="s">
        <v>55</v>
      </c>
      <c r="AB156" s="57" t="s">
        <v>32</v>
      </c>
      <c r="AC156" s="57" t="s">
        <v>33</v>
      </c>
      <c r="AD156" s="57" t="s">
        <v>56</v>
      </c>
      <c r="AE156" s="57" t="s">
        <v>57</v>
      </c>
      <c r="AF156" s="57" t="s">
        <v>58</v>
      </c>
      <c r="AG156" s="57" t="s">
        <v>59</v>
      </c>
      <c r="AH156" s="57" t="s">
        <v>60</v>
      </c>
      <c r="AI156" s="57" t="s">
        <v>61</v>
      </c>
      <c r="AJ156" s="57" t="s">
        <v>34</v>
      </c>
      <c r="AK156" s="57" t="s">
        <v>62</v>
      </c>
      <c r="AL156" s="57" t="s">
        <v>63</v>
      </c>
      <c r="AM156" s="57" t="s">
        <v>64</v>
      </c>
      <c r="AN156" s="57" t="s">
        <v>65</v>
      </c>
      <c r="AO156" s="57" t="s">
        <v>66</v>
      </c>
      <c r="AP156" s="57" t="s">
        <v>67</v>
      </c>
      <c r="AQ156" s="57" t="s">
        <v>68</v>
      </c>
      <c r="AR156" s="57" t="s">
        <v>69</v>
      </c>
      <c r="AS156" s="57" t="s">
        <v>70</v>
      </c>
      <c r="AT156" s="57" t="s">
        <v>81</v>
      </c>
      <c r="AU156" s="57" t="s">
        <v>193</v>
      </c>
      <c r="AV156" s="71" t="s">
        <v>36</v>
      </c>
      <c r="AW156" s="71" t="s">
        <v>3</v>
      </c>
      <c r="AX156" s="71" t="s">
        <v>4</v>
      </c>
      <c r="AY156" s="71" t="s">
        <v>5</v>
      </c>
      <c r="AZ156" s="71" t="s">
        <v>6</v>
      </c>
    </row>
    <row r="157" spans="1:52" ht="107.1" customHeight="1" x14ac:dyDescent="0.25">
      <c r="A157" s="5" t="s">
        <v>7</v>
      </c>
      <c r="B157" s="90" t="s">
        <v>133</v>
      </c>
      <c r="C157" s="2" t="s">
        <v>12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>
        <v>25</v>
      </c>
      <c r="AG157" s="39"/>
      <c r="AH157" s="39"/>
      <c r="AI157" s="39"/>
      <c r="AJ157" s="39"/>
      <c r="AK157" s="39"/>
      <c r="AL157" s="39"/>
      <c r="AM157" s="39">
        <v>5</v>
      </c>
      <c r="AN157" s="39">
        <v>25</v>
      </c>
      <c r="AO157" s="39">
        <v>20</v>
      </c>
      <c r="AP157" s="39">
        <v>20</v>
      </c>
      <c r="AQ157" s="39"/>
      <c r="AR157" s="39"/>
      <c r="AS157" s="39"/>
      <c r="AT157" s="39">
        <v>5</v>
      </c>
      <c r="AU157" s="39"/>
      <c r="AV157" s="43">
        <f>SUM(D157:AT157)</f>
        <v>100</v>
      </c>
      <c r="AW157" s="74"/>
      <c r="AX157" s="74"/>
      <c r="AY157" s="74"/>
      <c r="AZ157" s="74"/>
    </row>
    <row r="158" spans="1:52" ht="86.45" customHeight="1" x14ac:dyDescent="0.25">
      <c r="A158" s="5" t="s">
        <v>8</v>
      </c>
      <c r="B158" s="90" t="s">
        <v>134</v>
      </c>
      <c r="C158" s="2" t="s">
        <v>12</v>
      </c>
      <c r="D158" s="39"/>
      <c r="E158" s="39"/>
      <c r="F158" s="39"/>
      <c r="G158" s="39"/>
      <c r="H158" s="39"/>
      <c r="I158" s="39"/>
      <c r="J158" s="39"/>
      <c r="K158" s="40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>
        <v>25</v>
      </c>
      <c r="AG158" s="42"/>
      <c r="AH158" s="42"/>
      <c r="AI158" s="42"/>
      <c r="AJ158" s="42"/>
      <c r="AK158" s="42"/>
      <c r="AL158" s="42"/>
      <c r="AM158" s="42">
        <v>5</v>
      </c>
      <c r="AN158" s="42">
        <v>25</v>
      </c>
      <c r="AO158" s="42">
        <v>20</v>
      </c>
      <c r="AP158" s="42">
        <v>20</v>
      </c>
      <c r="AQ158" s="42"/>
      <c r="AR158" s="42"/>
      <c r="AS158" s="42"/>
      <c r="AT158" s="42">
        <v>5</v>
      </c>
      <c r="AU158" s="42"/>
      <c r="AV158" s="43">
        <f t="shared" ref="AV158:AV159" si="18">SUM(D158:AT158)</f>
        <v>100</v>
      </c>
      <c r="AW158" s="74"/>
      <c r="AX158" s="74"/>
      <c r="AY158" s="74"/>
      <c r="AZ158" s="74"/>
    </row>
    <row r="159" spans="1:52" ht="54.95" customHeight="1" thickBot="1" x14ac:dyDescent="0.3">
      <c r="A159" s="7" t="s">
        <v>9</v>
      </c>
      <c r="B159" s="90" t="s">
        <v>132</v>
      </c>
      <c r="C159" s="2" t="s">
        <v>12</v>
      </c>
      <c r="D159" s="39"/>
      <c r="E159" s="39"/>
      <c r="F159" s="39"/>
      <c r="G159" s="39"/>
      <c r="H159" s="39"/>
      <c r="I159" s="39"/>
      <c r="J159" s="39"/>
      <c r="K159" s="40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>
        <v>25</v>
      </c>
      <c r="AG159" s="42"/>
      <c r="AH159" s="42"/>
      <c r="AI159" s="42"/>
      <c r="AJ159" s="42"/>
      <c r="AK159" s="42"/>
      <c r="AL159" s="42"/>
      <c r="AM159" s="42">
        <v>5</v>
      </c>
      <c r="AN159" s="42">
        <v>25</v>
      </c>
      <c r="AO159" s="42">
        <v>20</v>
      </c>
      <c r="AP159" s="42">
        <v>20</v>
      </c>
      <c r="AQ159" s="42"/>
      <c r="AR159" s="42"/>
      <c r="AS159" s="42"/>
      <c r="AT159" s="42">
        <v>5</v>
      </c>
      <c r="AU159" s="42"/>
      <c r="AV159" s="43">
        <f t="shared" si="18"/>
        <v>100</v>
      </c>
      <c r="AW159" s="74"/>
      <c r="AX159" s="74"/>
      <c r="AY159" s="74"/>
      <c r="AZ159" s="74"/>
    </row>
    <row r="160" spans="1:52" ht="15.75" thickBot="1" x14ac:dyDescent="0.3">
      <c r="A160" s="22" t="s">
        <v>205</v>
      </c>
      <c r="B160" s="23"/>
      <c r="C160" s="23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7" t="s">
        <v>35</v>
      </c>
      <c r="AW160" s="47"/>
      <c r="AX160" s="47"/>
      <c r="AY160" s="47"/>
      <c r="AZ160" s="47"/>
    </row>
    <row r="161" spans="1:53" ht="15.75" thickBot="1" x14ac:dyDescent="0.3">
      <c r="A161" s="1"/>
      <c r="B161" s="1"/>
      <c r="C161" s="1"/>
      <c r="D161" s="50"/>
      <c r="E161" s="50"/>
      <c r="F161" s="50"/>
      <c r="G161" s="50"/>
      <c r="H161" s="50"/>
      <c r="I161" s="50"/>
      <c r="J161" s="50"/>
      <c r="K161" s="50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</row>
    <row r="162" spans="1:53" ht="16.5" thickBot="1" x14ac:dyDescent="0.3">
      <c r="A162" s="81" t="s">
        <v>159</v>
      </c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30"/>
    </row>
    <row r="163" spans="1:53" ht="123" x14ac:dyDescent="0.25">
      <c r="A163" s="24" t="s">
        <v>0</v>
      </c>
      <c r="B163" s="25" t="s">
        <v>1</v>
      </c>
      <c r="C163" s="51" t="s">
        <v>2</v>
      </c>
      <c r="D163" s="55" t="s">
        <v>75</v>
      </c>
      <c r="E163" s="55" t="s">
        <v>189</v>
      </c>
      <c r="F163" s="55" t="s">
        <v>37</v>
      </c>
      <c r="G163" s="55" t="s">
        <v>38</v>
      </c>
      <c r="H163" s="55" t="s">
        <v>39</v>
      </c>
      <c r="I163" s="55" t="s">
        <v>40</v>
      </c>
      <c r="J163" s="55" t="s">
        <v>41</v>
      </c>
      <c r="K163" s="56" t="s">
        <v>42</v>
      </c>
      <c r="L163" s="57" t="s">
        <v>29</v>
      </c>
      <c r="M163" s="57" t="s">
        <v>43</v>
      </c>
      <c r="N163" s="57" t="s">
        <v>44</v>
      </c>
      <c r="O163" s="57" t="s">
        <v>45</v>
      </c>
      <c r="P163" s="57" t="s">
        <v>46</v>
      </c>
      <c r="Q163" s="57" t="s">
        <v>47</v>
      </c>
      <c r="R163" s="57" t="s">
        <v>48</v>
      </c>
      <c r="S163" s="57" t="s">
        <v>30</v>
      </c>
      <c r="T163" s="57" t="s">
        <v>49</v>
      </c>
      <c r="U163" s="57" t="s">
        <v>50</v>
      </c>
      <c r="V163" s="57" t="s">
        <v>51</v>
      </c>
      <c r="W163" s="57" t="s">
        <v>52</v>
      </c>
      <c r="X163" s="57" t="s">
        <v>53</v>
      </c>
      <c r="Y163" s="57" t="s">
        <v>31</v>
      </c>
      <c r="Z163" s="57" t="s">
        <v>54</v>
      </c>
      <c r="AA163" s="57" t="s">
        <v>55</v>
      </c>
      <c r="AB163" s="57" t="s">
        <v>32</v>
      </c>
      <c r="AC163" s="57" t="s">
        <v>33</v>
      </c>
      <c r="AD163" s="57" t="s">
        <v>56</v>
      </c>
      <c r="AE163" s="57" t="s">
        <v>57</v>
      </c>
      <c r="AF163" s="57" t="s">
        <v>58</v>
      </c>
      <c r="AG163" s="57" t="s">
        <v>59</v>
      </c>
      <c r="AH163" s="57" t="s">
        <v>60</v>
      </c>
      <c r="AI163" s="57" t="s">
        <v>61</v>
      </c>
      <c r="AJ163" s="57" t="s">
        <v>34</v>
      </c>
      <c r="AK163" s="57" t="s">
        <v>62</v>
      </c>
      <c r="AL163" s="57" t="s">
        <v>63</v>
      </c>
      <c r="AM163" s="57" t="s">
        <v>64</v>
      </c>
      <c r="AN163" s="57" t="s">
        <v>65</v>
      </c>
      <c r="AO163" s="57" t="s">
        <v>66</v>
      </c>
      <c r="AP163" s="57" t="s">
        <v>67</v>
      </c>
      <c r="AQ163" s="57" t="s">
        <v>68</v>
      </c>
      <c r="AR163" s="57" t="s">
        <v>69</v>
      </c>
      <c r="AS163" s="57" t="s">
        <v>70</v>
      </c>
      <c r="AT163" s="57" t="s">
        <v>81</v>
      </c>
      <c r="AU163" s="57" t="s">
        <v>193</v>
      </c>
      <c r="AV163" s="71" t="s">
        <v>36</v>
      </c>
      <c r="AW163" s="71" t="s">
        <v>3</v>
      </c>
      <c r="AX163" s="71" t="s">
        <v>4</v>
      </c>
      <c r="AY163" s="71" t="s">
        <v>5</v>
      </c>
      <c r="AZ163" s="71" t="s">
        <v>6</v>
      </c>
    </row>
    <row r="164" spans="1:53" ht="87.95" customHeight="1" thickBot="1" x14ac:dyDescent="0.3">
      <c r="A164" s="3" t="s">
        <v>7</v>
      </c>
      <c r="B164" s="10" t="s">
        <v>18</v>
      </c>
      <c r="C164" s="49" t="s">
        <v>12</v>
      </c>
      <c r="D164" s="39">
        <v>40</v>
      </c>
      <c r="E164" s="39"/>
      <c r="F164" s="39">
        <v>130</v>
      </c>
      <c r="G164" s="39">
        <v>120</v>
      </c>
      <c r="H164" s="39">
        <v>25</v>
      </c>
      <c r="I164" s="39">
        <v>55</v>
      </c>
      <c r="J164" s="39">
        <v>25</v>
      </c>
      <c r="K164" s="40">
        <v>65</v>
      </c>
      <c r="L164" s="42"/>
      <c r="M164" s="42">
        <v>80</v>
      </c>
      <c r="N164" s="42"/>
      <c r="O164" s="42">
        <v>65</v>
      </c>
      <c r="P164" s="42">
        <v>145</v>
      </c>
      <c r="Q164" s="42">
        <v>35</v>
      </c>
      <c r="R164" s="42">
        <v>55</v>
      </c>
      <c r="S164" s="42"/>
      <c r="T164" s="42">
        <v>90</v>
      </c>
      <c r="U164" s="42">
        <v>15</v>
      </c>
      <c r="V164" s="42">
        <v>40</v>
      </c>
      <c r="W164" s="42">
        <v>65</v>
      </c>
      <c r="X164" s="42"/>
      <c r="Y164" s="42"/>
      <c r="Z164" s="42">
        <v>15</v>
      </c>
      <c r="AA164" s="42">
        <v>55</v>
      </c>
      <c r="AB164" s="42">
        <v>40</v>
      </c>
      <c r="AC164" s="42">
        <v>13</v>
      </c>
      <c r="AD164" s="42"/>
      <c r="AE164" s="42">
        <v>15</v>
      </c>
      <c r="AF164" s="42">
        <v>105</v>
      </c>
      <c r="AG164" s="42">
        <v>55</v>
      </c>
      <c r="AH164" s="42">
        <v>20</v>
      </c>
      <c r="AI164" s="42">
        <v>20</v>
      </c>
      <c r="AJ164" s="42">
        <v>10</v>
      </c>
      <c r="AK164" s="42">
        <v>25</v>
      </c>
      <c r="AL164" s="42"/>
      <c r="AM164" s="42">
        <v>25</v>
      </c>
      <c r="AN164" s="42">
        <v>60</v>
      </c>
      <c r="AO164" s="42">
        <v>15</v>
      </c>
      <c r="AP164" s="42">
        <v>25</v>
      </c>
      <c r="AQ164" s="42">
        <v>20</v>
      </c>
      <c r="AR164" s="42"/>
      <c r="AS164" s="42"/>
      <c r="AT164" s="42">
        <v>5</v>
      </c>
      <c r="AU164" s="42"/>
      <c r="AV164" s="45">
        <f>SUM(D164:AT164)</f>
        <v>1573</v>
      </c>
      <c r="AW164" s="74"/>
      <c r="AX164" s="74"/>
      <c r="AY164" s="74"/>
      <c r="AZ164" s="74"/>
      <c r="BA164" s="46"/>
    </row>
    <row r="165" spans="1:53" ht="15.75" thickBot="1" x14ac:dyDescent="0.3">
      <c r="A165" s="22" t="s">
        <v>205</v>
      </c>
      <c r="B165" s="23"/>
      <c r="C165" s="23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7" t="s">
        <v>35</v>
      </c>
      <c r="AW165" s="47"/>
      <c r="AX165" s="47"/>
      <c r="AY165" s="47"/>
      <c r="AZ165" s="47"/>
    </row>
    <row r="166" spans="1:53" ht="15.75" thickBot="1" x14ac:dyDescent="0.3">
      <c r="A166" s="22"/>
      <c r="B166" s="1"/>
      <c r="C166" s="60"/>
      <c r="D166" s="61"/>
      <c r="E166" s="61"/>
      <c r="F166" s="61"/>
      <c r="G166" s="61"/>
      <c r="H166" s="61"/>
      <c r="I166" s="61"/>
      <c r="J166" s="61"/>
      <c r="K166" s="61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62"/>
      <c r="AW166" s="62"/>
      <c r="AX166" s="62"/>
      <c r="AY166" s="62"/>
      <c r="AZ166" s="62"/>
      <c r="BA166" s="46"/>
    </row>
    <row r="167" spans="1:53" ht="16.5" thickBot="1" x14ac:dyDescent="0.3">
      <c r="A167" s="81" t="s">
        <v>160</v>
      </c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30"/>
      <c r="BA167" s="46"/>
    </row>
    <row r="168" spans="1:53" ht="100.5" customHeight="1" x14ac:dyDescent="0.25">
      <c r="A168" s="35" t="s">
        <v>0</v>
      </c>
      <c r="B168" s="36" t="s">
        <v>1</v>
      </c>
      <c r="C168" s="26" t="s">
        <v>2</v>
      </c>
      <c r="D168" s="55" t="s">
        <v>75</v>
      </c>
      <c r="E168" s="55" t="s">
        <v>189</v>
      </c>
      <c r="F168" s="55" t="s">
        <v>37</v>
      </c>
      <c r="G168" s="55" t="s">
        <v>38</v>
      </c>
      <c r="H168" s="55" t="s">
        <v>39</v>
      </c>
      <c r="I168" s="55" t="s">
        <v>40</v>
      </c>
      <c r="J168" s="55" t="s">
        <v>41</v>
      </c>
      <c r="K168" s="56" t="s">
        <v>42</v>
      </c>
      <c r="L168" s="57" t="s">
        <v>29</v>
      </c>
      <c r="M168" s="57" t="s">
        <v>43</v>
      </c>
      <c r="N168" s="57" t="s">
        <v>44</v>
      </c>
      <c r="O168" s="57" t="s">
        <v>45</v>
      </c>
      <c r="P168" s="57" t="s">
        <v>46</v>
      </c>
      <c r="Q168" s="57" t="s">
        <v>47</v>
      </c>
      <c r="R168" s="57" t="s">
        <v>48</v>
      </c>
      <c r="S168" s="57" t="s">
        <v>30</v>
      </c>
      <c r="T168" s="57" t="s">
        <v>49</v>
      </c>
      <c r="U168" s="57" t="s">
        <v>50</v>
      </c>
      <c r="V168" s="57" t="s">
        <v>51</v>
      </c>
      <c r="W168" s="57" t="s">
        <v>52</v>
      </c>
      <c r="X168" s="57" t="s">
        <v>53</v>
      </c>
      <c r="Y168" s="57" t="s">
        <v>31</v>
      </c>
      <c r="Z168" s="57" t="s">
        <v>54</v>
      </c>
      <c r="AA168" s="57" t="s">
        <v>55</v>
      </c>
      <c r="AB168" s="57" t="s">
        <v>32</v>
      </c>
      <c r="AC168" s="57" t="s">
        <v>33</v>
      </c>
      <c r="AD168" s="57" t="s">
        <v>56</v>
      </c>
      <c r="AE168" s="57" t="s">
        <v>57</v>
      </c>
      <c r="AF168" s="57" t="s">
        <v>58</v>
      </c>
      <c r="AG168" s="57" t="s">
        <v>59</v>
      </c>
      <c r="AH168" s="57" t="s">
        <v>60</v>
      </c>
      <c r="AI168" s="57" t="s">
        <v>61</v>
      </c>
      <c r="AJ168" s="57" t="s">
        <v>34</v>
      </c>
      <c r="AK168" s="57" t="s">
        <v>62</v>
      </c>
      <c r="AL168" s="57" t="s">
        <v>63</v>
      </c>
      <c r="AM168" s="57" t="s">
        <v>64</v>
      </c>
      <c r="AN168" s="57" t="s">
        <v>65</v>
      </c>
      <c r="AO168" s="57" t="s">
        <v>66</v>
      </c>
      <c r="AP168" s="57" t="s">
        <v>67</v>
      </c>
      <c r="AQ168" s="57" t="s">
        <v>68</v>
      </c>
      <c r="AR168" s="57" t="s">
        <v>69</v>
      </c>
      <c r="AS168" s="57" t="s">
        <v>70</v>
      </c>
      <c r="AT168" s="57" t="s">
        <v>81</v>
      </c>
      <c r="AU168" s="57" t="s">
        <v>193</v>
      </c>
      <c r="AV168" s="70" t="s">
        <v>36</v>
      </c>
      <c r="AW168" s="70" t="s">
        <v>3</v>
      </c>
      <c r="AX168" s="70" t="s">
        <v>4</v>
      </c>
      <c r="AY168" s="70" t="s">
        <v>5</v>
      </c>
      <c r="AZ168" s="70" t="s">
        <v>6</v>
      </c>
      <c r="BA168" s="46"/>
    </row>
    <row r="169" spans="1:53" ht="73.5" customHeight="1" thickBot="1" x14ac:dyDescent="0.3">
      <c r="A169" s="7" t="s">
        <v>7</v>
      </c>
      <c r="B169" s="13" t="s">
        <v>20</v>
      </c>
      <c r="C169" s="2" t="s">
        <v>12</v>
      </c>
      <c r="D169" s="39"/>
      <c r="E169" s="39"/>
      <c r="F169" s="39"/>
      <c r="G169" s="39"/>
      <c r="H169" s="39">
        <v>25</v>
      </c>
      <c r="I169" s="39"/>
      <c r="J169" s="39"/>
      <c r="K169" s="40"/>
      <c r="L169" s="42"/>
      <c r="M169" s="42"/>
      <c r="N169" s="42">
        <v>40</v>
      </c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>
        <v>10</v>
      </c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>
        <v>55</v>
      </c>
      <c r="AM169" s="42"/>
      <c r="AN169" s="42"/>
      <c r="AO169" s="42"/>
      <c r="AP169" s="42"/>
      <c r="AQ169" s="42"/>
      <c r="AR169" s="42"/>
      <c r="AS169" s="42"/>
      <c r="AT169" s="42"/>
      <c r="AU169" s="42">
        <v>5</v>
      </c>
      <c r="AV169" s="45">
        <f>SUM(D169:AU169)</f>
        <v>135</v>
      </c>
      <c r="AW169" s="74"/>
      <c r="AX169" s="74"/>
      <c r="AY169" s="74"/>
      <c r="AZ169" s="74"/>
      <c r="BA169" s="46"/>
    </row>
    <row r="170" spans="1:53" ht="15.75" thickBot="1" x14ac:dyDescent="0.3">
      <c r="A170" s="22" t="s">
        <v>205</v>
      </c>
      <c r="B170" s="23"/>
      <c r="C170" s="23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7" t="s">
        <v>35</v>
      </c>
      <c r="AW170" s="47"/>
      <c r="AX170" s="47"/>
      <c r="AY170" s="47"/>
      <c r="AZ170" s="47"/>
    </row>
    <row r="171" spans="1:53" ht="15.75" thickBot="1" x14ac:dyDescent="0.3">
      <c r="A171" s="22"/>
      <c r="B171" s="9"/>
      <c r="C171" s="59"/>
      <c r="D171" s="61"/>
      <c r="E171" s="61"/>
      <c r="F171" s="61"/>
      <c r="G171" s="61"/>
      <c r="H171" s="61"/>
      <c r="I171" s="61"/>
      <c r="J171" s="61"/>
      <c r="K171" s="61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97"/>
      <c r="AW171" s="97"/>
      <c r="AX171" s="97"/>
      <c r="AY171" s="97"/>
      <c r="AZ171" s="98"/>
      <c r="BA171" s="46"/>
    </row>
    <row r="172" spans="1:53" ht="15.6" customHeight="1" thickBot="1" x14ac:dyDescent="0.3">
      <c r="A172" s="1"/>
      <c r="B172" s="1"/>
      <c r="C172" s="1"/>
      <c r="D172" s="50"/>
      <c r="E172" s="50"/>
      <c r="F172" s="50"/>
      <c r="G172" s="50"/>
      <c r="H172" s="50"/>
      <c r="I172" s="50"/>
      <c r="J172" s="50"/>
      <c r="K172" s="50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</row>
    <row r="173" spans="1:53" ht="19.5" customHeight="1" thickBot="1" x14ac:dyDescent="0.3">
      <c r="A173" s="81" t="s">
        <v>194</v>
      </c>
      <c r="B173" s="72"/>
      <c r="C173" s="28"/>
      <c r="D173" s="28"/>
      <c r="E173" s="28"/>
      <c r="F173" s="28"/>
      <c r="G173" s="28"/>
      <c r="H173" s="28"/>
      <c r="I173" s="28"/>
      <c r="J173" s="28"/>
      <c r="K173" s="28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30"/>
      <c r="BA173" s="46"/>
    </row>
    <row r="174" spans="1:53" ht="123" x14ac:dyDescent="0.25">
      <c r="A174" s="35" t="s">
        <v>0</v>
      </c>
      <c r="B174" s="36" t="s">
        <v>1</v>
      </c>
      <c r="C174" s="26" t="s">
        <v>2</v>
      </c>
      <c r="D174" s="55" t="s">
        <v>75</v>
      </c>
      <c r="E174" s="55" t="s">
        <v>189</v>
      </c>
      <c r="F174" s="55" t="s">
        <v>37</v>
      </c>
      <c r="G174" s="55" t="s">
        <v>38</v>
      </c>
      <c r="H174" s="55" t="s">
        <v>39</v>
      </c>
      <c r="I174" s="55" t="s">
        <v>40</v>
      </c>
      <c r="J174" s="55" t="s">
        <v>41</v>
      </c>
      <c r="K174" s="56" t="s">
        <v>42</v>
      </c>
      <c r="L174" s="57" t="s">
        <v>29</v>
      </c>
      <c r="M174" s="57" t="s">
        <v>43</v>
      </c>
      <c r="N174" s="57" t="s">
        <v>44</v>
      </c>
      <c r="O174" s="57" t="s">
        <v>45</v>
      </c>
      <c r="P174" s="57" t="s">
        <v>46</v>
      </c>
      <c r="Q174" s="57" t="s">
        <v>47</v>
      </c>
      <c r="R174" s="57" t="s">
        <v>48</v>
      </c>
      <c r="S174" s="57" t="s">
        <v>30</v>
      </c>
      <c r="T174" s="57" t="s">
        <v>49</v>
      </c>
      <c r="U174" s="57" t="s">
        <v>50</v>
      </c>
      <c r="V174" s="57" t="s">
        <v>51</v>
      </c>
      <c r="W174" s="57" t="s">
        <v>52</v>
      </c>
      <c r="X174" s="57" t="s">
        <v>53</v>
      </c>
      <c r="Y174" s="57" t="s">
        <v>31</v>
      </c>
      <c r="Z174" s="57" t="s">
        <v>54</v>
      </c>
      <c r="AA174" s="57" t="s">
        <v>55</v>
      </c>
      <c r="AB174" s="57" t="s">
        <v>32</v>
      </c>
      <c r="AC174" s="57" t="s">
        <v>33</v>
      </c>
      <c r="AD174" s="57" t="s">
        <v>56</v>
      </c>
      <c r="AE174" s="57" t="s">
        <v>57</v>
      </c>
      <c r="AF174" s="57" t="s">
        <v>58</v>
      </c>
      <c r="AG174" s="57" t="s">
        <v>59</v>
      </c>
      <c r="AH174" s="57" t="s">
        <v>60</v>
      </c>
      <c r="AI174" s="57" t="s">
        <v>61</v>
      </c>
      <c r="AJ174" s="57" t="s">
        <v>34</v>
      </c>
      <c r="AK174" s="57" t="s">
        <v>62</v>
      </c>
      <c r="AL174" s="57" t="s">
        <v>63</v>
      </c>
      <c r="AM174" s="57" t="s">
        <v>64</v>
      </c>
      <c r="AN174" s="57" t="s">
        <v>65</v>
      </c>
      <c r="AO174" s="57" t="s">
        <v>66</v>
      </c>
      <c r="AP174" s="57" t="s">
        <v>67</v>
      </c>
      <c r="AQ174" s="57" t="s">
        <v>68</v>
      </c>
      <c r="AR174" s="57" t="s">
        <v>69</v>
      </c>
      <c r="AS174" s="57" t="s">
        <v>70</v>
      </c>
      <c r="AT174" s="57" t="s">
        <v>81</v>
      </c>
      <c r="AU174" s="57" t="s">
        <v>193</v>
      </c>
      <c r="AV174" s="70" t="s">
        <v>36</v>
      </c>
      <c r="AW174" s="70" t="s">
        <v>3</v>
      </c>
      <c r="AX174" s="70" t="s">
        <v>4</v>
      </c>
      <c r="AY174" s="70" t="s">
        <v>5</v>
      </c>
      <c r="AZ174" s="70" t="s">
        <v>6</v>
      </c>
      <c r="BA174" s="46"/>
    </row>
    <row r="175" spans="1:53" ht="102" x14ac:dyDescent="0.25">
      <c r="A175" s="7" t="s">
        <v>7</v>
      </c>
      <c r="B175" s="90" t="s">
        <v>192</v>
      </c>
      <c r="C175" s="2" t="s">
        <v>12</v>
      </c>
      <c r="D175" s="39"/>
      <c r="E175" s="39"/>
      <c r="F175" s="39">
        <v>80</v>
      </c>
      <c r="G175" s="39"/>
      <c r="H175" s="39">
        <v>35</v>
      </c>
      <c r="I175" s="39"/>
      <c r="J175" s="39">
        <v>70</v>
      </c>
      <c r="K175" s="40"/>
      <c r="L175" s="42"/>
      <c r="M175" s="42"/>
      <c r="N175" s="42"/>
      <c r="O175" s="42">
        <v>20</v>
      </c>
      <c r="P175" s="42"/>
      <c r="Q175" s="42">
        <v>40</v>
      </c>
      <c r="R175" s="42"/>
      <c r="S175" s="42"/>
      <c r="T175" s="42"/>
      <c r="U175" s="42">
        <v>40</v>
      </c>
      <c r="V175" s="42">
        <v>15</v>
      </c>
      <c r="W175" s="42"/>
      <c r="X175" s="42"/>
      <c r="Y175" s="42"/>
      <c r="Z175" s="42"/>
      <c r="AA175" s="42"/>
      <c r="AB175" s="42"/>
      <c r="AC175" s="42"/>
      <c r="AD175" s="42"/>
      <c r="AE175" s="42"/>
      <c r="AF175" s="42">
        <v>40</v>
      </c>
      <c r="AG175" s="42"/>
      <c r="AH175" s="42"/>
      <c r="AI175" s="42"/>
      <c r="AJ175" s="42"/>
      <c r="AK175" s="42">
        <v>10</v>
      </c>
      <c r="AL175" s="42"/>
      <c r="AM175" s="42">
        <v>25</v>
      </c>
      <c r="AN175" s="42"/>
      <c r="AO175" s="42"/>
      <c r="AP175" s="42"/>
      <c r="AQ175" s="42"/>
      <c r="AR175" s="42"/>
      <c r="AS175" s="42"/>
      <c r="AT175" s="96"/>
      <c r="AU175" s="96"/>
      <c r="AV175" s="45">
        <f>SUM(D175:AT175)</f>
        <v>375</v>
      </c>
      <c r="AW175" s="75"/>
      <c r="AX175" s="74"/>
      <c r="AY175" s="74"/>
      <c r="AZ175" s="74"/>
      <c r="BA175" s="46"/>
    </row>
    <row r="176" spans="1:53" ht="38.25" x14ac:dyDescent="0.25">
      <c r="A176" s="7" t="s">
        <v>8</v>
      </c>
      <c r="B176" s="11" t="s">
        <v>19</v>
      </c>
      <c r="C176" s="2" t="s">
        <v>12</v>
      </c>
      <c r="D176" s="39"/>
      <c r="E176" s="39"/>
      <c r="F176" s="39">
        <v>80</v>
      </c>
      <c r="G176" s="39"/>
      <c r="H176" s="39">
        <v>35</v>
      </c>
      <c r="I176" s="39"/>
      <c r="J176" s="39">
        <v>70</v>
      </c>
      <c r="K176" s="40"/>
      <c r="L176" s="42"/>
      <c r="M176" s="42"/>
      <c r="N176" s="42"/>
      <c r="O176" s="42">
        <v>20</v>
      </c>
      <c r="P176" s="42"/>
      <c r="Q176" s="42">
        <v>40</v>
      </c>
      <c r="R176" s="42"/>
      <c r="S176" s="42"/>
      <c r="T176" s="42"/>
      <c r="U176" s="42">
        <v>40</v>
      </c>
      <c r="V176" s="42">
        <v>15</v>
      </c>
      <c r="W176" s="42"/>
      <c r="X176" s="42"/>
      <c r="Y176" s="42"/>
      <c r="Z176" s="42"/>
      <c r="AA176" s="42"/>
      <c r="AB176" s="42"/>
      <c r="AC176" s="42"/>
      <c r="AD176" s="42"/>
      <c r="AE176" s="42"/>
      <c r="AF176" s="42">
        <v>40</v>
      </c>
      <c r="AG176" s="42"/>
      <c r="AH176" s="42"/>
      <c r="AI176" s="42"/>
      <c r="AJ176" s="42"/>
      <c r="AK176" s="42">
        <v>10</v>
      </c>
      <c r="AL176" s="42"/>
      <c r="AM176" s="42">
        <v>25</v>
      </c>
      <c r="AN176" s="42"/>
      <c r="AO176" s="42"/>
      <c r="AP176" s="42"/>
      <c r="AQ176" s="42"/>
      <c r="AR176" s="42"/>
      <c r="AS176" s="42"/>
      <c r="AT176" s="96"/>
      <c r="AU176" s="96"/>
      <c r="AV176" s="45">
        <f t="shared" ref="AV176:AV177" si="19">SUM(D176:AT176)</f>
        <v>375</v>
      </c>
      <c r="AW176" s="75"/>
      <c r="AX176" s="74"/>
      <c r="AY176" s="74"/>
      <c r="AZ176" s="74"/>
      <c r="BA176" s="46"/>
    </row>
    <row r="177" spans="1:52" ht="39" thickBot="1" x14ac:dyDescent="0.3">
      <c r="A177" s="7" t="s">
        <v>9</v>
      </c>
      <c r="B177" s="11" t="s">
        <v>21</v>
      </c>
      <c r="C177" s="2" t="s">
        <v>12</v>
      </c>
      <c r="D177" s="39"/>
      <c r="E177" s="39"/>
      <c r="F177" s="39">
        <v>80</v>
      </c>
      <c r="G177" s="39"/>
      <c r="H177" s="39">
        <v>35</v>
      </c>
      <c r="I177" s="39"/>
      <c r="J177" s="39">
        <v>70</v>
      </c>
      <c r="K177" s="40"/>
      <c r="L177" s="42"/>
      <c r="M177" s="42"/>
      <c r="N177" s="42"/>
      <c r="O177" s="42">
        <v>20</v>
      </c>
      <c r="P177" s="42"/>
      <c r="Q177" s="42">
        <v>40</v>
      </c>
      <c r="R177" s="42"/>
      <c r="S177" s="42"/>
      <c r="T177" s="42"/>
      <c r="U177" s="42">
        <v>40</v>
      </c>
      <c r="V177" s="42">
        <v>15</v>
      </c>
      <c r="W177" s="42"/>
      <c r="X177" s="42"/>
      <c r="Y177" s="42"/>
      <c r="Z177" s="42"/>
      <c r="AA177" s="42"/>
      <c r="AB177" s="42"/>
      <c r="AC177" s="42"/>
      <c r="AD177" s="42"/>
      <c r="AE177" s="42"/>
      <c r="AF177" s="42">
        <v>40</v>
      </c>
      <c r="AG177" s="42"/>
      <c r="AH177" s="42"/>
      <c r="AI177" s="42"/>
      <c r="AJ177" s="42"/>
      <c r="AK177" s="42">
        <v>10</v>
      </c>
      <c r="AL177" s="42"/>
      <c r="AM177" s="42">
        <v>25</v>
      </c>
      <c r="AN177" s="42"/>
      <c r="AO177" s="42"/>
      <c r="AP177" s="42"/>
      <c r="AQ177" s="42"/>
      <c r="AR177" s="42"/>
      <c r="AS177" s="42"/>
      <c r="AT177" s="42"/>
      <c r="AU177" s="42"/>
      <c r="AV177" s="45">
        <f t="shared" si="19"/>
        <v>375</v>
      </c>
      <c r="AW177" s="75"/>
      <c r="AX177" s="74"/>
      <c r="AY177" s="74"/>
      <c r="AZ177" s="74"/>
    </row>
    <row r="178" spans="1:52" ht="15.75" thickBot="1" x14ac:dyDescent="0.3">
      <c r="A178" s="22" t="s">
        <v>205</v>
      </c>
      <c r="B178" s="23"/>
      <c r="C178" s="23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7" t="s">
        <v>35</v>
      </c>
      <c r="AW178" s="47"/>
      <c r="AX178" s="47"/>
      <c r="AY178" s="47"/>
      <c r="AZ178" s="47"/>
    </row>
    <row r="179" spans="1:52" ht="18" customHeight="1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52" ht="20.45" customHeight="1" thickBot="1" x14ac:dyDescent="0.3">
      <c r="A180" s="81" t="s">
        <v>195</v>
      </c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30"/>
    </row>
    <row r="181" spans="1:52" ht="123" x14ac:dyDescent="0.25">
      <c r="A181" s="33" t="s">
        <v>0</v>
      </c>
      <c r="B181" s="34" t="s">
        <v>1</v>
      </c>
      <c r="C181" s="26" t="s">
        <v>2</v>
      </c>
      <c r="D181" s="55" t="s">
        <v>75</v>
      </c>
      <c r="E181" s="55" t="s">
        <v>189</v>
      </c>
      <c r="F181" s="55" t="s">
        <v>37</v>
      </c>
      <c r="G181" s="55" t="s">
        <v>38</v>
      </c>
      <c r="H181" s="55" t="s">
        <v>39</v>
      </c>
      <c r="I181" s="55" t="s">
        <v>40</v>
      </c>
      <c r="J181" s="55" t="s">
        <v>41</v>
      </c>
      <c r="K181" s="56" t="s">
        <v>42</v>
      </c>
      <c r="L181" s="57" t="s">
        <v>29</v>
      </c>
      <c r="M181" s="57" t="s">
        <v>43</v>
      </c>
      <c r="N181" s="57" t="s">
        <v>44</v>
      </c>
      <c r="O181" s="57" t="s">
        <v>45</v>
      </c>
      <c r="P181" s="57" t="s">
        <v>46</v>
      </c>
      <c r="Q181" s="57" t="s">
        <v>47</v>
      </c>
      <c r="R181" s="57" t="s">
        <v>48</v>
      </c>
      <c r="S181" s="57" t="s">
        <v>30</v>
      </c>
      <c r="T181" s="57" t="s">
        <v>49</v>
      </c>
      <c r="U181" s="57" t="s">
        <v>50</v>
      </c>
      <c r="V181" s="57" t="s">
        <v>51</v>
      </c>
      <c r="W181" s="57" t="s">
        <v>52</v>
      </c>
      <c r="X181" s="57" t="s">
        <v>53</v>
      </c>
      <c r="Y181" s="57" t="s">
        <v>31</v>
      </c>
      <c r="Z181" s="57" t="s">
        <v>54</v>
      </c>
      <c r="AA181" s="57" t="s">
        <v>55</v>
      </c>
      <c r="AB181" s="57" t="s">
        <v>32</v>
      </c>
      <c r="AC181" s="57" t="s">
        <v>33</v>
      </c>
      <c r="AD181" s="57" t="s">
        <v>56</v>
      </c>
      <c r="AE181" s="57" t="s">
        <v>57</v>
      </c>
      <c r="AF181" s="57" t="s">
        <v>58</v>
      </c>
      <c r="AG181" s="57" t="s">
        <v>59</v>
      </c>
      <c r="AH181" s="57" t="s">
        <v>60</v>
      </c>
      <c r="AI181" s="57" t="s">
        <v>61</v>
      </c>
      <c r="AJ181" s="57" t="s">
        <v>34</v>
      </c>
      <c r="AK181" s="57" t="s">
        <v>62</v>
      </c>
      <c r="AL181" s="57" t="s">
        <v>63</v>
      </c>
      <c r="AM181" s="57" t="s">
        <v>64</v>
      </c>
      <c r="AN181" s="57" t="s">
        <v>65</v>
      </c>
      <c r="AO181" s="57" t="s">
        <v>66</v>
      </c>
      <c r="AP181" s="57" t="s">
        <v>67</v>
      </c>
      <c r="AQ181" s="57" t="s">
        <v>68</v>
      </c>
      <c r="AR181" s="57" t="s">
        <v>69</v>
      </c>
      <c r="AS181" s="57" t="s">
        <v>70</v>
      </c>
      <c r="AT181" s="57" t="s">
        <v>81</v>
      </c>
      <c r="AU181" s="57" t="s">
        <v>193</v>
      </c>
      <c r="AV181" s="71" t="s">
        <v>36</v>
      </c>
      <c r="AW181" s="71" t="s">
        <v>3</v>
      </c>
      <c r="AX181" s="71" t="s">
        <v>4</v>
      </c>
      <c r="AY181" s="71" t="s">
        <v>5</v>
      </c>
      <c r="AZ181" s="71" t="s">
        <v>6</v>
      </c>
    </row>
    <row r="182" spans="1:52" ht="97.5" customHeight="1" x14ac:dyDescent="0.25">
      <c r="A182" s="5" t="s">
        <v>7</v>
      </c>
      <c r="B182" s="92" t="s">
        <v>135</v>
      </c>
      <c r="C182" s="2" t="s">
        <v>12</v>
      </c>
      <c r="D182" s="39"/>
      <c r="E182" s="39">
        <v>70</v>
      </c>
      <c r="F182" s="39"/>
      <c r="G182" s="83">
        <v>55</v>
      </c>
      <c r="H182" s="83" t="s">
        <v>23</v>
      </c>
      <c r="I182" s="83">
        <v>30</v>
      </c>
      <c r="J182" s="83"/>
      <c r="K182" s="86">
        <v>15</v>
      </c>
      <c r="L182" s="84">
        <v>80</v>
      </c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>
        <v>135</v>
      </c>
      <c r="Y182" s="84"/>
      <c r="Z182" s="84">
        <v>30</v>
      </c>
      <c r="AA182" s="84">
        <v>35</v>
      </c>
      <c r="AB182" s="84"/>
      <c r="AC182" s="84">
        <v>13</v>
      </c>
      <c r="AD182" s="84"/>
      <c r="AE182" s="84"/>
      <c r="AF182" s="84"/>
      <c r="AG182" s="84"/>
      <c r="AH182" s="84"/>
      <c r="AI182" s="84"/>
      <c r="AJ182" s="84"/>
      <c r="AK182" s="84"/>
      <c r="AL182" s="84">
        <v>10</v>
      </c>
      <c r="AM182" s="84"/>
      <c r="AN182" s="84"/>
      <c r="AO182" s="84"/>
      <c r="AP182" s="84"/>
      <c r="AQ182" s="84"/>
      <c r="AR182" s="84"/>
      <c r="AS182" s="42"/>
      <c r="AT182" s="96">
        <v>25</v>
      </c>
      <c r="AU182" s="96"/>
      <c r="AV182" s="45">
        <f>SUM(D182:AT182)</f>
        <v>498</v>
      </c>
      <c r="AW182" s="102"/>
      <c r="AX182" s="102"/>
      <c r="AY182" s="102"/>
      <c r="AZ182" s="102"/>
    </row>
    <row r="183" spans="1:52" ht="77.25" x14ac:dyDescent="0.25">
      <c r="A183" s="7" t="s">
        <v>8</v>
      </c>
      <c r="B183" s="15" t="s">
        <v>100</v>
      </c>
      <c r="C183" s="2" t="s">
        <v>12</v>
      </c>
      <c r="D183" s="39"/>
      <c r="E183" s="39">
        <v>70</v>
      </c>
      <c r="F183" s="39"/>
      <c r="G183" s="83">
        <v>55</v>
      </c>
      <c r="H183" s="83" t="s">
        <v>23</v>
      </c>
      <c r="I183" s="83">
        <v>30</v>
      </c>
      <c r="J183" s="83"/>
      <c r="K183" s="86">
        <v>15</v>
      </c>
      <c r="L183" s="84">
        <v>80</v>
      </c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>
        <v>135</v>
      </c>
      <c r="Y183" s="84"/>
      <c r="Z183" s="84">
        <v>30</v>
      </c>
      <c r="AA183" s="84">
        <v>35</v>
      </c>
      <c r="AB183" s="84"/>
      <c r="AC183" s="84">
        <v>13</v>
      </c>
      <c r="AD183" s="84"/>
      <c r="AE183" s="84"/>
      <c r="AF183" s="84"/>
      <c r="AG183" s="84"/>
      <c r="AH183" s="84"/>
      <c r="AI183" s="84"/>
      <c r="AJ183" s="84"/>
      <c r="AK183" s="84"/>
      <c r="AL183" s="84">
        <v>10</v>
      </c>
      <c r="AM183" s="84"/>
      <c r="AN183" s="84"/>
      <c r="AO183" s="84"/>
      <c r="AP183" s="84"/>
      <c r="AQ183" s="84"/>
      <c r="AR183" s="84"/>
      <c r="AS183" s="42"/>
      <c r="AT183" s="96">
        <v>25</v>
      </c>
      <c r="AU183" s="96"/>
      <c r="AV183" s="45">
        <f t="shared" ref="AV183:AV184" si="20">SUM(D183:AT183)</f>
        <v>498</v>
      </c>
      <c r="AW183" s="102"/>
      <c r="AX183" s="102"/>
      <c r="AY183" s="102"/>
      <c r="AZ183" s="102"/>
    </row>
    <row r="184" spans="1:52" ht="39" thickBot="1" x14ac:dyDescent="0.3">
      <c r="A184" s="5" t="s">
        <v>9</v>
      </c>
      <c r="B184" s="92" t="s">
        <v>177</v>
      </c>
      <c r="C184" s="2" t="s">
        <v>12</v>
      </c>
      <c r="D184" s="39"/>
      <c r="E184" s="39">
        <v>70</v>
      </c>
      <c r="F184" s="39"/>
      <c r="G184" s="83">
        <v>55</v>
      </c>
      <c r="H184" s="83" t="s">
        <v>23</v>
      </c>
      <c r="I184" s="83">
        <v>30</v>
      </c>
      <c r="J184" s="83"/>
      <c r="K184" s="86">
        <v>15</v>
      </c>
      <c r="L184" s="84">
        <v>80</v>
      </c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>
        <v>135</v>
      </c>
      <c r="Y184" s="84"/>
      <c r="Z184" s="84">
        <v>30</v>
      </c>
      <c r="AA184" s="84">
        <v>35</v>
      </c>
      <c r="AB184" s="84"/>
      <c r="AC184" s="84">
        <v>13</v>
      </c>
      <c r="AD184" s="84"/>
      <c r="AE184" s="84"/>
      <c r="AF184" s="84"/>
      <c r="AG184" s="84"/>
      <c r="AH184" s="84"/>
      <c r="AI184" s="84"/>
      <c r="AJ184" s="84"/>
      <c r="AK184" s="84"/>
      <c r="AL184" s="84">
        <v>10</v>
      </c>
      <c r="AM184" s="84"/>
      <c r="AN184" s="84"/>
      <c r="AO184" s="84"/>
      <c r="AP184" s="84"/>
      <c r="AQ184" s="84"/>
      <c r="AR184" s="84"/>
      <c r="AS184" s="42"/>
      <c r="AT184" s="42">
        <v>25</v>
      </c>
      <c r="AU184" s="42"/>
      <c r="AV184" s="45">
        <f t="shared" si="20"/>
        <v>498</v>
      </c>
      <c r="AW184" s="102"/>
      <c r="AX184" s="102"/>
      <c r="AY184" s="102"/>
      <c r="AZ184" s="102"/>
    </row>
    <row r="185" spans="1:52" ht="15.75" thickBot="1" x14ac:dyDescent="0.3">
      <c r="A185" s="22" t="s">
        <v>205</v>
      </c>
      <c r="B185" s="23"/>
      <c r="C185" s="23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7" t="s">
        <v>35</v>
      </c>
      <c r="AW185" s="47"/>
      <c r="AX185" s="47"/>
      <c r="AY185" s="47"/>
      <c r="AZ185" s="47"/>
    </row>
    <row r="186" spans="1:52" ht="15.6" customHeight="1" thickBot="1" x14ac:dyDescent="0.3">
      <c r="A186" s="1"/>
      <c r="B186" s="1"/>
      <c r="C186" s="1"/>
      <c r="D186" s="50"/>
      <c r="E186" s="50"/>
      <c r="F186" s="50"/>
      <c r="G186" s="50"/>
      <c r="H186" s="50"/>
      <c r="I186" s="50"/>
      <c r="J186" s="50"/>
      <c r="K186" s="50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</row>
    <row r="187" spans="1:52" ht="18.95" customHeight="1" thickBot="1" x14ac:dyDescent="0.3">
      <c r="A187" s="87" t="s">
        <v>196</v>
      </c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30"/>
    </row>
    <row r="188" spans="1:52" ht="123" x14ac:dyDescent="0.25">
      <c r="A188" s="33" t="s">
        <v>0</v>
      </c>
      <c r="B188" s="34" t="s">
        <v>1</v>
      </c>
      <c r="C188" s="26" t="s">
        <v>2</v>
      </c>
      <c r="D188" s="55" t="s">
        <v>75</v>
      </c>
      <c r="E188" s="55" t="s">
        <v>189</v>
      </c>
      <c r="F188" s="55" t="s">
        <v>37</v>
      </c>
      <c r="G188" s="55" t="s">
        <v>38</v>
      </c>
      <c r="H188" s="55" t="s">
        <v>39</v>
      </c>
      <c r="I188" s="55" t="s">
        <v>40</v>
      </c>
      <c r="J188" s="55" t="s">
        <v>41</v>
      </c>
      <c r="K188" s="56" t="s">
        <v>42</v>
      </c>
      <c r="L188" s="57" t="s">
        <v>29</v>
      </c>
      <c r="M188" s="57" t="s">
        <v>43</v>
      </c>
      <c r="N188" s="57" t="s">
        <v>44</v>
      </c>
      <c r="O188" s="57" t="s">
        <v>45</v>
      </c>
      <c r="P188" s="57" t="s">
        <v>46</v>
      </c>
      <c r="Q188" s="57" t="s">
        <v>47</v>
      </c>
      <c r="R188" s="57" t="s">
        <v>48</v>
      </c>
      <c r="S188" s="57" t="s">
        <v>30</v>
      </c>
      <c r="T188" s="57" t="s">
        <v>49</v>
      </c>
      <c r="U188" s="57" t="s">
        <v>50</v>
      </c>
      <c r="V188" s="57" t="s">
        <v>51</v>
      </c>
      <c r="W188" s="57" t="s">
        <v>52</v>
      </c>
      <c r="X188" s="57" t="s">
        <v>53</v>
      </c>
      <c r="Y188" s="57" t="s">
        <v>31</v>
      </c>
      <c r="Z188" s="57" t="s">
        <v>54</v>
      </c>
      <c r="AA188" s="57" t="s">
        <v>55</v>
      </c>
      <c r="AB188" s="57" t="s">
        <v>32</v>
      </c>
      <c r="AC188" s="57" t="s">
        <v>33</v>
      </c>
      <c r="AD188" s="57" t="s">
        <v>56</v>
      </c>
      <c r="AE188" s="57" t="s">
        <v>57</v>
      </c>
      <c r="AF188" s="57" t="s">
        <v>58</v>
      </c>
      <c r="AG188" s="57" t="s">
        <v>59</v>
      </c>
      <c r="AH188" s="57" t="s">
        <v>60</v>
      </c>
      <c r="AI188" s="57" t="s">
        <v>61</v>
      </c>
      <c r="AJ188" s="57" t="s">
        <v>34</v>
      </c>
      <c r="AK188" s="57" t="s">
        <v>62</v>
      </c>
      <c r="AL188" s="57" t="s">
        <v>63</v>
      </c>
      <c r="AM188" s="57" t="s">
        <v>64</v>
      </c>
      <c r="AN188" s="57" t="s">
        <v>65</v>
      </c>
      <c r="AO188" s="57" t="s">
        <v>66</v>
      </c>
      <c r="AP188" s="57" t="s">
        <v>67</v>
      </c>
      <c r="AQ188" s="57" t="s">
        <v>68</v>
      </c>
      <c r="AR188" s="57" t="s">
        <v>69</v>
      </c>
      <c r="AS188" s="57" t="s">
        <v>70</v>
      </c>
      <c r="AT188" s="57" t="s">
        <v>81</v>
      </c>
      <c r="AU188" s="57" t="s">
        <v>193</v>
      </c>
      <c r="AV188" s="71" t="s">
        <v>36</v>
      </c>
      <c r="AW188" s="71" t="s">
        <v>3</v>
      </c>
      <c r="AX188" s="71" t="s">
        <v>4</v>
      </c>
      <c r="AY188" s="71" t="s">
        <v>5</v>
      </c>
      <c r="AZ188" s="71" t="s">
        <v>6</v>
      </c>
    </row>
    <row r="189" spans="1:52" ht="96.75" customHeight="1" x14ac:dyDescent="0.25">
      <c r="A189" s="5" t="s">
        <v>7</v>
      </c>
      <c r="B189" s="90" t="s">
        <v>178</v>
      </c>
      <c r="C189" s="2" t="s">
        <v>12</v>
      </c>
      <c r="D189" s="39"/>
      <c r="E189" s="39"/>
      <c r="F189" s="39"/>
      <c r="G189" s="39">
        <v>145</v>
      </c>
      <c r="H189" s="39"/>
      <c r="I189" s="39"/>
      <c r="J189" s="39">
        <v>80</v>
      </c>
      <c r="K189" s="40"/>
      <c r="L189" s="42"/>
      <c r="M189" s="42"/>
      <c r="N189" s="42">
        <v>80</v>
      </c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>
        <v>45</v>
      </c>
      <c r="AT189" s="96"/>
      <c r="AU189" s="96"/>
      <c r="AV189" s="45">
        <f>SUM(D189:AT189)</f>
        <v>350</v>
      </c>
      <c r="AW189" s="74"/>
      <c r="AX189" s="74"/>
      <c r="AY189" s="74"/>
      <c r="AZ189" s="74"/>
    </row>
    <row r="190" spans="1:52" ht="92.25" customHeight="1" x14ac:dyDescent="0.25">
      <c r="A190" s="7" t="s">
        <v>8</v>
      </c>
      <c r="B190" s="15" t="s">
        <v>22</v>
      </c>
      <c r="C190" s="2" t="s">
        <v>12</v>
      </c>
      <c r="D190" s="39"/>
      <c r="E190" s="39"/>
      <c r="F190" s="39"/>
      <c r="G190" s="39">
        <v>145</v>
      </c>
      <c r="H190" s="39"/>
      <c r="I190" s="39"/>
      <c r="J190" s="39">
        <v>80</v>
      </c>
      <c r="K190" s="40"/>
      <c r="L190" s="42"/>
      <c r="M190" s="42"/>
      <c r="N190" s="42">
        <v>80</v>
      </c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>
        <v>45</v>
      </c>
      <c r="AT190" s="96"/>
      <c r="AU190" s="96"/>
      <c r="AV190" s="45">
        <f t="shared" ref="AV190:AV191" si="21">SUM(D190:AT190)</f>
        <v>350</v>
      </c>
      <c r="AW190" s="74"/>
      <c r="AX190" s="74"/>
      <c r="AY190" s="74"/>
      <c r="AZ190" s="74"/>
    </row>
    <row r="191" spans="1:52" ht="39" customHeight="1" thickBot="1" x14ac:dyDescent="0.3">
      <c r="A191" s="5" t="s">
        <v>9</v>
      </c>
      <c r="B191" s="14" t="s">
        <v>101</v>
      </c>
      <c r="C191" s="2" t="s">
        <v>12</v>
      </c>
      <c r="D191" s="39"/>
      <c r="E191" s="39"/>
      <c r="F191" s="39"/>
      <c r="G191" s="39">
        <v>145</v>
      </c>
      <c r="H191" s="39"/>
      <c r="I191" s="39"/>
      <c r="J191" s="39">
        <v>80</v>
      </c>
      <c r="K191" s="40"/>
      <c r="L191" s="42"/>
      <c r="M191" s="42"/>
      <c r="N191" s="42">
        <v>80</v>
      </c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>
        <v>45</v>
      </c>
      <c r="AT191" s="42"/>
      <c r="AU191" s="42"/>
      <c r="AV191" s="45">
        <f t="shared" si="21"/>
        <v>350</v>
      </c>
      <c r="AW191" s="74"/>
      <c r="AX191" s="74"/>
      <c r="AY191" s="74"/>
      <c r="AZ191" s="74"/>
    </row>
    <row r="192" spans="1:52" ht="15.75" thickBot="1" x14ac:dyDescent="0.3">
      <c r="A192" s="22" t="s">
        <v>205</v>
      </c>
      <c r="B192" s="23"/>
      <c r="C192" s="23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7" t="s">
        <v>35</v>
      </c>
      <c r="AW192" s="47"/>
      <c r="AX192" s="47"/>
      <c r="AY192" s="47"/>
      <c r="AZ192" s="47"/>
    </row>
    <row r="193" spans="1:52" ht="15.75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52" ht="16.5" thickBot="1" x14ac:dyDescent="0.3">
      <c r="A194" s="81" t="s">
        <v>197</v>
      </c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30"/>
    </row>
    <row r="195" spans="1:52" ht="123" x14ac:dyDescent="0.25">
      <c r="A195" s="33" t="s">
        <v>0</v>
      </c>
      <c r="B195" s="34" t="s">
        <v>1</v>
      </c>
      <c r="C195" s="26" t="s">
        <v>2</v>
      </c>
      <c r="D195" s="55" t="s">
        <v>75</v>
      </c>
      <c r="E195" s="55" t="s">
        <v>189</v>
      </c>
      <c r="F195" s="55" t="s">
        <v>37</v>
      </c>
      <c r="G195" s="55" t="s">
        <v>38</v>
      </c>
      <c r="H195" s="55" t="s">
        <v>39</v>
      </c>
      <c r="I195" s="55" t="s">
        <v>40</v>
      </c>
      <c r="J195" s="55" t="s">
        <v>41</v>
      </c>
      <c r="K195" s="56" t="s">
        <v>42</v>
      </c>
      <c r="L195" s="57" t="s">
        <v>29</v>
      </c>
      <c r="M195" s="57" t="s">
        <v>43</v>
      </c>
      <c r="N195" s="57" t="s">
        <v>44</v>
      </c>
      <c r="O195" s="57" t="s">
        <v>45</v>
      </c>
      <c r="P195" s="57" t="s">
        <v>46</v>
      </c>
      <c r="Q195" s="57" t="s">
        <v>47</v>
      </c>
      <c r="R195" s="57" t="s">
        <v>48</v>
      </c>
      <c r="S195" s="57" t="s">
        <v>30</v>
      </c>
      <c r="T195" s="57" t="s">
        <v>49</v>
      </c>
      <c r="U195" s="57" t="s">
        <v>50</v>
      </c>
      <c r="V195" s="57" t="s">
        <v>51</v>
      </c>
      <c r="W195" s="57" t="s">
        <v>52</v>
      </c>
      <c r="X195" s="57" t="s">
        <v>53</v>
      </c>
      <c r="Y195" s="57" t="s">
        <v>31</v>
      </c>
      <c r="Z195" s="57" t="s">
        <v>54</v>
      </c>
      <c r="AA195" s="57" t="s">
        <v>55</v>
      </c>
      <c r="AB195" s="57" t="s">
        <v>32</v>
      </c>
      <c r="AC195" s="57" t="s">
        <v>33</v>
      </c>
      <c r="AD195" s="57" t="s">
        <v>56</v>
      </c>
      <c r="AE195" s="57" t="s">
        <v>57</v>
      </c>
      <c r="AF195" s="57" t="s">
        <v>58</v>
      </c>
      <c r="AG195" s="57" t="s">
        <v>59</v>
      </c>
      <c r="AH195" s="57" t="s">
        <v>60</v>
      </c>
      <c r="AI195" s="57" t="s">
        <v>61</v>
      </c>
      <c r="AJ195" s="57" t="s">
        <v>34</v>
      </c>
      <c r="AK195" s="57" t="s">
        <v>62</v>
      </c>
      <c r="AL195" s="57" t="s">
        <v>63</v>
      </c>
      <c r="AM195" s="57" t="s">
        <v>64</v>
      </c>
      <c r="AN195" s="57" t="s">
        <v>65</v>
      </c>
      <c r="AO195" s="57" t="s">
        <v>66</v>
      </c>
      <c r="AP195" s="57" t="s">
        <v>67</v>
      </c>
      <c r="AQ195" s="57" t="s">
        <v>68</v>
      </c>
      <c r="AR195" s="57" t="s">
        <v>69</v>
      </c>
      <c r="AS195" s="57" t="s">
        <v>70</v>
      </c>
      <c r="AT195" s="57" t="s">
        <v>81</v>
      </c>
      <c r="AU195" s="57" t="s">
        <v>193</v>
      </c>
      <c r="AV195" s="70" t="s">
        <v>36</v>
      </c>
      <c r="AW195" s="70" t="s">
        <v>3</v>
      </c>
      <c r="AX195" s="70" t="s">
        <v>4</v>
      </c>
      <c r="AY195" s="70" t="s">
        <v>5</v>
      </c>
      <c r="AZ195" s="70" t="s">
        <v>6</v>
      </c>
    </row>
    <row r="196" spans="1:52" ht="98.25" customHeight="1" x14ac:dyDescent="0.25">
      <c r="A196" s="5" t="s">
        <v>7</v>
      </c>
      <c r="B196" s="90" t="s">
        <v>179</v>
      </c>
      <c r="C196" s="2" t="s">
        <v>12</v>
      </c>
      <c r="D196" s="39"/>
      <c r="E196" s="39"/>
      <c r="F196" s="39"/>
      <c r="G196" s="39"/>
      <c r="H196" s="39"/>
      <c r="I196" s="39"/>
      <c r="J196" s="39"/>
      <c r="K196" s="40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>
        <v>15</v>
      </c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>
        <v>20</v>
      </c>
      <c r="AK196" s="42"/>
      <c r="AL196" s="42"/>
      <c r="AM196" s="42"/>
      <c r="AN196" s="42"/>
      <c r="AO196" s="42"/>
      <c r="AP196" s="42"/>
      <c r="AQ196" s="42">
        <v>15</v>
      </c>
      <c r="AR196" s="42"/>
      <c r="AS196" s="42"/>
      <c r="AT196" s="96"/>
      <c r="AU196" s="96"/>
      <c r="AV196" s="45">
        <f>SUM(D196:AT196)</f>
        <v>50</v>
      </c>
      <c r="AW196" s="74"/>
      <c r="AX196" s="74"/>
      <c r="AY196" s="74"/>
      <c r="AZ196" s="74"/>
    </row>
    <row r="197" spans="1:52" ht="77.25" x14ac:dyDescent="0.25">
      <c r="A197" s="7" t="s">
        <v>8</v>
      </c>
      <c r="B197" s="93" t="s">
        <v>180</v>
      </c>
      <c r="C197" s="2" t="s">
        <v>12</v>
      </c>
      <c r="D197" s="39"/>
      <c r="E197" s="39"/>
      <c r="F197" s="39"/>
      <c r="G197" s="39"/>
      <c r="H197" s="39"/>
      <c r="I197" s="39"/>
      <c r="J197" s="39"/>
      <c r="K197" s="40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>
        <v>15</v>
      </c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>
        <v>20</v>
      </c>
      <c r="AK197" s="42"/>
      <c r="AL197" s="42"/>
      <c r="AM197" s="42"/>
      <c r="AN197" s="42"/>
      <c r="AO197" s="42"/>
      <c r="AP197" s="42"/>
      <c r="AQ197" s="42">
        <v>15</v>
      </c>
      <c r="AR197" s="42"/>
      <c r="AS197" s="42"/>
      <c r="AT197" s="96"/>
      <c r="AU197" s="96"/>
      <c r="AV197" s="45">
        <f t="shared" ref="AV197:AV198" si="22">SUM(D197:AT197)</f>
        <v>50</v>
      </c>
      <c r="AW197" s="74"/>
      <c r="AX197" s="74"/>
      <c r="AY197" s="74"/>
      <c r="AZ197" s="74"/>
    </row>
    <row r="198" spans="1:52" ht="47.25" customHeight="1" thickBot="1" x14ac:dyDescent="0.3">
      <c r="A198" s="5" t="s">
        <v>9</v>
      </c>
      <c r="B198" s="90" t="s">
        <v>136</v>
      </c>
      <c r="C198" s="2" t="s">
        <v>12</v>
      </c>
      <c r="D198" s="39"/>
      <c r="E198" s="39"/>
      <c r="F198" s="39"/>
      <c r="G198" s="39"/>
      <c r="H198" s="39"/>
      <c r="I198" s="39"/>
      <c r="J198" s="39"/>
      <c r="K198" s="40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>
        <v>15</v>
      </c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>
        <v>20</v>
      </c>
      <c r="AK198" s="42"/>
      <c r="AL198" s="42"/>
      <c r="AM198" s="42"/>
      <c r="AN198" s="42"/>
      <c r="AO198" s="42"/>
      <c r="AP198" s="42"/>
      <c r="AQ198" s="42">
        <v>15</v>
      </c>
      <c r="AR198" s="42"/>
      <c r="AS198" s="42"/>
      <c r="AT198" s="42"/>
      <c r="AU198" s="42"/>
      <c r="AV198" s="45">
        <f t="shared" si="22"/>
        <v>50</v>
      </c>
      <c r="AW198" s="74"/>
      <c r="AX198" s="74"/>
      <c r="AY198" s="74"/>
      <c r="AZ198" s="74"/>
    </row>
    <row r="199" spans="1:52" ht="15.75" thickBot="1" x14ac:dyDescent="0.3">
      <c r="A199" s="22" t="s">
        <v>205</v>
      </c>
      <c r="B199" s="23"/>
      <c r="C199" s="23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7" t="s">
        <v>35</v>
      </c>
      <c r="AW199" s="47"/>
      <c r="AX199" s="47"/>
      <c r="AY199" s="47"/>
      <c r="AZ199" s="47"/>
    </row>
    <row r="200" spans="1:52" ht="12.6" customHeight="1" thickBot="1" x14ac:dyDescent="0.3">
      <c r="A200" s="22"/>
      <c r="B200" s="9"/>
      <c r="C200" s="59"/>
      <c r="D200" s="61"/>
      <c r="E200" s="61"/>
      <c r="F200" s="61"/>
      <c r="G200" s="61"/>
      <c r="H200" s="61"/>
      <c r="I200" s="61"/>
      <c r="J200" s="61"/>
      <c r="K200" s="61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76"/>
      <c r="AW200" s="76"/>
      <c r="AX200" s="76"/>
      <c r="AY200" s="76"/>
      <c r="AZ200" s="77"/>
    </row>
    <row r="201" spans="1:52" ht="18.95" customHeight="1" thickBot="1" x14ac:dyDescent="0.3">
      <c r="A201" s="81" t="s">
        <v>198</v>
      </c>
      <c r="B201" s="31"/>
      <c r="C201" s="32"/>
      <c r="D201" s="32"/>
      <c r="E201" s="32"/>
      <c r="F201" s="32"/>
      <c r="G201" s="32"/>
      <c r="H201" s="32"/>
      <c r="I201" s="32"/>
      <c r="J201" s="32"/>
      <c r="K201" s="32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30"/>
    </row>
    <row r="202" spans="1:52" ht="123" x14ac:dyDescent="0.25">
      <c r="A202" s="24" t="s">
        <v>0</v>
      </c>
      <c r="B202" s="69" t="s">
        <v>1</v>
      </c>
      <c r="C202" s="26" t="s">
        <v>2</v>
      </c>
      <c r="D202" s="55" t="s">
        <v>75</v>
      </c>
      <c r="E202" s="55" t="s">
        <v>189</v>
      </c>
      <c r="F202" s="55" t="s">
        <v>37</v>
      </c>
      <c r="G202" s="55" t="s">
        <v>38</v>
      </c>
      <c r="H202" s="55" t="s">
        <v>39</v>
      </c>
      <c r="I202" s="55" t="s">
        <v>40</v>
      </c>
      <c r="J202" s="55" t="s">
        <v>41</v>
      </c>
      <c r="K202" s="56" t="s">
        <v>42</v>
      </c>
      <c r="L202" s="57" t="s">
        <v>29</v>
      </c>
      <c r="M202" s="57" t="s">
        <v>43</v>
      </c>
      <c r="N202" s="57" t="s">
        <v>44</v>
      </c>
      <c r="O202" s="57" t="s">
        <v>45</v>
      </c>
      <c r="P202" s="57" t="s">
        <v>46</v>
      </c>
      <c r="Q202" s="57" t="s">
        <v>47</v>
      </c>
      <c r="R202" s="57" t="s">
        <v>48</v>
      </c>
      <c r="S202" s="57" t="s">
        <v>30</v>
      </c>
      <c r="T202" s="57" t="s">
        <v>49</v>
      </c>
      <c r="U202" s="57" t="s">
        <v>50</v>
      </c>
      <c r="V202" s="57" t="s">
        <v>51</v>
      </c>
      <c r="W202" s="57" t="s">
        <v>52</v>
      </c>
      <c r="X202" s="57" t="s">
        <v>53</v>
      </c>
      <c r="Y202" s="57" t="s">
        <v>31</v>
      </c>
      <c r="Z202" s="57" t="s">
        <v>54</v>
      </c>
      <c r="AA202" s="57" t="s">
        <v>55</v>
      </c>
      <c r="AB202" s="57" t="s">
        <v>32</v>
      </c>
      <c r="AC202" s="57" t="s">
        <v>33</v>
      </c>
      <c r="AD202" s="57" t="s">
        <v>56</v>
      </c>
      <c r="AE202" s="57" t="s">
        <v>57</v>
      </c>
      <c r="AF202" s="57" t="s">
        <v>58</v>
      </c>
      <c r="AG202" s="57" t="s">
        <v>59</v>
      </c>
      <c r="AH202" s="57" t="s">
        <v>60</v>
      </c>
      <c r="AI202" s="57" t="s">
        <v>61</v>
      </c>
      <c r="AJ202" s="57" t="s">
        <v>34</v>
      </c>
      <c r="AK202" s="57" t="s">
        <v>62</v>
      </c>
      <c r="AL202" s="57" t="s">
        <v>63</v>
      </c>
      <c r="AM202" s="57" t="s">
        <v>64</v>
      </c>
      <c r="AN202" s="57" t="s">
        <v>65</v>
      </c>
      <c r="AO202" s="57" t="s">
        <v>66</v>
      </c>
      <c r="AP202" s="57" t="s">
        <v>67</v>
      </c>
      <c r="AQ202" s="57" t="s">
        <v>68</v>
      </c>
      <c r="AR202" s="57" t="s">
        <v>82</v>
      </c>
      <c r="AS202" s="57" t="s">
        <v>70</v>
      </c>
      <c r="AT202" s="57" t="s">
        <v>81</v>
      </c>
      <c r="AU202" s="57" t="s">
        <v>193</v>
      </c>
      <c r="AV202" s="70" t="s">
        <v>36</v>
      </c>
      <c r="AW202" s="70" t="s">
        <v>3</v>
      </c>
      <c r="AX202" s="70" t="s">
        <v>4</v>
      </c>
      <c r="AY202" s="70" t="s">
        <v>5</v>
      </c>
      <c r="AZ202" s="70" t="s">
        <v>6</v>
      </c>
    </row>
    <row r="203" spans="1:52" ht="114.75" customHeight="1" x14ac:dyDescent="0.25">
      <c r="A203" s="3" t="s">
        <v>7</v>
      </c>
      <c r="B203" s="90" t="s">
        <v>116</v>
      </c>
      <c r="C203" s="2" t="s">
        <v>12</v>
      </c>
      <c r="D203" s="39">
        <v>80</v>
      </c>
      <c r="E203" s="39"/>
      <c r="F203" s="39"/>
      <c r="G203" s="39"/>
      <c r="H203" s="39">
        <v>35</v>
      </c>
      <c r="I203" s="39">
        <v>40</v>
      </c>
      <c r="J203" s="39">
        <v>70</v>
      </c>
      <c r="K203" s="40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>
        <v>20</v>
      </c>
      <c r="AE203" s="42">
        <v>25</v>
      </c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>
        <v>20</v>
      </c>
      <c r="AS203" s="42"/>
      <c r="AT203" s="42"/>
      <c r="AU203" s="42"/>
      <c r="AV203" s="43">
        <f>SUM(D203:AT203)</f>
        <v>290</v>
      </c>
      <c r="AW203" s="74"/>
      <c r="AX203" s="74"/>
      <c r="AY203" s="74"/>
      <c r="AZ203" s="74"/>
    </row>
    <row r="204" spans="1:52" ht="117.75" customHeight="1" x14ac:dyDescent="0.25">
      <c r="A204" s="3" t="s">
        <v>8</v>
      </c>
      <c r="B204" s="93" t="s">
        <v>137</v>
      </c>
      <c r="C204" s="2" t="s">
        <v>12</v>
      </c>
      <c r="D204" s="39">
        <v>80</v>
      </c>
      <c r="E204" s="39"/>
      <c r="F204" s="39"/>
      <c r="G204" s="39"/>
      <c r="H204" s="39">
        <v>35</v>
      </c>
      <c r="I204" s="39">
        <v>40</v>
      </c>
      <c r="J204" s="39">
        <v>70</v>
      </c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>
        <v>20</v>
      </c>
      <c r="AE204" s="39">
        <v>25</v>
      </c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>
        <v>20</v>
      </c>
      <c r="AS204" s="39"/>
      <c r="AT204" s="39"/>
      <c r="AU204" s="39"/>
      <c r="AV204" s="43">
        <f t="shared" ref="AV204:AV205" si="23">SUM(D204:AT204)</f>
        <v>290</v>
      </c>
      <c r="AW204" s="74"/>
      <c r="AX204" s="74"/>
      <c r="AY204" s="74"/>
      <c r="AZ204" s="74"/>
    </row>
    <row r="205" spans="1:52" ht="39" thickBot="1" x14ac:dyDescent="0.3">
      <c r="A205" s="3" t="s">
        <v>9</v>
      </c>
      <c r="B205" s="90" t="s">
        <v>138</v>
      </c>
      <c r="C205" s="2" t="s">
        <v>12</v>
      </c>
      <c r="D205" s="39">
        <v>80</v>
      </c>
      <c r="E205" s="39"/>
      <c r="F205" s="39"/>
      <c r="G205" s="39"/>
      <c r="H205" s="39">
        <v>35</v>
      </c>
      <c r="I205" s="39">
        <v>40</v>
      </c>
      <c r="J205" s="39">
        <v>70</v>
      </c>
      <c r="K205" s="40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>
        <v>20</v>
      </c>
      <c r="AE205" s="42">
        <v>25</v>
      </c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>
        <v>20</v>
      </c>
      <c r="AS205" s="42"/>
      <c r="AT205" s="42"/>
      <c r="AU205" s="42"/>
      <c r="AV205" s="43">
        <f t="shared" si="23"/>
        <v>290</v>
      </c>
      <c r="AW205" s="74"/>
      <c r="AX205" s="74"/>
      <c r="AY205" s="74"/>
      <c r="AZ205" s="74"/>
    </row>
    <row r="206" spans="1:52" ht="15.75" thickBot="1" x14ac:dyDescent="0.3">
      <c r="A206" s="22" t="s">
        <v>205</v>
      </c>
      <c r="B206" s="23"/>
      <c r="C206" s="23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7" t="s">
        <v>35</v>
      </c>
      <c r="AW206" s="47"/>
      <c r="AX206" s="47"/>
      <c r="AY206" s="47"/>
      <c r="AZ206" s="47"/>
    </row>
    <row r="207" spans="1:52" ht="16.5" customHeight="1" x14ac:dyDescent="0.25">
      <c r="A207" s="22"/>
      <c r="B207" s="58"/>
      <c r="C207" s="59"/>
      <c r="D207" s="61"/>
      <c r="E207" s="61"/>
      <c r="F207" s="61"/>
      <c r="G207" s="61"/>
      <c r="H207" s="61"/>
      <c r="I207" s="61"/>
      <c r="J207" s="61"/>
      <c r="K207" s="61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62"/>
      <c r="AW207" s="62"/>
      <c r="AX207" s="62"/>
      <c r="AY207" s="62"/>
      <c r="AZ207" s="62"/>
    </row>
    <row r="208" spans="1:52" ht="15.75" thickBot="1" x14ac:dyDescent="0.3">
      <c r="A208" s="1"/>
      <c r="B208" s="1"/>
      <c r="C208" s="1"/>
      <c r="D208" s="50"/>
      <c r="E208" s="50"/>
      <c r="F208" s="50"/>
      <c r="G208" s="50"/>
      <c r="H208" s="50"/>
      <c r="I208" s="50"/>
      <c r="J208" s="50"/>
      <c r="K208" s="50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</row>
    <row r="209" spans="1:52" ht="16.5" thickBot="1" x14ac:dyDescent="0.3">
      <c r="A209" s="174" t="s">
        <v>199</v>
      </c>
      <c r="B209" s="175"/>
      <c r="C209" s="175"/>
      <c r="D209" s="175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5"/>
      <c r="AK209" s="175"/>
      <c r="AL209" s="175"/>
      <c r="AM209" s="175"/>
      <c r="AN209" s="175"/>
      <c r="AO209" s="175"/>
      <c r="AP209" s="175"/>
      <c r="AQ209" s="175"/>
      <c r="AR209" s="175"/>
      <c r="AS209" s="175"/>
      <c r="AT209" s="175"/>
      <c r="AU209" s="175"/>
      <c r="AV209" s="175"/>
      <c r="AW209" s="175"/>
      <c r="AX209" s="175"/>
      <c r="AY209" s="175"/>
      <c r="AZ209" s="178"/>
    </row>
    <row r="210" spans="1:52" ht="123" x14ac:dyDescent="0.25">
      <c r="A210" s="24" t="s">
        <v>0</v>
      </c>
      <c r="B210" s="25" t="s">
        <v>1</v>
      </c>
      <c r="C210" s="27" t="s">
        <v>2</v>
      </c>
      <c r="D210" s="53" t="s">
        <v>75</v>
      </c>
      <c r="E210" s="55" t="s">
        <v>189</v>
      </c>
      <c r="F210" s="53" t="s">
        <v>37</v>
      </c>
      <c r="G210" s="53" t="s">
        <v>38</v>
      </c>
      <c r="H210" s="53" t="s">
        <v>39</v>
      </c>
      <c r="I210" s="53" t="s">
        <v>40</v>
      </c>
      <c r="J210" s="53" t="s">
        <v>41</v>
      </c>
      <c r="K210" s="54" t="s">
        <v>42</v>
      </c>
      <c r="L210" s="52" t="s">
        <v>29</v>
      </c>
      <c r="M210" s="52" t="s">
        <v>43</v>
      </c>
      <c r="N210" s="52" t="s">
        <v>44</v>
      </c>
      <c r="O210" s="52" t="s">
        <v>45</v>
      </c>
      <c r="P210" s="52" t="s">
        <v>46</v>
      </c>
      <c r="Q210" s="52" t="s">
        <v>47</v>
      </c>
      <c r="R210" s="52" t="s">
        <v>48</v>
      </c>
      <c r="S210" s="52" t="s">
        <v>30</v>
      </c>
      <c r="T210" s="52" t="s">
        <v>49</v>
      </c>
      <c r="U210" s="52" t="s">
        <v>50</v>
      </c>
      <c r="V210" s="52" t="s">
        <v>51</v>
      </c>
      <c r="W210" s="52" t="s">
        <v>52</v>
      </c>
      <c r="X210" s="52" t="s">
        <v>53</v>
      </c>
      <c r="Y210" s="52" t="s">
        <v>31</v>
      </c>
      <c r="Z210" s="52" t="s">
        <v>54</v>
      </c>
      <c r="AA210" s="52" t="s">
        <v>55</v>
      </c>
      <c r="AB210" s="52" t="s">
        <v>32</v>
      </c>
      <c r="AC210" s="52" t="s">
        <v>33</v>
      </c>
      <c r="AD210" s="52" t="s">
        <v>56</v>
      </c>
      <c r="AE210" s="52" t="s">
        <v>57</v>
      </c>
      <c r="AF210" s="52" t="s">
        <v>58</v>
      </c>
      <c r="AG210" s="52" t="s">
        <v>59</v>
      </c>
      <c r="AH210" s="52" t="s">
        <v>60</v>
      </c>
      <c r="AI210" s="52" t="s">
        <v>61</v>
      </c>
      <c r="AJ210" s="52" t="s">
        <v>34</v>
      </c>
      <c r="AK210" s="52" t="s">
        <v>62</v>
      </c>
      <c r="AL210" s="52" t="s">
        <v>63</v>
      </c>
      <c r="AM210" s="52" t="s">
        <v>64</v>
      </c>
      <c r="AN210" s="52" t="s">
        <v>65</v>
      </c>
      <c r="AO210" s="52" t="s">
        <v>66</v>
      </c>
      <c r="AP210" s="52" t="s">
        <v>67</v>
      </c>
      <c r="AQ210" s="52" t="s">
        <v>68</v>
      </c>
      <c r="AR210" s="52" t="s">
        <v>69</v>
      </c>
      <c r="AS210" s="52" t="s">
        <v>70</v>
      </c>
      <c r="AT210" s="57" t="s">
        <v>81</v>
      </c>
      <c r="AU210" s="57" t="s">
        <v>193</v>
      </c>
      <c r="AV210" s="37" t="s">
        <v>36</v>
      </c>
      <c r="AW210" s="37" t="s">
        <v>3</v>
      </c>
      <c r="AX210" s="37" t="s">
        <v>4</v>
      </c>
      <c r="AY210" s="37" t="s">
        <v>5</v>
      </c>
      <c r="AZ210" s="37" t="s">
        <v>6</v>
      </c>
    </row>
    <row r="211" spans="1:52" ht="141.75" customHeight="1" x14ac:dyDescent="0.25">
      <c r="A211" s="78" t="s">
        <v>7</v>
      </c>
      <c r="B211" s="16" t="s">
        <v>83</v>
      </c>
      <c r="C211" s="49" t="s">
        <v>12</v>
      </c>
      <c r="D211" s="99">
        <v>620</v>
      </c>
      <c r="E211" s="39">
        <v>45</v>
      </c>
      <c r="F211" s="39">
        <v>235</v>
      </c>
      <c r="G211" s="39">
        <v>130</v>
      </c>
      <c r="H211" s="39">
        <v>80</v>
      </c>
      <c r="I211" s="39">
        <v>65</v>
      </c>
      <c r="J211" s="39">
        <v>130</v>
      </c>
      <c r="K211" s="39">
        <v>70</v>
      </c>
      <c r="L211" s="39">
        <v>120</v>
      </c>
      <c r="M211" s="39">
        <v>90</v>
      </c>
      <c r="N211" s="39"/>
      <c r="O211" s="172">
        <v>43</v>
      </c>
      <c r="P211" s="39"/>
      <c r="Q211" s="39">
        <v>25</v>
      </c>
      <c r="R211" s="39">
        <v>50</v>
      </c>
      <c r="S211" s="39"/>
      <c r="T211" s="39"/>
      <c r="U211" s="39">
        <v>20</v>
      </c>
      <c r="V211" s="39"/>
      <c r="W211" s="39">
        <v>13</v>
      </c>
      <c r="X211" s="39">
        <v>65</v>
      </c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>
        <v>50</v>
      </c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171">
        <f>SUM(D211:AT211)</f>
        <v>1851</v>
      </c>
      <c r="AW211" s="44"/>
      <c r="AX211" s="44"/>
      <c r="AY211" s="44"/>
      <c r="AZ211" s="44"/>
    </row>
    <row r="212" spans="1:52" ht="51.75" x14ac:dyDescent="0.25">
      <c r="A212" s="78" t="s">
        <v>8</v>
      </c>
      <c r="B212" s="16" t="s">
        <v>84</v>
      </c>
      <c r="C212" s="49" t="s">
        <v>12</v>
      </c>
      <c r="D212" s="99">
        <v>640</v>
      </c>
      <c r="E212" s="39">
        <v>52</v>
      </c>
      <c r="F212" s="39">
        <v>244</v>
      </c>
      <c r="G212" s="39">
        <v>139</v>
      </c>
      <c r="H212" s="39">
        <v>83</v>
      </c>
      <c r="I212" s="39">
        <v>69</v>
      </c>
      <c r="J212" s="39">
        <v>130</v>
      </c>
      <c r="K212" s="40">
        <v>77</v>
      </c>
      <c r="L212" s="42">
        <v>120</v>
      </c>
      <c r="M212" s="42">
        <v>90</v>
      </c>
      <c r="N212" s="42"/>
      <c r="O212" s="172">
        <v>46</v>
      </c>
      <c r="P212" s="42"/>
      <c r="Q212" s="42">
        <v>25</v>
      </c>
      <c r="R212" s="42">
        <v>50</v>
      </c>
      <c r="S212" s="42"/>
      <c r="T212" s="42"/>
      <c r="U212" s="42">
        <v>20</v>
      </c>
      <c r="V212" s="42"/>
      <c r="W212" s="42">
        <v>13</v>
      </c>
      <c r="X212" s="42">
        <v>65</v>
      </c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>
        <v>50</v>
      </c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171">
        <f t="shared" ref="AV212:AV224" si="24">SUM(D212:AT212)</f>
        <v>1913</v>
      </c>
      <c r="AW212" s="44"/>
      <c r="AX212" s="44"/>
      <c r="AY212" s="44"/>
      <c r="AZ212" s="44"/>
    </row>
    <row r="213" spans="1:52" ht="51.75" x14ac:dyDescent="0.25">
      <c r="A213" s="78" t="s">
        <v>9</v>
      </c>
      <c r="B213" s="17" t="s">
        <v>85</v>
      </c>
      <c r="C213" s="49" t="s">
        <v>12</v>
      </c>
      <c r="D213" s="99">
        <v>620</v>
      </c>
      <c r="E213" s="39">
        <v>45</v>
      </c>
      <c r="F213" s="39">
        <v>235</v>
      </c>
      <c r="G213" s="39">
        <v>130</v>
      </c>
      <c r="H213" s="39">
        <v>80</v>
      </c>
      <c r="I213" s="39">
        <v>65</v>
      </c>
      <c r="J213" s="39">
        <v>130</v>
      </c>
      <c r="K213" s="40">
        <v>70</v>
      </c>
      <c r="L213" s="42">
        <v>120</v>
      </c>
      <c r="M213" s="42">
        <v>90</v>
      </c>
      <c r="N213" s="42"/>
      <c r="O213" s="172">
        <v>43</v>
      </c>
      <c r="P213" s="42"/>
      <c r="Q213" s="42">
        <v>25</v>
      </c>
      <c r="R213" s="42">
        <v>50</v>
      </c>
      <c r="S213" s="42"/>
      <c r="T213" s="42"/>
      <c r="U213" s="42">
        <v>20</v>
      </c>
      <c r="V213" s="42"/>
      <c r="W213" s="42">
        <v>13</v>
      </c>
      <c r="X213" s="42">
        <v>65</v>
      </c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>
        <v>50</v>
      </c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171">
        <f t="shared" si="24"/>
        <v>1851</v>
      </c>
      <c r="AW213" s="44"/>
      <c r="AX213" s="44"/>
      <c r="AY213" s="44"/>
      <c r="AZ213" s="44"/>
    </row>
    <row r="214" spans="1:52" ht="26.25" x14ac:dyDescent="0.25">
      <c r="A214" s="78" t="s">
        <v>10</v>
      </c>
      <c r="B214" s="17" t="s">
        <v>24</v>
      </c>
      <c r="C214" s="49" t="s">
        <v>12</v>
      </c>
      <c r="D214" s="39">
        <v>26</v>
      </c>
      <c r="E214" s="39">
        <v>5</v>
      </c>
      <c r="F214" s="39">
        <v>10</v>
      </c>
      <c r="G214" s="39">
        <v>10</v>
      </c>
      <c r="H214" s="39">
        <v>5</v>
      </c>
      <c r="I214" s="39">
        <v>3</v>
      </c>
      <c r="J214" s="39">
        <v>5</v>
      </c>
      <c r="K214" s="40">
        <v>2</v>
      </c>
      <c r="L214" s="42"/>
      <c r="M214" s="42">
        <v>3</v>
      </c>
      <c r="N214" s="42"/>
      <c r="O214" s="42">
        <v>3</v>
      </c>
      <c r="P214" s="42"/>
      <c r="Q214" s="42">
        <v>2</v>
      </c>
      <c r="R214" s="42">
        <v>2</v>
      </c>
      <c r="S214" s="42"/>
      <c r="T214" s="42"/>
      <c r="U214" s="42">
        <v>3</v>
      </c>
      <c r="V214" s="42"/>
      <c r="W214" s="42">
        <v>3</v>
      </c>
      <c r="X214" s="42">
        <v>5</v>
      </c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>
        <v>2</v>
      </c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96"/>
      <c r="AU214" s="96"/>
      <c r="AV214" s="43">
        <f t="shared" si="24"/>
        <v>89</v>
      </c>
      <c r="AW214" s="44"/>
      <c r="AX214" s="44"/>
      <c r="AY214" s="44"/>
      <c r="AZ214" s="44"/>
    </row>
    <row r="215" spans="1:52" ht="105.75" customHeight="1" x14ac:dyDescent="0.25">
      <c r="A215" s="78">
        <v>5</v>
      </c>
      <c r="B215" s="16" t="s">
        <v>86</v>
      </c>
      <c r="C215" s="49" t="s">
        <v>12</v>
      </c>
      <c r="D215" s="39">
        <v>20</v>
      </c>
      <c r="E215" s="39">
        <v>7</v>
      </c>
      <c r="F215" s="39">
        <v>9</v>
      </c>
      <c r="G215" s="39">
        <v>9</v>
      </c>
      <c r="H215" s="39">
        <v>3</v>
      </c>
      <c r="I215" s="39">
        <v>4</v>
      </c>
      <c r="J215" s="39"/>
      <c r="K215" s="40">
        <v>7</v>
      </c>
      <c r="L215" s="42"/>
      <c r="M215" s="42"/>
      <c r="N215" s="42"/>
      <c r="O215" s="42">
        <v>3</v>
      </c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96"/>
      <c r="AU215" s="96"/>
      <c r="AV215" s="43">
        <f t="shared" si="24"/>
        <v>62</v>
      </c>
      <c r="AW215" s="44"/>
      <c r="AX215" s="44"/>
      <c r="AY215" s="44"/>
      <c r="AZ215" s="44"/>
    </row>
    <row r="216" spans="1:52" ht="51" customHeight="1" x14ac:dyDescent="0.25">
      <c r="A216" s="78">
        <v>6</v>
      </c>
      <c r="B216" s="17" t="s">
        <v>87</v>
      </c>
      <c r="C216" s="49" t="s">
        <v>12</v>
      </c>
      <c r="D216" s="39">
        <v>20</v>
      </c>
      <c r="E216" s="39">
        <v>7</v>
      </c>
      <c r="F216" s="39">
        <v>9</v>
      </c>
      <c r="G216" s="39">
        <v>9</v>
      </c>
      <c r="H216" s="39">
        <v>3</v>
      </c>
      <c r="I216" s="39">
        <v>4</v>
      </c>
      <c r="J216" s="39"/>
      <c r="K216" s="40">
        <v>7</v>
      </c>
      <c r="L216" s="42"/>
      <c r="M216" s="42"/>
      <c r="N216" s="42"/>
      <c r="O216" s="42">
        <v>3</v>
      </c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96"/>
      <c r="AU216" s="96"/>
      <c r="AV216" s="43">
        <f t="shared" si="24"/>
        <v>62</v>
      </c>
      <c r="AW216" s="44"/>
      <c r="AX216" s="44"/>
      <c r="AY216" s="44"/>
      <c r="AZ216" s="44"/>
    </row>
    <row r="217" spans="1:52" ht="84" customHeight="1" x14ac:dyDescent="0.25">
      <c r="A217" s="78">
        <v>7</v>
      </c>
      <c r="B217" s="17" t="s">
        <v>88</v>
      </c>
      <c r="C217" s="49" t="s">
        <v>12</v>
      </c>
      <c r="D217" s="39">
        <v>50</v>
      </c>
      <c r="E217" s="39">
        <v>20</v>
      </c>
      <c r="F217" s="39">
        <v>24</v>
      </c>
      <c r="G217" s="39">
        <v>18</v>
      </c>
      <c r="H217" s="39">
        <v>12</v>
      </c>
      <c r="I217" s="39">
        <v>12</v>
      </c>
      <c r="J217" s="39"/>
      <c r="K217" s="40">
        <v>14</v>
      </c>
      <c r="L217" s="42">
        <v>5</v>
      </c>
      <c r="M217" s="42"/>
      <c r="N217" s="42"/>
      <c r="O217" s="42">
        <v>7</v>
      </c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96"/>
      <c r="AU217" s="96"/>
      <c r="AV217" s="43">
        <f t="shared" si="24"/>
        <v>162</v>
      </c>
      <c r="AW217" s="44"/>
      <c r="AX217" s="44"/>
      <c r="AY217" s="44"/>
      <c r="AZ217" s="44"/>
    </row>
    <row r="218" spans="1:52" ht="27.95" customHeight="1" x14ac:dyDescent="0.25">
      <c r="A218" s="78">
        <v>8</v>
      </c>
      <c r="B218" s="17" t="s">
        <v>89</v>
      </c>
      <c r="C218" s="49" t="s">
        <v>12</v>
      </c>
      <c r="D218" s="39">
        <v>25</v>
      </c>
      <c r="E218" s="39">
        <v>4</v>
      </c>
      <c r="F218" s="39">
        <v>10</v>
      </c>
      <c r="G218" s="39">
        <v>10</v>
      </c>
      <c r="H218" s="39">
        <v>3</v>
      </c>
      <c r="I218" s="39">
        <v>4</v>
      </c>
      <c r="J218" s="39"/>
      <c r="K218" s="40">
        <v>6</v>
      </c>
      <c r="L218" s="42">
        <v>5</v>
      </c>
      <c r="M218" s="42"/>
      <c r="N218" s="42"/>
      <c r="O218" s="42">
        <v>3</v>
      </c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96"/>
      <c r="AU218" s="96"/>
      <c r="AV218" s="43">
        <f t="shared" si="24"/>
        <v>70</v>
      </c>
      <c r="AW218" s="44"/>
      <c r="AX218" s="44"/>
      <c r="AY218" s="44"/>
      <c r="AZ218" s="44"/>
    </row>
    <row r="219" spans="1:52" ht="39" x14ac:dyDescent="0.25">
      <c r="A219" s="78">
        <v>9</v>
      </c>
      <c r="B219" s="17" t="s">
        <v>90</v>
      </c>
      <c r="C219" s="49" t="s">
        <v>12</v>
      </c>
      <c r="D219" s="39">
        <v>35</v>
      </c>
      <c r="E219" s="39">
        <v>4</v>
      </c>
      <c r="F219" s="39">
        <v>10</v>
      </c>
      <c r="G219" s="39">
        <v>12</v>
      </c>
      <c r="H219" s="39">
        <v>3</v>
      </c>
      <c r="I219" s="39">
        <v>5</v>
      </c>
      <c r="J219" s="39"/>
      <c r="K219" s="40">
        <v>4</v>
      </c>
      <c r="L219" s="42"/>
      <c r="M219" s="42"/>
      <c r="N219" s="42"/>
      <c r="O219" s="42">
        <v>5</v>
      </c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96"/>
      <c r="AU219" s="96"/>
      <c r="AV219" s="43">
        <f t="shared" si="24"/>
        <v>78</v>
      </c>
      <c r="AW219" s="44"/>
      <c r="AX219" s="44"/>
      <c r="AY219" s="44"/>
      <c r="AZ219" s="44"/>
    </row>
    <row r="220" spans="1:52" ht="51" customHeight="1" x14ac:dyDescent="0.25">
      <c r="A220" s="78">
        <v>10</v>
      </c>
      <c r="B220" s="17" t="s">
        <v>28</v>
      </c>
      <c r="C220" s="49" t="s">
        <v>12</v>
      </c>
      <c r="D220" s="39">
        <v>6</v>
      </c>
      <c r="E220" s="39">
        <v>2</v>
      </c>
      <c r="F220" s="39">
        <v>2</v>
      </c>
      <c r="G220" s="39">
        <v>2</v>
      </c>
      <c r="H220" s="39">
        <v>2</v>
      </c>
      <c r="I220" s="39">
        <v>1</v>
      </c>
      <c r="J220" s="39"/>
      <c r="K220" s="40">
        <v>1</v>
      </c>
      <c r="L220" s="42"/>
      <c r="M220" s="42"/>
      <c r="N220" s="42"/>
      <c r="O220" s="42">
        <v>1</v>
      </c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96"/>
      <c r="AU220" s="96"/>
      <c r="AV220" s="43">
        <f t="shared" si="24"/>
        <v>17</v>
      </c>
      <c r="AW220" s="44"/>
      <c r="AX220" s="44"/>
      <c r="AY220" s="44"/>
      <c r="AZ220" s="44"/>
    </row>
    <row r="221" spans="1:52" ht="90.95" customHeight="1" x14ac:dyDescent="0.25">
      <c r="A221" s="78">
        <v>11</v>
      </c>
      <c r="B221" s="16" t="s">
        <v>91</v>
      </c>
      <c r="C221" s="49" t="s">
        <v>12</v>
      </c>
      <c r="D221" s="39">
        <v>5</v>
      </c>
      <c r="E221" s="39">
        <v>3</v>
      </c>
      <c r="F221" s="39">
        <v>2</v>
      </c>
      <c r="G221" s="39">
        <v>1</v>
      </c>
      <c r="H221" s="39">
        <v>2</v>
      </c>
      <c r="I221" s="39">
        <v>2</v>
      </c>
      <c r="J221" s="39"/>
      <c r="K221" s="40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96"/>
      <c r="AU221" s="96"/>
      <c r="AV221" s="43">
        <f t="shared" si="24"/>
        <v>15</v>
      </c>
      <c r="AW221" s="44"/>
      <c r="AX221" s="44"/>
      <c r="AY221" s="44"/>
      <c r="AZ221" s="44"/>
    </row>
    <row r="222" spans="1:52" ht="87.95" customHeight="1" x14ac:dyDescent="0.25">
      <c r="A222" s="78">
        <v>12</v>
      </c>
      <c r="B222" s="16" t="s">
        <v>92</v>
      </c>
      <c r="C222" s="49" t="s">
        <v>12</v>
      </c>
      <c r="D222" s="39">
        <v>5</v>
      </c>
      <c r="E222" s="39">
        <v>3</v>
      </c>
      <c r="F222" s="39">
        <v>2</v>
      </c>
      <c r="G222" s="39">
        <v>1</v>
      </c>
      <c r="H222" s="39">
        <v>2</v>
      </c>
      <c r="I222" s="39">
        <v>2</v>
      </c>
      <c r="J222" s="39"/>
      <c r="K222" s="40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96"/>
      <c r="AU222" s="96"/>
      <c r="AV222" s="43">
        <f t="shared" si="24"/>
        <v>15</v>
      </c>
      <c r="AW222" s="44"/>
      <c r="AX222" s="44"/>
      <c r="AY222" s="44"/>
      <c r="AZ222" s="44"/>
    </row>
    <row r="223" spans="1:52" ht="26.25" x14ac:dyDescent="0.25">
      <c r="A223" s="78">
        <v>13</v>
      </c>
      <c r="B223" s="17" t="s">
        <v>93</v>
      </c>
      <c r="C223" s="49" t="s">
        <v>12</v>
      </c>
      <c r="D223" s="39">
        <v>5</v>
      </c>
      <c r="E223" s="39">
        <v>3</v>
      </c>
      <c r="F223" s="39">
        <v>2</v>
      </c>
      <c r="G223" s="39">
        <v>1</v>
      </c>
      <c r="H223" s="39">
        <v>2</v>
      </c>
      <c r="I223" s="39">
        <v>2</v>
      </c>
      <c r="J223" s="39"/>
      <c r="K223" s="40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96"/>
      <c r="AU223" s="96"/>
      <c r="AV223" s="43">
        <f t="shared" si="24"/>
        <v>15</v>
      </c>
      <c r="AW223" s="44"/>
      <c r="AX223" s="44"/>
      <c r="AY223" s="44"/>
      <c r="AZ223" s="44"/>
    </row>
    <row r="224" spans="1:52" ht="39.75" customHeight="1" thickBot="1" x14ac:dyDescent="0.3">
      <c r="A224" s="78">
        <v>14</v>
      </c>
      <c r="B224" s="17" t="s">
        <v>94</v>
      </c>
      <c r="C224" s="49" t="s">
        <v>12</v>
      </c>
      <c r="D224" s="39">
        <v>2</v>
      </c>
      <c r="E224" s="39">
        <v>1</v>
      </c>
      <c r="F224" s="39">
        <v>1</v>
      </c>
      <c r="G224" s="39">
        <v>1</v>
      </c>
      <c r="H224" s="39">
        <v>1</v>
      </c>
      <c r="I224" s="39">
        <v>1</v>
      </c>
      <c r="J224" s="39"/>
      <c r="K224" s="40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3">
        <f t="shared" si="24"/>
        <v>7</v>
      </c>
      <c r="AW224" s="44"/>
      <c r="AX224" s="44"/>
      <c r="AY224" s="44"/>
      <c r="AZ224" s="44"/>
    </row>
    <row r="225" spans="1:52" ht="15.75" thickBot="1" x14ac:dyDescent="0.3">
      <c r="A225" s="22" t="s">
        <v>205</v>
      </c>
      <c r="B225" s="23"/>
      <c r="C225" s="23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7" t="s">
        <v>35</v>
      </c>
      <c r="AW225" s="47"/>
      <c r="AX225" s="47"/>
      <c r="AY225" s="47"/>
      <c r="AZ225" s="47"/>
    </row>
    <row r="226" spans="1:52" ht="60" customHeight="1" thickBot="1" x14ac:dyDescent="0.3">
      <c r="A226" s="176" t="s">
        <v>182</v>
      </c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79"/>
      <c r="AW226" s="79"/>
      <c r="AX226" s="79"/>
      <c r="AY226" s="79"/>
      <c r="AZ226" s="79"/>
    </row>
    <row r="227" spans="1:52" ht="24.75" hidden="1" customHeight="1" thickBo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52" ht="16.5" thickBot="1" x14ac:dyDescent="0.3">
      <c r="A228" s="174" t="s">
        <v>200</v>
      </c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30"/>
    </row>
    <row r="229" spans="1:52" ht="123" x14ac:dyDescent="0.25">
      <c r="A229" s="24" t="s">
        <v>0</v>
      </c>
      <c r="B229" s="25" t="s">
        <v>1</v>
      </c>
      <c r="C229" s="27" t="s">
        <v>2</v>
      </c>
      <c r="D229" s="55" t="s">
        <v>75</v>
      </c>
      <c r="E229" s="55" t="s">
        <v>189</v>
      </c>
      <c r="F229" s="55" t="s">
        <v>37</v>
      </c>
      <c r="G229" s="55" t="s">
        <v>38</v>
      </c>
      <c r="H229" s="55" t="s">
        <v>39</v>
      </c>
      <c r="I229" s="55" t="s">
        <v>40</v>
      </c>
      <c r="J229" s="55" t="s">
        <v>41</v>
      </c>
      <c r="K229" s="56" t="s">
        <v>42</v>
      </c>
      <c r="L229" s="57" t="s">
        <v>29</v>
      </c>
      <c r="M229" s="57" t="s">
        <v>43</v>
      </c>
      <c r="N229" s="57" t="s">
        <v>44</v>
      </c>
      <c r="O229" s="57" t="s">
        <v>45</v>
      </c>
      <c r="P229" s="57" t="s">
        <v>46</v>
      </c>
      <c r="Q229" s="57" t="s">
        <v>47</v>
      </c>
      <c r="R229" s="57" t="s">
        <v>48</v>
      </c>
      <c r="S229" s="57" t="s">
        <v>30</v>
      </c>
      <c r="T229" s="57" t="s">
        <v>49</v>
      </c>
      <c r="U229" s="57" t="s">
        <v>50</v>
      </c>
      <c r="V229" s="57" t="s">
        <v>51</v>
      </c>
      <c r="W229" s="57" t="s">
        <v>52</v>
      </c>
      <c r="X229" s="57" t="s">
        <v>53</v>
      </c>
      <c r="Y229" s="57" t="s">
        <v>31</v>
      </c>
      <c r="Z229" s="57" t="s">
        <v>54</v>
      </c>
      <c r="AA229" s="57" t="s">
        <v>55</v>
      </c>
      <c r="AB229" s="57" t="s">
        <v>32</v>
      </c>
      <c r="AC229" s="57" t="s">
        <v>33</v>
      </c>
      <c r="AD229" s="57" t="s">
        <v>56</v>
      </c>
      <c r="AE229" s="57" t="s">
        <v>57</v>
      </c>
      <c r="AF229" s="57" t="s">
        <v>58</v>
      </c>
      <c r="AG229" s="57" t="s">
        <v>59</v>
      </c>
      <c r="AH229" s="57" t="s">
        <v>60</v>
      </c>
      <c r="AI229" s="57" t="s">
        <v>61</v>
      </c>
      <c r="AJ229" s="57" t="s">
        <v>34</v>
      </c>
      <c r="AK229" s="57" t="s">
        <v>62</v>
      </c>
      <c r="AL229" s="57" t="s">
        <v>63</v>
      </c>
      <c r="AM229" s="57" t="s">
        <v>64</v>
      </c>
      <c r="AN229" s="57" t="s">
        <v>65</v>
      </c>
      <c r="AO229" s="57" t="s">
        <v>66</v>
      </c>
      <c r="AP229" s="57" t="s">
        <v>67</v>
      </c>
      <c r="AQ229" s="57" t="s">
        <v>68</v>
      </c>
      <c r="AR229" s="57" t="s">
        <v>69</v>
      </c>
      <c r="AS229" s="57" t="s">
        <v>70</v>
      </c>
      <c r="AT229" s="57" t="s">
        <v>81</v>
      </c>
      <c r="AU229" s="57" t="s">
        <v>193</v>
      </c>
      <c r="AV229" s="73" t="s">
        <v>36</v>
      </c>
      <c r="AW229" s="73" t="s">
        <v>3</v>
      </c>
      <c r="AX229" s="73" t="s">
        <v>4</v>
      </c>
      <c r="AY229" s="73" t="s">
        <v>5</v>
      </c>
      <c r="AZ229" s="73" t="s">
        <v>6</v>
      </c>
    </row>
    <row r="230" spans="1:52" ht="77.25" x14ac:dyDescent="0.25">
      <c r="A230" s="3" t="s">
        <v>7</v>
      </c>
      <c r="B230" s="89" t="s">
        <v>139</v>
      </c>
      <c r="C230" s="2" t="s">
        <v>12</v>
      </c>
      <c r="D230" s="39"/>
      <c r="E230" s="39"/>
      <c r="F230" s="39"/>
      <c r="G230" s="39"/>
      <c r="H230" s="39"/>
      <c r="I230" s="39"/>
      <c r="J230" s="39"/>
      <c r="K230" s="40"/>
      <c r="L230" s="42"/>
      <c r="M230" s="42"/>
      <c r="N230" s="42">
        <v>30</v>
      </c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>
        <v>5</v>
      </c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3">
        <f>SUM(D230:AT230)</f>
        <v>35</v>
      </c>
      <c r="AW230" s="74"/>
      <c r="AX230" s="74"/>
      <c r="AY230" s="74"/>
      <c r="AZ230" s="74"/>
    </row>
    <row r="231" spans="1:52" ht="51.75" x14ac:dyDescent="0.25">
      <c r="A231" s="3" t="s">
        <v>8</v>
      </c>
      <c r="B231" s="89" t="s">
        <v>140</v>
      </c>
      <c r="C231" s="2" t="s">
        <v>12</v>
      </c>
      <c r="D231" s="39"/>
      <c r="E231" s="39"/>
      <c r="F231" s="39"/>
      <c r="G231" s="39"/>
      <c r="H231" s="39"/>
      <c r="I231" s="39"/>
      <c r="J231" s="39"/>
      <c r="K231" s="40"/>
      <c r="L231" s="42"/>
      <c r="M231" s="42"/>
      <c r="N231" s="42">
        <v>30</v>
      </c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>
        <v>5</v>
      </c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3">
        <f t="shared" ref="AV231:AV232" si="25">SUM(D231:AT231)</f>
        <v>35</v>
      </c>
      <c r="AW231" s="74"/>
      <c r="AX231" s="74"/>
      <c r="AY231" s="74"/>
      <c r="AZ231" s="74"/>
    </row>
    <row r="232" spans="1:52" ht="39.75" thickBot="1" x14ac:dyDescent="0.3">
      <c r="A232" s="3" t="s">
        <v>9</v>
      </c>
      <c r="B232" s="94" t="s">
        <v>141</v>
      </c>
      <c r="C232" s="2" t="s">
        <v>12</v>
      </c>
      <c r="D232" s="39"/>
      <c r="E232" s="39"/>
      <c r="F232" s="39"/>
      <c r="G232" s="39"/>
      <c r="H232" s="39"/>
      <c r="I232" s="39"/>
      <c r="J232" s="39"/>
      <c r="K232" s="40"/>
      <c r="L232" s="42"/>
      <c r="M232" s="42"/>
      <c r="N232" s="42">
        <v>30</v>
      </c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>
        <v>5</v>
      </c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3">
        <f t="shared" si="25"/>
        <v>35</v>
      </c>
      <c r="AW232" s="74"/>
      <c r="AX232" s="74"/>
      <c r="AY232" s="74"/>
      <c r="AZ232" s="74"/>
    </row>
    <row r="233" spans="1:52" ht="15.75" thickBot="1" x14ac:dyDescent="0.3">
      <c r="A233" s="22" t="s">
        <v>205</v>
      </c>
      <c r="B233" s="23"/>
      <c r="C233" s="23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7" t="s">
        <v>35</v>
      </c>
      <c r="AW233" s="47"/>
      <c r="AX233" s="47"/>
      <c r="AY233" s="47"/>
      <c r="AZ233" s="47"/>
    </row>
    <row r="234" spans="1:52" ht="21" customHeight="1" thickBo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52" ht="15.6" customHeight="1" thickBot="1" x14ac:dyDescent="0.3">
      <c r="A235" s="174" t="s">
        <v>201</v>
      </c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30"/>
    </row>
    <row r="236" spans="1:52" ht="123" x14ac:dyDescent="0.25">
      <c r="A236" s="24" t="s">
        <v>0</v>
      </c>
      <c r="B236" s="25" t="s">
        <v>1</v>
      </c>
      <c r="C236" s="26" t="s">
        <v>2</v>
      </c>
      <c r="D236" s="55" t="s">
        <v>75</v>
      </c>
      <c r="E236" s="55" t="s">
        <v>189</v>
      </c>
      <c r="F236" s="55" t="s">
        <v>37</v>
      </c>
      <c r="G236" s="55" t="s">
        <v>38</v>
      </c>
      <c r="H236" s="55" t="s">
        <v>39</v>
      </c>
      <c r="I236" s="55" t="s">
        <v>40</v>
      </c>
      <c r="J236" s="55" t="s">
        <v>41</v>
      </c>
      <c r="K236" s="56" t="s">
        <v>42</v>
      </c>
      <c r="L236" s="57" t="s">
        <v>29</v>
      </c>
      <c r="M236" s="57" t="s">
        <v>43</v>
      </c>
      <c r="N236" s="57" t="s">
        <v>44</v>
      </c>
      <c r="O236" s="57" t="s">
        <v>45</v>
      </c>
      <c r="P236" s="57" t="s">
        <v>46</v>
      </c>
      <c r="Q236" s="57" t="s">
        <v>47</v>
      </c>
      <c r="R236" s="57" t="s">
        <v>48</v>
      </c>
      <c r="S236" s="57" t="s">
        <v>30</v>
      </c>
      <c r="T236" s="57" t="s">
        <v>49</v>
      </c>
      <c r="U236" s="57" t="s">
        <v>50</v>
      </c>
      <c r="V236" s="57" t="s">
        <v>51</v>
      </c>
      <c r="W236" s="57" t="s">
        <v>52</v>
      </c>
      <c r="X236" s="57" t="s">
        <v>53</v>
      </c>
      <c r="Y236" s="57" t="s">
        <v>31</v>
      </c>
      <c r="Z236" s="57" t="s">
        <v>54</v>
      </c>
      <c r="AA236" s="57" t="s">
        <v>55</v>
      </c>
      <c r="AB236" s="57" t="s">
        <v>32</v>
      </c>
      <c r="AC236" s="57" t="s">
        <v>33</v>
      </c>
      <c r="AD236" s="57" t="s">
        <v>56</v>
      </c>
      <c r="AE236" s="57" t="s">
        <v>57</v>
      </c>
      <c r="AF236" s="57" t="s">
        <v>58</v>
      </c>
      <c r="AG236" s="57" t="s">
        <v>59</v>
      </c>
      <c r="AH236" s="57" t="s">
        <v>60</v>
      </c>
      <c r="AI236" s="57" t="s">
        <v>61</v>
      </c>
      <c r="AJ236" s="57" t="s">
        <v>34</v>
      </c>
      <c r="AK236" s="57" t="s">
        <v>62</v>
      </c>
      <c r="AL236" s="57" t="s">
        <v>63</v>
      </c>
      <c r="AM236" s="57" t="s">
        <v>64</v>
      </c>
      <c r="AN236" s="57" t="s">
        <v>65</v>
      </c>
      <c r="AO236" s="57" t="s">
        <v>66</v>
      </c>
      <c r="AP236" s="57" t="s">
        <v>67</v>
      </c>
      <c r="AQ236" s="57" t="s">
        <v>68</v>
      </c>
      <c r="AR236" s="57" t="s">
        <v>69</v>
      </c>
      <c r="AS236" s="57" t="s">
        <v>70</v>
      </c>
      <c r="AT236" s="57" t="s">
        <v>81</v>
      </c>
      <c r="AU236" s="57" t="s">
        <v>193</v>
      </c>
      <c r="AV236" s="70" t="s">
        <v>36</v>
      </c>
      <c r="AW236" s="70" t="s">
        <v>3</v>
      </c>
      <c r="AX236" s="70" t="s">
        <v>4</v>
      </c>
      <c r="AY236" s="70" t="s">
        <v>5</v>
      </c>
      <c r="AZ236" s="70" t="s">
        <v>6</v>
      </c>
    </row>
    <row r="237" spans="1:52" ht="77.25" x14ac:dyDescent="0.25">
      <c r="A237" s="3" t="s">
        <v>7</v>
      </c>
      <c r="B237" s="4" t="s">
        <v>102</v>
      </c>
      <c r="C237" s="2" t="s">
        <v>12</v>
      </c>
      <c r="D237" s="39"/>
      <c r="E237" s="39"/>
      <c r="F237" s="39">
        <v>50</v>
      </c>
      <c r="G237" s="39"/>
      <c r="H237" s="39"/>
      <c r="I237" s="39"/>
      <c r="J237" s="39"/>
      <c r="K237" s="40"/>
      <c r="L237" s="42">
        <v>25</v>
      </c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>
        <v>40</v>
      </c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3">
        <f>SUM(D237:AT237)</f>
        <v>115</v>
      </c>
      <c r="AW237" s="102"/>
      <c r="AX237" s="102"/>
      <c r="AY237" s="102"/>
      <c r="AZ237" s="102"/>
    </row>
    <row r="238" spans="1:52" ht="63.75" customHeight="1" x14ac:dyDescent="0.25">
      <c r="A238" s="3" t="s">
        <v>8</v>
      </c>
      <c r="B238" s="89" t="s">
        <v>142</v>
      </c>
      <c r="C238" s="2" t="s">
        <v>12</v>
      </c>
      <c r="D238" s="39"/>
      <c r="E238" s="39"/>
      <c r="F238" s="39">
        <v>50</v>
      </c>
      <c r="G238" s="39"/>
      <c r="H238" s="39"/>
      <c r="I238" s="39"/>
      <c r="J238" s="39"/>
      <c r="K238" s="39"/>
      <c r="L238" s="39">
        <v>25</v>
      </c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>
        <v>40</v>
      </c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43">
        <f t="shared" ref="AV238:AV240" si="26">SUM(D238:AT238)</f>
        <v>115</v>
      </c>
      <c r="AW238" s="102"/>
      <c r="AX238" s="102"/>
      <c r="AY238" s="102"/>
      <c r="AZ238" s="102"/>
    </row>
    <row r="239" spans="1:52" ht="39" x14ac:dyDescent="0.25">
      <c r="A239" s="3" t="s">
        <v>9</v>
      </c>
      <c r="B239" s="94" t="s">
        <v>143</v>
      </c>
      <c r="C239" s="2" t="s">
        <v>12</v>
      </c>
      <c r="D239" s="39"/>
      <c r="E239" s="39"/>
      <c r="F239" s="39">
        <v>50</v>
      </c>
      <c r="G239" s="39"/>
      <c r="H239" s="39"/>
      <c r="I239" s="39"/>
      <c r="J239" s="39"/>
      <c r="K239" s="40"/>
      <c r="L239" s="42">
        <v>25</v>
      </c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>
        <v>40</v>
      </c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3">
        <f t="shared" si="26"/>
        <v>115</v>
      </c>
      <c r="AW239" s="102"/>
      <c r="AX239" s="102"/>
      <c r="AY239" s="102"/>
      <c r="AZ239" s="102"/>
    </row>
    <row r="240" spans="1:52" s="1" customFormat="1" ht="27" thickBot="1" x14ac:dyDescent="0.3">
      <c r="A240" s="2">
        <v>4</v>
      </c>
      <c r="B240" s="17" t="s">
        <v>191</v>
      </c>
      <c r="C240" s="2"/>
      <c r="D240" s="39"/>
      <c r="E240" s="39"/>
      <c r="F240" s="39">
        <v>3</v>
      </c>
      <c r="G240" s="39"/>
      <c r="H240" s="39"/>
      <c r="I240" s="39"/>
      <c r="J240" s="39"/>
      <c r="K240" s="39"/>
      <c r="L240" s="39">
        <v>2</v>
      </c>
      <c r="M240" s="39" t="s">
        <v>23</v>
      </c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>
        <v>2</v>
      </c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104">
        <f t="shared" si="26"/>
        <v>7</v>
      </c>
      <c r="AW240" s="105"/>
      <c r="AX240" s="105"/>
      <c r="AY240" s="105"/>
      <c r="AZ240" s="105"/>
    </row>
    <row r="241" spans="1:52" ht="15.75" thickBot="1" x14ac:dyDescent="0.3">
      <c r="A241" s="22" t="s">
        <v>205</v>
      </c>
      <c r="B241" s="23"/>
      <c r="C241" s="23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7" t="s">
        <v>35</v>
      </c>
      <c r="AW241" s="47"/>
      <c r="AX241" s="47"/>
      <c r="AY241" s="47"/>
      <c r="AZ241" s="47"/>
    </row>
    <row r="242" spans="1:52" ht="18" customHeight="1" thickBo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52" ht="16.5" thickBot="1" x14ac:dyDescent="0.3">
      <c r="A243" s="174" t="s">
        <v>202</v>
      </c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  <c r="AA243" s="175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30"/>
    </row>
    <row r="244" spans="1:52" ht="123" x14ac:dyDescent="0.25">
      <c r="A244" s="24" t="s">
        <v>0</v>
      </c>
      <c r="B244" s="25" t="s">
        <v>1</v>
      </c>
      <c r="C244" s="26" t="s">
        <v>2</v>
      </c>
      <c r="D244" s="55" t="s">
        <v>75</v>
      </c>
      <c r="E244" s="55" t="s">
        <v>189</v>
      </c>
      <c r="F244" s="55" t="s">
        <v>37</v>
      </c>
      <c r="G244" s="55" t="s">
        <v>38</v>
      </c>
      <c r="H244" s="55" t="s">
        <v>39</v>
      </c>
      <c r="I244" s="55" t="s">
        <v>40</v>
      </c>
      <c r="J244" s="55" t="s">
        <v>41</v>
      </c>
      <c r="K244" s="56" t="s">
        <v>42</v>
      </c>
      <c r="L244" s="57" t="s">
        <v>29</v>
      </c>
      <c r="M244" s="57" t="s">
        <v>43</v>
      </c>
      <c r="N244" s="57" t="s">
        <v>44</v>
      </c>
      <c r="O244" s="57" t="s">
        <v>45</v>
      </c>
      <c r="P244" s="57" t="s">
        <v>46</v>
      </c>
      <c r="Q244" s="57" t="s">
        <v>47</v>
      </c>
      <c r="R244" s="57" t="s">
        <v>48</v>
      </c>
      <c r="S244" s="57" t="s">
        <v>30</v>
      </c>
      <c r="T244" s="57" t="s">
        <v>49</v>
      </c>
      <c r="U244" s="57" t="s">
        <v>50</v>
      </c>
      <c r="V244" s="57" t="s">
        <v>51</v>
      </c>
      <c r="W244" s="57" t="s">
        <v>52</v>
      </c>
      <c r="X244" s="57" t="s">
        <v>53</v>
      </c>
      <c r="Y244" s="57" t="s">
        <v>31</v>
      </c>
      <c r="Z244" s="57" t="s">
        <v>54</v>
      </c>
      <c r="AA244" s="57" t="s">
        <v>55</v>
      </c>
      <c r="AB244" s="57" t="s">
        <v>32</v>
      </c>
      <c r="AC244" s="57" t="s">
        <v>33</v>
      </c>
      <c r="AD244" s="57" t="s">
        <v>56</v>
      </c>
      <c r="AE244" s="57" t="s">
        <v>57</v>
      </c>
      <c r="AF244" s="57" t="s">
        <v>58</v>
      </c>
      <c r="AG244" s="57" t="s">
        <v>59</v>
      </c>
      <c r="AH244" s="57" t="s">
        <v>60</v>
      </c>
      <c r="AI244" s="57" t="s">
        <v>61</v>
      </c>
      <c r="AJ244" s="57" t="s">
        <v>34</v>
      </c>
      <c r="AK244" s="57" t="s">
        <v>62</v>
      </c>
      <c r="AL244" s="57" t="s">
        <v>63</v>
      </c>
      <c r="AM244" s="57" t="s">
        <v>64</v>
      </c>
      <c r="AN244" s="57" t="s">
        <v>65</v>
      </c>
      <c r="AO244" s="57" t="s">
        <v>66</v>
      </c>
      <c r="AP244" s="57" t="s">
        <v>67</v>
      </c>
      <c r="AQ244" s="57" t="s">
        <v>68</v>
      </c>
      <c r="AR244" s="57" t="s">
        <v>69</v>
      </c>
      <c r="AS244" s="57" t="s">
        <v>70</v>
      </c>
      <c r="AT244" s="57" t="s">
        <v>81</v>
      </c>
      <c r="AU244" s="57" t="s">
        <v>193</v>
      </c>
      <c r="AV244" s="70" t="s">
        <v>36</v>
      </c>
      <c r="AW244" s="70" t="s">
        <v>3</v>
      </c>
      <c r="AX244" s="70" t="s">
        <v>4</v>
      </c>
      <c r="AY244" s="70" t="s">
        <v>5</v>
      </c>
      <c r="AZ244" s="70" t="s">
        <v>6</v>
      </c>
    </row>
    <row r="245" spans="1:52" ht="111.75" customHeight="1" x14ac:dyDescent="0.25">
      <c r="A245" s="3" t="s">
        <v>7</v>
      </c>
      <c r="B245" s="89" t="s">
        <v>144</v>
      </c>
      <c r="C245" s="2" t="s">
        <v>12</v>
      </c>
      <c r="D245" s="39"/>
      <c r="E245" s="39"/>
      <c r="F245" s="39"/>
      <c r="G245" s="39"/>
      <c r="H245" s="39"/>
      <c r="I245" s="39">
        <v>20</v>
      </c>
      <c r="J245" s="39"/>
      <c r="K245" s="40"/>
      <c r="L245" s="42"/>
      <c r="M245" s="42"/>
      <c r="N245" s="42"/>
      <c r="O245" s="169">
        <v>32</v>
      </c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171">
        <f>SUM(D245:AT245)</f>
        <v>52</v>
      </c>
      <c r="AW245" s="74"/>
      <c r="AX245" s="74"/>
      <c r="AY245" s="74"/>
      <c r="AZ245" s="74"/>
    </row>
    <row r="246" spans="1:52" ht="90" x14ac:dyDescent="0.25">
      <c r="A246" s="3" t="s">
        <v>8</v>
      </c>
      <c r="B246" s="89" t="s">
        <v>145</v>
      </c>
      <c r="C246" s="2" t="s">
        <v>12</v>
      </c>
      <c r="D246" s="39"/>
      <c r="E246" s="39"/>
      <c r="F246" s="39"/>
      <c r="G246" s="39"/>
      <c r="H246" s="39"/>
      <c r="I246" s="39">
        <v>20</v>
      </c>
      <c r="J246" s="39"/>
      <c r="K246" s="39"/>
      <c r="L246" s="39"/>
      <c r="M246" s="39"/>
      <c r="N246" s="39"/>
      <c r="O246" s="170">
        <v>32</v>
      </c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171">
        <f t="shared" ref="AV246:AV248" si="27">SUM(D246:AT246)</f>
        <v>52</v>
      </c>
      <c r="AW246" s="74"/>
      <c r="AX246" s="74"/>
      <c r="AY246" s="74"/>
      <c r="AZ246" s="74"/>
    </row>
    <row r="247" spans="1:52" ht="64.5" x14ac:dyDescent="0.25">
      <c r="A247" s="3" t="s">
        <v>9</v>
      </c>
      <c r="B247" s="94" t="s">
        <v>146</v>
      </c>
      <c r="C247" s="2" t="s">
        <v>12</v>
      </c>
      <c r="D247" s="39"/>
      <c r="E247" s="39"/>
      <c r="F247" s="39"/>
      <c r="G247" s="39"/>
      <c r="H247" s="39"/>
      <c r="I247" s="39">
        <v>20</v>
      </c>
      <c r="J247" s="39"/>
      <c r="K247" s="40"/>
      <c r="L247" s="42"/>
      <c r="M247" s="42"/>
      <c r="N247" s="42"/>
      <c r="O247" s="169">
        <v>32</v>
      </c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171">
        <f t="shared" si="27"/>
        <v>52</v>
      </c>
      <c r="AW247" s="74"/>
      <c r="AX247" s="74"/>
      <c r="AY247" s="74"/>
      <c r="AZ247" s="74"/>
    </row>
    <row r="248" spans="1:52" ht="65.25" customHeight="1" thickBot="1" x14ac:dyDescent="0.3">
      <c r="A248" s="3" t="s">
        <v>10</v>
      </c>
      <c r="B248" s="94" t="s">
        <v>147</v>
      </c>
      <c r="C248" s="2" t="s">
        <v>12</v>
      </c>
      <c r="D248" s="39"/>
      <c r="E248" s="39"/>
      <c r="F248" s="39"/>
      <c r="G248" s="39"/>
      <c r="H248" s="39"/>
      <c r="I248" s="39">
        <v>2</v>
      </c>
      <c r="J248" s="39"/>
      <c r="K248" s="40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3">
        <f t="shared" si="27"/>
        <v>2</v>
      </c>
      <c r="AW248" s="74"/>
      <c r="AX248" s="74"/>
      <c r="AY248" s="74"/>
      <c r="AZ248" s="74"/>
    </row>
    <row r="249" spans="1:52" ht="15.75" thickBot="1" x14ac:dyDescent="0.3">
      <c r="A249" s="22" t="s">
        <v>205</v>
      </c>
      <c r="B249" s="23"/>
      <c r="C249" s="23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7" t="s">
        <v>35</v>
      </c>
      <c r="AW249" s="47"/>
      <c r="AX249" s="47"/>
      <c r="AY249" s="47"/>
      <c r="AZ249" s="47"/>
    </row>
    <row r="250" spans="1:52" ht="19.5" customHeight="1" thickBot="1" x14ac:dyDescent="0.3">
      <c r="A250" s="1"/>
      <c r="B250" s="1"/>
      <c r="C250" s="1"/>
      <c r="D250" s="50"/>
      <c r="E250" s="50"/>
      <c r="F250" s="50"/>
      <c r="G250" s="50"/>
      <c r="H250" s="50"/>
      <c r="I250" s="50"/>
      <c r="J250" s="50"/>
      <c r="K250" s="50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</row>
    <row r="251" spans="1:52" ht="16.5" thickBot="1" x14ac:dyDescent="0.3">
      <c r="A251" s="181" t="s">
        <v>204</v>
      </c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  <c r="R251" s="182"/>
      <c r="S251" s="182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30"/>
    </row>
    <row r="252" spans="1:52" ht="123" x14ac:dyDescent="0.25">
      <c r="A252" s="24" t="s">
        <v>0</v>
      </c>
      <c r="B252" s="25" t="s">
        <v>1</v>
      </c>
      <c r="C252" s="26" t="s">
        <v>2</v>
      </c>
      <c r="D252" s="55" t="s">
        <v>75</v>
      </c>
      <c r="E252" s="55" t="s">
        <v>189</v>
      </c>
      <c r="F252" s="55" t="s">
        <v>37</v>
      </c>
      <c r="G252" s="55" t="s">
        <v>38</v>
      </c>
      <c r="H252" s="55" t="s">
        <v>39</v>
      </c>
      <c r="I252" s="55" t="s">
        <v>40</v>
      </c>
      <c r="J252" s="55" t="s">
        <v>41</v>
      </c>
      <c r="K252" s="56" t="s">
        <v>42</v>
      </c>
      <c r="L252" s="57" t="s">
        <v>29</v>
      </c>
      <c r="M252" s="57" t="s">
        <v>43</v>
      </c>
      <c r="N252" s="57" t="s">
        <v>44</v>
      </c>
      <c r="O252" s="57" t="s">
        <v>45</v>
      </c>
      <c r="P252" s="57" t="s">
        <v>46</v>
      </c>
      <c r="Q252" s="57" t="s">
        <v>47</v>
      </c>
      <c r="R252" s="57" t="s">
        <v>48</v>
      </c>
      <c r="S252" s="57" t="s">
        <v>30</v>
      </c>
      <c r="T252" s="57" t="s">
        <v>49</v>
      </c>
      <c r="U252" s="57" t="s">
        <v>50</v>
      </c>
      <c r="V252" s="57" t="s">
        <v>51</v>
      </c>
      <c r="W252" s="57" t="s">
        <v>52</v>
      </c>
      <c r="X252" s="57" t="s">
        <v>53</v>
      </c>
      <c r="Y252" s="57" t="s">
        <v>31</v>
      </c>
      <c r="Z252" s="57" t="s">
        <v>54</v>
      </c>
      <c r="AA252" s="57" t="s">
        <v>55</v>
      </c>
      <c r="AB252" s="57" t="s">
        <v>32</v>
      </c>
      <c r="AC252" s="57" t="s">
        <v>33</v>
      </c>
      <c r="AD252" s="57" t="s">
        <v>56</v>
      </c>
      <c r="AE252" s="57" t="s">
        <v>57</v>
      </c>
      <c r="AF252" s="57" t="s">
        <v>58</v>
      </c>
      <c r="AG252" s="57" t="s">
        <v>59</v>
      </c>
      <c r="AH252" s="57" t="s">
        <v>60</v>
      </c>
      <c r="AI252" s="57" t="s">
        <v>61</v>
      </c>
      <c r="AJ252" s="57" t="s">
        <v>34</v>
      </c>
      <c r="AK252" s="57" t="s">
        <v>62</v>
      </c>
      <c r="AL252" s="57" t="s">
        <v>63</v>
      </c>
      <c r="AM252" s="57" t="s">
        <v>64</v>
      </c>
      <c r="AN252" s="57" t="s">
        <v>65</v>
      </c>
      <c r="AO252" s="57" t="s">
        <v>66</v>
      </c>
      <c r="AP252" s="57" t="s">
        <v>67</v>
      </c>
      <c r="AQ252" s="57" t="s">
        <v>68</v>
      </c>
      <c r="AR252" s="57" t="s">
        <v>69</v>
      </c>
      <c r="AS252" s="57" t="s">
        <v>70</v>
      </c>
      <c r="AT252" s="57" t="s">
        <v>81</v>
      </c>
      <c r="AU252" s="57" t="s">
        <v>193</v>
      </c>
      <c r="AV252" s="70" t="s">
        <v>36</v>
      </c>
      <c r="AW252" s="70" t="s">
        <v>3</v>
      </c>
      <c r="AX252" s="70" t="s">
        <v>4</v>
      </c>
      <c r="AY252" s="70" t="s">
        <v>5</v>
      </c>
      <c r="AZ252" s="70" t="s">
        <v>6</v>
      </c>
    </row>
    <row r="253" spans="1:52" ht="77.25" x14ac:dyDescent="0.25">
      <c r="A253" s="3" t="s">
        <v>7</v>
      </c>
      <c r="B253" s="4" t="s">
        <v>25</v>
      </c>
      <c r="C253" s="2" t="s">
        <v>12</v>
      </c>
      <c r="D253" s="39">
        <v>130</v>
      </c>
      <c r="E253" s="83">
        <v>45</v>
      </c>
      <c r="F253" s="170">
        <v>50</v>
      </c>
      <c r="G253" s="83">
        <v>40</v>
      </c>
      <c r="H253" s="170">
        <v>20</v>
      </c>
      <c r="I253" s="83">
        <v>15</v>
      </c>
      <c r="J253" s="170">
        <v>20</v>
      </c>
      <c r="K253" s="86">
        <v>30</v>
      </c>
      <c r="L253" s="169">
        <v>20</v>
      </c>
      <c r="M253" s="84"/>
      <c r="N253" s="169">
        <v>45</v>
      </c>
      <c r="O253" s="84"/>
      <c r="P253" s="84">
        <v>13</v>
      </c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170">
        <v>30</v>
      </c>
      <c r="AC253" s="84"/>
      <c r="AD253" s="84"/>
      <c r="AE253" s="84"/>
      <c r="AF253" s="84"/>
      <c r="AG253" s="84"/>
      <c r="AH253" s="84"/>
      <c r="AI253" s="84"/>
      <c r="AJ253" s="84">
        <v>10</v>
      </c>
      <c r="AK253" s="84"/>
      <c r="AL253" s="84"/>
      <c r="AM253" s="84"/>
      <c r="AN253" s="84"/>
      <c r="AO253" s="84"/>
      <c r="AP253" s="84"/>
      <c r="AQ253" s="84"/>
      <c r="AR253" s="84"/>
      <c r="AS253" s="84"/>
      <c r="AT253" s="42"/>
      <c r="AU253" s="42"/>
      <c r="AV253" s="43">
        <f>SUM(D253:AT253)</f>
        <v>468</v>
      </c>
      <c r="AW253" s="74"/>
      <c r="AX253" s="74"/>
      <c r="AY253" s="74"/>
      <c r="AZ253" s="74"/>
    </row>
    <row r="254" spans="1:52" ht="51.75" x14ac:dyDescent="0.25">
      <c r="A254" s="3" t="s">
        <v>8</v>
      </c>
      <c r="B254" s="4" t="s">
        <v>26</v>
      </c>
      <c r="C254" s="2" t="s">
        <v>12</v>
      </c>
      <c r="D254" s="39">
        <v>130</v>
      </c>
      <c r="E254" s="83">
        <v>45</v>
      </c>
      <c r="F254" s="170">
        <v>50</v>
      </c>
      <c r="G254" s="83">
        <v>40</v>
      </c>
      <c r="H254" s="170">
        <v>20</v>
      </c>
      <c r="I254" s="83">
        <v>15</v>
      </c>
      <c r="J254" s="170">
        <v>20</v>
      </c>
      <c r="K254" s="83">
        <v>30</v>
      </c>
      <c r="L254" s="170">
        <v>20</v>
      </c>
      <c r="M254" s="83"/>
      <c r="N254" s="170">
        <v>45</v>
      </c>
      <c r="O254" s="83"/>
      <c r="P254" s="83">
        <v>13</v>
      </c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170">
        <v>30</v>
      </c>
      <c r="AC254" s="83"/>
      <c r="AD254" s="83"/>
      <c r="AE254" s="83"/>
      <c r="AF254" s="83"/>
      <c r="AG254" s="83"/>
      <c r="AH254" s="83"/>
      <c r="AI254" s="83"/>
      <c r="AJ254" s="83">
        <v>10</v>
      </c>
      <c r="AK254" s="83"/>
      <c r="AL254" s="83"/>
      <c r="AM254" s="83"/>
      <c r="AN254" s="83"/>
      <c r="AO254" s="83"/>
      <c r="AP254" s="83"/>
      <c r="AQ254" s="83"/>
      <c r="AR254" s="83"/>
      <c r="AS254" s="83"/>
      <c r="AT254" s="39"/>
      <c r="AU254" s="39"/>
      <c r="AV254" s="43">
        <f t="shared" ref="AV254:AV256" si="28">SUM(D254:AT254)</f>
        <v>468</v>
      </c>
      <c r="AW254" s="74"/>
      <c r="AX254" s="74"/>
      <c r="AY254" s="74"/>
      <c r="AZ254" s="74"/>
    </row>
    <row r="255" spans="1:52" ht="39" x14ac:dyDescent="0.25">
      <c r="A255" s="3" t="s">
        <v>9</v>
      </c>
      <c r="B255" s="18" t="s">
        <v>27</v>
      </c>
      <c r="C255" s="2" t="s">
        <v>12</v>
      </c>
      <c r="D255" s="39">
        <v>130</v>
      </c>
      <c r="E255" s="83">
        <v>45</v>
      </c>
      <c r="F255" s="170">
        <v>50</v>
      </c>
      <c r="G255" s="83">
        <v>40</v>
      </c>
      <c r="H255" s="170">
        <v>20</v>
      </c>
      <c r="I255" s="83">
        <v>15</v>
      </c>
      <c r="J255" s="170">
        <v>20</v>
      </c>
      <c r="K255" s="86">
        <v>30</v>
      </c>
      <c r="L255" s="169">
        <v>20</v>
      </c>
      <c r="M255" s="84"/>
      <c r="N255" s="169">
        <v>45</v>
      </c>
      <c r="O255" s="84"/>
      <c r="P255" s="84">
        <v>13</v>
      </c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170">
        <v>30</v>
      </c>
      <c r="AC255" s="84"/>
      <c r="AD255" s="84"/>
      <c r="AE255" s="84"/>
      <c r="AF255" s="84"/>
      <c r="AG255" s="84"/>
      <c r="AH255" s="84"/>
      <c r="AI255" s="84"/>
      <c r="AJ255" s="84">
        <v>10</v>
      </c>
      <c r="AK255" s="84"/>
      <c r="AL255" s="84"/>
      <c r="AM255" s="84"/>
      <c r="AN255" s="84"/>
      <c r="AO255" s="84"/>
      <c r="AP255" s="84"/>
      <c r="AQ255" s="84"/>
      <c r="AR255" s="84"/>
      <c r="AS255" s="84"/>
      <c r="AT255" s="42"/>
      <c r="AU255" s="42"/>
      <c r="AV255" s="43">
        <f t="shared" si="28"/>
        <v>468</v>
      </c>
      <c r="AW255" s="74"/>
      <c r="AX255" s="74"/>
      <c r="AY255" s="74"/>
      <c r="AZ255" s="74"/>
    </row>
    <row r="256" spans="1:52" ht="34.5" customHeight="1" thickBot="1" x14ac:dyDescent="0.3">
      <c r="A256" s="3" t="s">
        <v>10</v>
      </c>
      <c r="B256" s="94" t="s">
        <v>148</v>
      </c>
      <c r="C256" s="2" t="s">
        <v>12</v>
      </c>
      <c r="D256" s="39">
        <v>20</v>
      </c>
      <c r="E256" s="83">
        <v>5</v>
      </c>
      <c r="F256" s="83">
        <v>10</v>
      </c>
      <c r="G256" s="83">
        <v>5</v>
      </c>
      <c r="H256" s="83">
        <v>5</v>
      </c>
      <c r="I256" s="83">
        <v>5</v>
      </c>
      <c r="J256" s="83">
        <v>5</v>
      </c>
      <c r="K256" s="86">
        <v>5</v>
      </c>
      <c r="L256" s="84">
        <v>5</v>
      </c>
      <c r="M256" s="84"/>
      <c r="N256" s="84">
        <v>5</v>
      </c>
      <c r="O256" s="84"/>
      <c r="P256" s="84">
        <v>3</v>
      </c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3"/>
      <c r="AC256" s="84"/>
      <c r="AD256" s="84"/>
      <c r="AE256" s="84"/>
      <c r="AF256" s="84"/>
      <c r="AG256" s="84"/>
      <c r="AH256" s="84"/>
      <c r="AI256" s="84"/>
      <c r="AJ256" s="84">
        <v>2</v>
      </c>
      <c r="AK256" s="84"/>
      <c r="AL256" s="84"/>
      <c r="AM256" s="84"/>
      <c r="AN256" s="84"/>
      <c r="AO256" s="84"/>
      <c r="AP256" s="84"/>
      <c r="AQ256" s="84"/>
      <c r="AR256" s="84"/>
      <c r="AS256" s="84"/>
      <c r="AT256" s="42"/>
      <c r="AU256" s="42"/>
      <c r="AV256" s="43">
        <f t="shared" si="28"/>
        <v>75</v>
      </c>
      <c r="AW256" s="74"/>
      <c r="AX256" s="74"/>
      <c r="AY256" s="74"/>
      <c r="AZ256" s="74"/>
    </row>
    <row r="257" spans="1:52" ht="15.75" thickBot="1" x14ac:dyDescent="0.3">
      <c r="A257" s="22" t="s">
        <v>205</v>
      </c>
      <c r="B257" s="23"/>
      <c r="C257" s="23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7" t="s">
        <v>35</v>
      </c>
      <c r="AW257" s="47"/>
      <c r="AX257" s="47"/>
      <c r="AY257" s="47"/>
      <c r="AZ257" s="47"/>
    </row>
    <row r="258" spans="1:52" ht="18.75" customHeight="1" x14ac:dyDescent="0.25">
      <c r="A258" s="179" t="s">
        <v>181</v>
      </c>
      <c r="B258" s="180"/>
      <c r="C258" s="180"/>
      <c r="D258" s="180"/>
      <c r="E258" s="180"/>
      <c r="F258" s="180"/>
      <c r="G258" s="180"/>
      <c r="H258" s="180"/>
      <c r="I258" s="180"/>
      <c r="J258" s="180"/>
      <c r="K258" s="180"/>
      <c r="L258" s="180"/>
      <c r="M258" s="180"/>
      <c r="N258" s="180"/>
      <c r="O258" s="180"/>
      <c r="P258" s="180"/>
      <c r="Q258" s="180"/>
      <c r="R258" s="180"/>
      <c r="S258" s="180"/>
      <c r="T258" s="180"/>
      <c r="U258" s="180"/>
      <c r="V258" s="180"/>
      <c r="W258" s="180"/>
      <c r="X258" s="180"/>
      <c r="Y258" s="180"/>
      <c r="Z258" s="180"/>
      <c r="AA258" s="180"/>
      <c r="AB258" s="180"/>
      <c r="AC258" s="180"/>
      <c r="AD258" s="180"/>
      <c r="AE258" s="180"/>
      <c r="AF258" s="180"/>
      <c r="AV258" s="19"/>
      <c r="AW258" s="19"/>
      <c r="AX258" s="19"/>
      <c r="AY258" s="19"/>
      <c r="AZ258" s="19"/>
    </row>
    <row r="259" spans="1:52" ht="15.75" thickBo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52" ht="16.5" thickBot="1" x14ac:dyDescent="0.3">
      <c r="A260" s="81" t="s">
        <v>203</v>
      </c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30"/>
    </row>
    <row r="261" spans="1:52" ht="123" x14ac:dyDescent="0.25">
      <c r="A261" s="24" t="s">
        <v>0</v>
      </c>
      <c r="B261" s="25" t="s">
        <v>1</v>
      </c>
      <c r="C261" s="26" t="s">
        <v>2</v>
      </c>
      <c r="D261" s="55" t="s">
        <v>75</v>
      </c>
      <c r="E261" s="55" t="s">
        <v>189</v>
      </c>
      <c r="F261" s="55" t="s">
        <v>37</v>
      </c>
      <c r="G261" s="55" t="s">
        <v>38</v>
      </c>
      <c r="H261" s="55" t="s">
        <v>39</v>
      </c>
      <c r="I261" s="55" t="s">
        <v>40</v>
      </c>
      <c r="J261" s="55" t="s">
        <v>41</v>
      </c>
      <c r="K261" s="56" t="s">
        <v>42</v>
      </c>
      <c r="L261" s="57" t="s">
        <v>29</v>
      </c>
      <c r="M261" s="57" t="s">
        <v>43</v>
      </c>
      <c r="N261" s="57" t="s">
        <v>44</v>
      </c>
      <c r="O261" s="57" t="s">
        <v>45</v>
      </c>
      <c r="P261" s="57" t="s">
        <v>46</v>
      </c>
      <c r="Q261" s="57" t="s">
        <v>47</v>
      </c>
      <c r="R261" s="57" t="s">
        <v>48</v>
      </c>
      <c r="S261" s="57" t="s">
        <v>30</v>
      </c>
      <c r="T261" s="57" t="s">
        <v>49</v>
      </c>
      <c r="U261" s="57" t="s">
        <v>50</v>
      </c>
      <c r="V261" s="57" t="s">
        <v>51</v>
      </c>
      <c r="W261" s="57" t="s">
        <v>52</v>
      </c>
      <c r="X261" s="57" t="s">
        <v>53</v>
      </c>
      <c r="Y261" s="57" t="s">
        <v>31</v>
      </c>
      <c r="Z261" s="57" t="s">
        <v>54</v>
      </c>
      <c r="AA261" s="57" t="s">
        <v>55</v>
      </c>
      <c r="AB261" s="57" t="s">
        <v>32</v>
      </c>
      <c r="AC261" s="57" t="s">
        <v>33</v>
      </c>
      <c r="AD261" s="57" t="s">
        <v>56</v>
      </c>
      <c r="AE261" s="57" t="s">
        <v>57</v>
      </c>
      <c r="AF261" s="57" t="s">
        <v>58</v>
      </c>
      <c r="AG261" s="57" t="s">
        <v>59</v>
      </c>
      <c r="AH261" s="57" t="s">
        <v>60</v>
      </c>
      <c r="AI261" s="57" t="s">
        <v>61</v>
      </c>
      <c r="AJ261" s="57" t="s">
        <v>34</v>
      </c>
      <c r="AK261" s="57" t="s">
        <v>62</v>
      </c>
      <c r="AL261" s="57" t="s">
        <v>63</v>
      </c>
      <c r="AM261" s="57" t="s">
        <v>64</v>
      </c>
      <c r="AN261" s="57" t="s">
        <v>65</v>
      </c>
      <c r="AO261" s="57" t="s">
        <v>66</v>
      </c>
      <c r="AP261" s="57" t="s">
        <v>67</v>
      </c>
      <c r="AQ261" s="57" t="s">
        <v>68</v>
      </c>
      <c r="AR261" s="57" t="s">
        <v>69</v>
      </c>
      <c r="AS261" s="57" t="s">
        <v>70</v>
      </c>
      <c r="AT261" s="57" t="s">
        <v>81</v>
      </c>
      <c r="AU261" s="57" t="s">
        <v>193</v>
      </c>
      <c r="AV261" s="70" t="s">
        <v>36</v>
      </c>
      <c r="AW261" s="70" t="s">
        <v>3</v>
      </c>
      <c r="AX261" s="70" t="s">
        <v>4</v>
      </c>
      <c r="AY261" s="70" t="s">
        <v>5</v>
      </c>
      <c r="AZ261" s="70" t="s">
        <v>6</v>
      </c>
    </row>
    <row r="262" spans="1:52" ht="64.5" x14ac:dyDescent="0.25">
      <c r="A262" s="3" t="s">
        <v>7</v>
      </c>
      <c r="B262" s="89" t="s">
        <v>149</v>
      </c>
      <c r="C262" s="2" t="s">
        <v>12</v>
      </c>
      <c r="D262" s="39">
        <v>20</v>
      </c>
      <c r="E262" s="39"/>
      <c r="F262" s="39" t="s">
        <v>23</v>
      </c>
      <c r="G262" s="39">
        <v>40</v>
      </c>
      <c r="H262" s="39"/>
      <c r="I262" s="39">
        <v>15</v>
      </c>
      <c r="J262" s="39"/>
      <c r="K262" s="40"/>
      <c r="L262" s="42"/>
      <c r="M262" s="42"/>
      <c r="N262" s="42"/>
      <c r="O262" s="42"/>
      <c r="P262" s="42"/>
      <c r="Q262" s="42">
        <v>3</v>
      </c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>
        <v>2</v>
      </c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96"/>
      <c r="AU262" s="96"/>
      <c r="AV262" s="45">
        <f>SUM(D262:AT262)</f>
        <v>80</v>
      </c>
      <c r="AW262" s="44"/>
      <c r="AX262" s="44"/>
      <c r="AY262" s="44"/>
      <c r="AZ262" s="44"/>
    </row>
    <row r="263" spans="1:52" ht="77.25" x14ac:dyDescent="0.25">
      <c r="A263" s="3" t="s">
        <v>8</v>
      </c>
      <c r="B263" s="89" t="s">
        <v>150</v>
      </c>
      <c r="C263" s="2" t="s">
        <v>12</v>
      </c>
      <c r="D263" s="39">
        <v>20</v>
      </c>
      <c r="E263" s="39"/>
      <c r="F263" s="39" t="s">
        <v>23</v>
      </c>
      <c r="G263" s="39">
        <v>40</v>
      </c>
      <c r="H263" s="39"/>
      <c r="I263" s="39">
        <v>15</v>
      </c>
      <c r="J263" s="39"/>
      <c r="K263" s="40"/>
      <c r="L263" s="42"/>
      <c r="M263" s="42"/>
      <c r="N263" s="42"/>
      <c r="O263" s="42"/>
      <c r="P263" s="42"/>
      <c r="Q263" s="42">
        <v>3</v>
      </c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>
        <v>2</v>
      </c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96"/>
      <c r="AU263" s="96"/>
      <c r="AV263" s="45">
        <f t="shared" ref="AV263:AV264" si="29">SUM(D263:AT263)</f>
        <v>80</v>
      </c>
      <c r="AW263" s="44"/>
      <c r="AX263" s="44"/>
      <c r="AY263" s="44"/>
      <c r="AZ263" s="44"/>
    </row>
    <row r="264" spans="1:52" ht="57" customHeight="1" thickBot="1" x14ac:dyDescent="0.3">
      <c r="A264" s="3" t="s">
        <v>9</v>
      </c>
      <c r="B264" s="94" t="s">
        <v>151</v>
      </c>
      <c r="C264" s="2" t="s">
        <v>12</v>
      </c>
      <c r="D264" s="39">
        <v>20</v>
      </c>
      <c r="E264" s="39"/>
      <c r="F264" s="39" t="s">
        <v>23</v>
      </c>
      <c r="G264" s="39">
        <v>40</v>
      </c>
      <c r="H264" s="39"/>
      <c r="I264" s="39">
        <v>15</v>
      </c>
      <c r="J264" s="39"/>
      <c r="K264" s="40"/>
      <c r="L264" s="42"/>
      <c r="M264" s="42"/>
      <c r="N264" s="42"/>
      <c r="O264" s="42"/>
      <c r="P264" s="42"/>
      <c r="Q264" s="42">
        <v>3</v>
      </c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>
        <v>2</v>
      </c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5">
        <f t="shared" si="29"/>
        <v>80</v>
      </c>
      <c r="AW264" s="44"/>
      <c r="AX264" s="44"/>
      <c r="AY264" s="44"/>
      <c r="AZ264" s="44"/>
    </row>
    <row r="265" spans="1:52" ht="15.75" thickBot="1" x14ac:dyDescent="0.3">
      <c r="A265" s="22" t="s">
        <v>205</v>
      </c>
      <c r="B265" s="23"/>
      <c r="C265" s="23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7" t="s">
        <v>35</v>
      </c>
      <c r="AW265" s="47"/>
      <c r="AX265" s="47"/>
      <c r="AY265" s="47"/>
      <c r="AZ265" s="47"/>
    </row>
    <row r="266" spans="1:52" x14ac:dyDescent="0.25">
      <c r="A266" s="1"/>
      <c r="B266" s="1"/>
      <c r="C266" s="1"/>
      <c r="D266" s="50"/>
      <c r="E266" s="50"/>
      <c r="F266" s="50"/>
      <c r="G266" s="50"/>
      <c r="H266" s="50"/>
      <c r="I266" s="50"/>
      <c r="J266" s="50"/>
      <c r="K266" s="50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</row>
    <row r="267" spans="1:5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AY267" s="80">
        <f>SUM(AY265+AY257+AY249+AY241+AY233+AY225+AY206+AY199+AY192+AY185+AY178+AY170+AY165+AY160+AY152+AY145+AY138+AY131+AY123+AY116+AY107+AY98+AY89+AY80+AY71+AY62+AY54+AY44+AY35+AY26+AY17+AY8)</f>
        <v>0</v>
      </c>
      <c r="AZ267" s="80">
        <f>SUM(AZ265+AZ257+AZ249+AZ241+AZ233+AZ225+AZ206+AZ199+AZ192+AZ185+AZ178+AZ170+AZ165+AZ160+AZ152+AZ145+AZ138+AZ131+AZ123+AZ116+AZ107+AZ98+AZ89+AZ80+AZ71+AZ62+AZ54+AZ44+AZ35+AZ26+AZ17+AZ8)</f>
        <v>0</v>
      </c>
    </row>
  </sheetData>
  <mergeCells count="8">
    <mergeCell ref="A64:K64"/>
    <mergeCell ref="A226:AB226"/>
    <mergeCell ref="A209:AZ209"/>
    <mergeCell ref="A258:AF258"/>
    <mergeCell ref="A251:S251"/>
    <mergeCell ref="A243:AA243"/>
    <mergeCell ref="A235:U235"/>
    <mergeCell ref="A228:W228"/>
  </mergeCells>
  <pageMargins left="0.7" right="0.7" top="0" bottom="0" header="0.3" footer="0.3"/>
  <pageSetup paperSize="8" scale="51" fitToHeight="0" orientation="landscape" r:id="rId1"/>
  <rowBreaks count="13" manualBreakCount="13">
    <brk id="17" max="16383" man="1"/>
    <brk id="35" max="16383" man="1"/>
    <brk id="53" max="16383" man="1"/>
    <brk id="71" max="16383" man="1"/>
    <brk id="89" max="16383" man="1"/>
    <brk id="107" max="16383" man="1"/>
    <brk id="131" max="16383" man="1"/>
    <brk id="145" max="16383" man="1"/>
    <brk id="171" max="16383" man="1"/>
    <brk id="192" max="16383" man="1"/>
    <brk id="207" max="16383" man="1"/>
    <brk id="226" max="16383" man="1"/>
    <brk id="2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10"/>
  <sheetViews>
    <sheetView tabSelected="1" zoomScale="90" zoomScaleNormal="90" zoomScaleSheetLayoutView="77" workbookViewId="0">
      <selection activeCell="AW208" sqref="AW208:AW210"/>
    </sheetView>
  </sheetViews>
  <sheetFormatPr defaultRowHeight="12.75" x14ac:dyDescent="0.2"/>
  <cols>
    <col min="1" max="1" width="4.5703125" style="110" customWidth="1"/>
    <col min="2" max="2" width="36.7109375" style="110" customWidth="1"/>
    <col min="3" max="3" width="4.5703125" style="110" customWidth="1"/>
    <col min="4" max="4" width="6" style="115" customWidth="1"/>
    <col min="5" max="5" width="5" style="115" customWidth="1"/>
    <col min="6" max="6" width="4.5703125" style="115" customWidth="1"/>
    <col min="7" max="7" width="4.42578125" style="115" bestFit="1" customWidth="1"/>
    <col min="8" max="8" width="4.42578125" style="115" customWidth="1"/>
    <col min="9" max="9" width="4.42578125" style="115" bestFit="1" customWidth="1"/>
    <col min="10" max="11" width="4.5703125" style="115" customWidth="1"/>
    <col min="12" max="13" width="4.42578125" style="115" bestFit="1" customWidth="1"/>
    <col min="14" max="14" width="5.28515625" style="115" customWidth="1"/>
    <col min="15" max="16" width="4.42578125" style="115" bestFit="1" customWidth="1"/>
    <col min="17" max="17" width="4.5703125" style="115" customWidth="1"/>
    <col min="18" max="18" width="4.42578125" style="115" bestFit="1" customWidth="1"/>
    <col min="19" max="19" width="4.42578125" style="142" bestFit="1" customWidth="1"/>
    <col min="20" max="20" width="4.42578125" style="115" bestFit="1" customWidth="1"/>
    <col min="21" max="21" width="5.7109375" style="115" customWidth="1"/>
    <col min="22" max="22" width="5" style="115" customWidth="1"/>
    <col min="23" max="23" width="4.7109375" style="115" customWidth="1"/>
    <col min="24" max="24" width="4.42578125" style="115" bestFit="1" customWidth="1"/>
    <col min="25" max="25" width="4" style="115" customWidth="1"/>
    <col min="26" max="27" width="4.42578125" style="115" bestFit="1" customWidth="1"/>
    <col min="28" max="30" width="4" style="115" customWidth="1"/>
    <col min="31" max="31" width="4.140625" style="115" customWidth="1"/>
    <col min="32" max="32" width="5.5703125" style="115" customWidth="1"/>
    <col min="33" max="33" width="4" style="115" customWidth="1"/>
    <col min="34" max="35" width="4.42578125" style="115" bestFit="1" customWidth="1"/>
    <col min="36" max="38" width="4" style="115" customWidth="1"/>
    <col min="39" max="39" width="5.7109375" style="115" bestFit="1" customWidth="1"/>
    <col min="40" max="45" width="4" style="115" customWidth="1"/>
    <col min="46" max="46" width="5.7109375" style="115" bestFit="1" customWidth="1"/>
    <col min="47" max="47" width="8.7109375" style="115" bestFit="1" customWidth="1"/>
    <col min="48" max="48" width="7.5703125" style="115" bestFit="1" customWidth="1"/>
    <col min="49" max="49" width="16.42578125" style="123" customWidth="1"/>
    <col min="50" max="16384" width="9.140625" style="110"/>
  </cols>
  <sheetData>
    <row r="1" spans="1:52" ht="24.95" customHeight="1" x14ac:dyDescent="0.2">
      <c r="A1" s="188" t="s">
        <v>307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90"/>
    </row>
    <row r="2" spans="1:52" ht="99.95" customHeight="1" x14ac:dyDescent="0.2">
      <c r="A2" s="149" t="s">
        <v>341</v>
      </c>
      <c r="B2" s="125" t="s">
        <v>342</v>
      </c>
      <c r="C2" s="120" t="s">
        <v>343</v>
      </c>
      <c r="D2" s="120" t="s">
        <v>344</v>
      </c>
      <c r="E2" s="120" t="s">
        <v>345</v>
      </c>
      <c r="F2" s="120" t="s">
        <v>346</v>
      </c>
      <c r="G2" s="120" t="s">
        <v>347</v>
      </c>
      <c r="H2" s="120" t="s">
        <v>348</v>
      </c>
      <c r="I2" s="120" t="s">
        <v>349</v>
      </c>
      <c r="J2" s="120" t="s">
        <v>350</v>
      </c>
      <c r="K2" s="120" t="s">
        <v>351</v>
      </c>
      <c r="L2" s="121" t="s">
        <v>352</v>
      </c>
      <c r="M2" s="121" t="s">
        <v>353</v>
      </c>
      <c r="N2" s="121" t="s">
        <v>354</v>
      </c>
      <c r="O2" s="121" t="s">
        <v>355</v>
      </c>
      <c r="P2" s="121" t="s">
        <v>356</v>
      </c>
      <c r="Q2" s="121" t="s">
        <v>357</v>
      </c>
      <c r="R2" s="120" t="s">
        <v>358</v>
      </c>
      <c r="S2" s="120" t="s">
        <v>359</v>
      </c>
      <c r="T2" s="121" t="s">
        <v>360</v>
      </c>
      <c r="U2" s="121" t="s">
        <v>361</v>
      </c>
      <c r="V2" s="121" t="s">
        <v>362</v>
      </c>
      <c r="W2" s="121" t="s">
        <v>363</v>
      </c>
      <c r="X2" s="121" t="s">
        <v>390</v>
      </c>
      <c r="Y2" s="121" t="s">
        <v>364</v>
      </c>
      <c r="Z2" s="121" t="s">
        <v>365</v>
      </c>
      <c r="AA2" s="121" t="s">
        <v>366</v>
      </c>
      <c r="AB2" s="121" t="s">
        <v>367</v>
      </c>
      <c r="AC2" s="121" t="s">
        <v>368</v>
      </c>
      <c r="AD2" s="121" t="s">
        <v>369</v>
      </c>
      <c r="AE2" s="121" t="s">
        <v>370</v>
      </c>
      <c r="AF2" s="121" t="s">
        <v>371</v>
      </c>
      <c r="AG2" s="121" t="s">
        <v>372</v>
      </c>
      <c r="AH2" s="121" t="s">
        <v>373</v>
      </c>
      <c r="AI2" s="121" t="s">
        <v>374</v>
      </c>
      <c r="AJ2" s="121" t="s">
        <v>375</v>
      </c>
      <c r="AK2" s="121" t="s">
        <v>376</v>
      </c>
      <c r="AL2" s="121" t="s">
        <v>377</v>
      </c>
      <c r="AM2" s="120" t="s">
        <v>378</v>
      </c>
      <c r="AN2" s="121" t="s">
        <v>379</v>
      </c>
      <c r="AO2" s="121" t="s">
        <v>380</v>
      </c>
      <c r="AP2" s="121" t="s">
        <v>381</v>
      </c>
      <c r="AQ2" s="121" t="s">
        <v>382</v>
      </c>
      <c r="AR2" s="121" t="s">
        <v>383</v>
      </c>
      <c r="AS2" s="121" t="s">
        <v>384</v>
      </c>
      <c r="AT2" s="120" t="s">
        <v>385</v>
      </c>
      <c r="AU2" s="120" t="s">
        <v>386</v>
      </c>
      <c r="AV2" s="120" t="s">
        <v>308</v>
      </c>
      <c r="AW2" s="126" t="s">
        <v>310</v>
      </c>
    </row>
    <row r="3" spans="1:52" ht="102" x14ac:dyDescent="0.2">
      <c r="A3" s="111" t="s">
        <v>7</v>
      </c>
      <c r="B3" s="112" t="s">
        <v>206</v>
      </c>
      <c r="C3" s="113" t="s">
        <v>12</v>
      </c>
      <c r="D3" s="113">
        <v>550</v>
      </c>
      <c r="E3" s="113"/>
      <c r="F3" s="113">
        <v>215</v>
      </c>
      <c r="G3" s="113">
        <v>80</v>
      </c>
      <c r="H3" s="113">
        <v>105</v>
      </c>
      <c r="I3" s="113">
        <v>65</v>
      </c>
      <c r="J3" s="113">
        <v>135</v>
      </c>
      <c r="K3" s="113">
        <v>40</v>
      </c>
      <c r="L3" s="113">
        <v>60</v>
      </c>
      <c r="M3" s="113"/>
      <c r="N3" s="113">
        <v>10</v>
      </c>
      <c r="O3" s="205">
        <v>26</v>
      </c>
      <c r="P3" s="113">
        <v>60</v>
      </c>
      <c r="Q3" s="113">
        <v>80</v>
      </c>
      <c r="R3" s="113">
        <v>90</v>
      </c>
      <c r="S3" s="137">
        <v>80</v>
      </c>
      <c r="T3" s="113">
        <v>55</v>
      </c>
      <c r="U3" s="113"/>
      <c r="V3" s="113"/>
      <c r="W3" s="113">
        <v>130</v>
      </c>
      <c r="X3" s="113">
        <v>85</v>
      </c>
      <c r="Y3" s="113">
        <v>35</v>
      </c>
      <c r="Z3" s="113">
        <v>85</v>
      </c>
      <c r="AA3" s="113">
        <v>50</v>
      </c>
      <c r="AB3" s="113"/>
      <c r="AC3" s="113"/>
      <c r="AD3" s="113"/>
      <c r="AE3" s="113"/>
      <c r="AF3" s="113">
        <v>30</v>
      </c>
      <c r="AG3" s="113"/>
      <c r="AH3" s="113">
        <v>90</v>
      </c>
      <c r="AI3" s="113"/>
      <c r="AJ3" s="113"/>
      <c r="AK3" s="113"/>
      <c r="AL3" s="113">
        <v>20</v>
      </c>
      <c r="AM3" s="113">
        <v>30</v>
      </c>
      <c r="AN3" s="113"/>
      <c r="AO3" s="113"/>
      <c r="AP3" s="113"/>
      <c r="AQ3" s="113">
        <v>10</v>
      </c>
      <c r="AR3" s="113">
        <v>10</v>
      </c>
      <c r="AS3" s="113"/>
      <c r="AT3" s="113"/>
      <c r="AU3" s="113"/>
      <c r="AV3" s="207">
        <f>SUM(D3:AT3)</f>
        <v>2226</v>
      </c>
      <c r="AW3" s="208">
        <v>322770000</v>
      </c>
      <c r="AZ3" s="114"/>
    </row>
    <row r="4" spans="1:52" ht="127.5" customHeight="1" x14ac:dyDescent="0.2">
      <c r="A4" s="111" t="s">
        <v>8</v>
      </c>
      <c r="B4" s="112" t="s">
        <v>207</v>
      </c>
      <c r="C4" s="113" t="s">
        <v>12</v>
      </c>
      <c r="D4" s="113">
        <v>550</v>
      </c>
      <c r="E4" s="113"/>
      <c r="F4" s="113">
        <v>215</v>
      </c>
      <c r="G4" s="113">
        <v>80</v>
      </c>
      <c r="H4" s="113">
        <v>105</v>
      </c>
      <c r="I4" s="113">
        <v>65</v>
      </c>
      <c r="J4" s="113">
        <v>135</v>
      </c>
      <c r="K4" s="113">
        <v>40</v>
      </c>
      <c r="L4" s="113">
        <v>60</v>
      </c>
      <c r="M4" s="113"/>
      <c r="N4" s="113">
        <v>10</v>
      </c>
      <c r="O4" s="205">
        <v>26</v>
      </c>
      <c r="P4" s="113">
        <v>60</v>
      </c>
      <c r="Q4" s="113">
        <v>80</v>
      </c>
      <c r="R4" s="113">
        <v>90</v>
      </c>
      <c r="S4" s="137">
        <v>80</v>
      </c>
      <c r="T4" s="113">
        <v>55</v>
      </c>
      <c r="U4" s="113"/>
      <c r="V4" s="113"/>
      <c r="W4" s="113">
        <v>130</v>
      </c>
      <c r="X4" s="113">
        <v>85</v>
      </c>
      <c r="Y4" s="113">
        <v>35</v>
      </c>
      <c r="Z4" s="113">
        <v>85</v>
      </c>
      <c r="AA4" s="113">
        <v>50</v>
      </c>
      <c r="AB4" s="113"/>
      <c r="AC4" s="113"/>
      <c r="AD4" s="113"/>
      <c r="AE4" s="113"/>
      <c r="AF4" s="113">
        <v>30</v>
      </c>
      <c r="AG4" s="113"/>
      <c r="AH4" s="113">
        <v>90</v>
      </c>
      <c r="AI4" s="113"/>
      <c r="AJ4" s="113"/>
      <c r="AK4" s="113"/>
      <c r="AL4" s="113">
        <v>20</v>
      </c>
      <c r="AM4" s="113">
        <v>30</v>
      </c>
      <c r="AN4" s="113"/>
      <c r="AO4" s="113"/>
      <c r="AP4" s="113"/>
      <c r="AQ4" s="113">
        <v>10</v>
      </c>
      <c r="AR4" s="113">
        <v>10</v>
      </c>
      <c r="AS4" s="113"/>
      <c r="AT4" s="113"/>
      <c r="AU4" s="113"/>
      <c r="AV4" s="207">
        <f t="shared" ref="AV4:AV7" si="0">SUM(D4:AT4)</f>
        <v>2226</v>
      </c>
      <c r="AW4" s="208"/>
    </row>
    <row r="5" spans="1:52" ht="76.5" x14ac:dyDescent="0.2">
      <c r="A5" s="111" t="s">
        <v>9</v>
      </c>
      <c r="B5" s="112" t="s">
        <v>208</v>
      </c>
      <c r="C5" s="113" t="s">
        <v>12</v>
      </c>
      <c r="D5" s="113">
        <v>550</v>
      </c>
      <c r="E5" s="113"/>
      <c r="F5" s="113">
        <v>215</v>
      </c>
      <c r="G5" s="113">
        <v>80</v>
      </c>
      <c r="H5" s="113">
        <v>105</v>
      </c>
      <c r="I5" s="113">
        <v>65</v>
      </c>
      <c r="J5" s="113">
        <v>135</v>
      </c>
      <c r="K5" s="113">
        <v>40</v>
      </c>
      <c r="L5" s="113">
        <v>60</v>
      </c>
      <c r="M5" s="113"/>
      <c r="N5" s="113">
        <v>10</v>
      </c>
      <c r="O5" s="205">
        <v>26</v>
      </c>
      <c r="P5" s="113">
        <v>60</v>
      </c>
      <c r="Q5" s="113">
        <v>80</v>
      </c>
      <c r="R5" s="113">
        <v>90</v>
      </c>
      <c r="S5" s="137">
        <v>80</v>
      </c>
      <c r="T5" s="113">
        <v>55</v>
      </c>
      <c r="U5" s="113"/>
      <c r="V5" s="113"/>
      <c r="W5" s="113">
        <v>130</v>
      </c>
      <c r="X5" s="113">
        <v>85</v>
      </c>
      <c r="Y5" s="113">
        <v>35</v>
      </c>
      <c r="Z5" s="113">
        <v>85</v>
      </c>
      <c r="AA5" s="113">
        <v>50</v>
      </c>
      <c r="AB5" s="113"/>
      <c r="AC5" s="113"/>
      <c r="AD5" s="113"/>
      <c r="AE5" s="113"/>
      <c r="AF5" s="113">
        <v>30</v>
      </c>
      <c r="AG5" s="113"/>
      <c r="AH5" s="113">
        <v>90</v>
      </c>
      <c r="AI5" s="113"/>
      <c r="AJ5" s="113"/>
      <c r="AK5" s="113"/>
      <c r="AL5" s="113">
        <v>20</v>
      </c>
      <c r="AM5" s="113">
        <v>30</v>
      </c>
      <c r="AN5" s="113"/>
      <c r="AO5" s="113"/>
      <c r="AP5" s="113"/>
      <c r="AQ5" s="113">
        <v>10</v>
      </c>
      <c r="AR5" s="113">
        <v>10</v>
      </c>
      <c r="AS5" s="113"/>
      <c r="AT5" s="113"/>
      <c r="AU5" s="113"/>
      <c r="AV5" s="207">
        <f t="shared" si="0"/>
        <v>2226</v>
      </c>
      <c r="AW5" s="208"/>
    </row>
    <row r="6" spans="1:52" ht="51" x14ac:dyDescent="0.2">
      <c r="A6" s="111" t="s">
        <v>10</v>
      </c>
      <c r="B6" s="112" t="s">
        <v>287</v>
      </c>
      <c r="C6" s="113" t="s">
        <v>12</v>
      </c>
      <c r="D6" s="113">
        <v>550</v>
      </c>
      <c r="E6" s="113"/>
      <c r="F6" s="113">
        <v>215</v>
      </c>
      <c r="G6" s="113">
        <v>80</v>
      </c>
      <c r="H6" s="113">
        <v>105</v>
      </c>
      <c r="I6" s="113">
        <v>65</v>
      </c>
      <c r="J6" s="113">
        <v>135</v>
      </c>
      <c r="K6" s="113">
        <v>40</v>
      </c>
      <c r="L6" s="113">
        <v>60</v>
      </c>
      <c r="M6" s="113"/>
      <c r="N6" s="113">
        <v>10</v>
      </c>
      <c r="O6" s="205">
        <v>26</v>
      </c>
      <c r="P6" s="113">
        <v>60</v>
      </c>
      <c r="Q6" s="113">
        <v>80</v>
      </c>
      <c r="R6" s="113">
        <v>90</v>
      </c>
      <c r="S6" s="137">
        <v>80</v>
      </c>
      <c r="T6" s="113">
        <v>55</v>
      </c>
      <c r="U6" s="113"/>
      <c r="V6" s="113"/>
      <c r="W6" s="113">
        <v>130</v>
      </c>
      <c r="X6" s="113">
        <v>85</v>
      </c>
      <c r="Y6" s="113">
        <v>35</v>
      </c>
      <c r="Z6" s="113">
        <v>85</v>
      </c>
      <c r="AA6" s="113">
        <v>50</v>
      </c>
      <c r="AB6" s="113"/>
      <c r="AC6" s="113"/>
      <c r="AD6" s="113"/>
      <c r="AE6" s="113"/>
      <c r="AF6" s="113">
        <v>30</v>
      </c>
      <c r="AG6" s="113"/>
      <c r="AH6" s="113">
        <v>90</v>
      </c>
      <c r="AI6" s="113"/>
      <c r="AJ6" s="113"/>
      <c r="AK6" s="113"/>
      <c r="AL6" s="113">
        <v>20</v>
      </c>
      <c r="AM6" s="113">
        <v>30</v>
      </c>
      <c r="AN6" s="113"/>
      <c r="AO6" s="113"/>
      <c r="AP6" s="113"/>
      <c r="AQ6" s="113">
        <v>10</v>
      </c>
      <c r="AR6" s="113">
        <v>10</v>
      </c>
      <c r="AS6" s="113"/>
      <c r="AT6" s="113"/>
      <c r="AU6" s="113"/>
      <c r="AV6" s="207">
        <f t="shared" si="0"/>
        <v>2226</v>
      </c>
      <c r="AW6" s="208"/>
    </row>
    <row r="7" spans="1:52" ht="26.25" thickBot="1" x14ac:dyDescent="0.25">
      <c r="A7" s="131" t="s">
        <v>11</v>
      </c>
      <c r="B7" s="132" t="s">
        <v>209</v>
      </c>
      <c r="C7" s="119" t="s">
        <v>12</v>
      </c>
      <c r="D7" s="119">
        <v>1100</v>
      </c>
      <c r="E7" s="119"/>
      <c r="F7" s="119">
        <v>430</v>
      </c>
      <c r="G7" s="119">
        <v>160</v>
      </c>
      <c r="H7" s="119">
        <v>210</v>
      </c>
      <c r="I7" s="119">
        <v>130</v>
      </c>
      <c r="J7" s="119">
        <v>270</v>
      </c>
      <c r="K7" s="119">
        <v>80</v>
      </c>
      <c r="L7" s="119">
        <v>120</v>
      </c>
      <c r="M7" s="119"/>
      <c r="N7" s="119">
        <v>20</v>
      </c>
      <c r="O7" s="206">
        <v>52</v>
      </c>
      <c r="P7" s="119">
        <v>120</v>
      </c>
      <c r="Q7" s="119">
        <v>160</v>
      </c>
      <c r="R7" s="119">
        <v>180</v>
      </c>
      <c r="S7" s="138">
        <v>160</v>
      </c>
      <c r="T7" s="119">
        <v>110</v>
      </c>
      <c r="U7" s="119"/>
      <c r="V7" s="119"/>
      <c r="W7" s="119">
        <v>260</v>
      </c>
      <c r="X7" s="119">
        <v>170</v>
      </c>
      <c r="Y7" s="119">
        <v>70</v>
      </c>
      <c r="Z7" s="119">
        <v>170</v>
      </c>
      <c r="AA7" s="119">
        <v>100</v>
      </c>
      <c r="AB7" s="119"/>
      <c r="AC7" s="119"/>
      <c r="AD7" s="119"/>
      <c r="AE7" s="119"/>
      <c r="AF7" s="119">
        <v>60</v>
      </c>
      <c r="AG7" s="119"/>
      <c r="AH7" s="119">
        <v>180</v>
      </c>
      <c r="AI7" s="119"/>
      <c r="AJ7" s="119"/>
      <c r="AK7" s="119"/>
      <c r="AL7" s="119">
        <v>40</v>
      </c>
      <c r="AM7" s="119">
        <v>60</v>
      </c>
      <c r="AN7" s="119"/>
      <c r="AO7" s="119"/>
      <c r="AP7" s="119"/>
      <c r="AQ7" s="119">
        <v>20</v>
      </c>
      <c r="AR7" s="119">
        <v>20</v>
      </c>
      <c r="AS7" s="119"/>
      <c r="AT7" s="119"/>
      <c r="AU7" s="119"/>
      <c r="AV7" s="209">
        <f t="shared" si="0"/>
        <v>4452</v>
      </c>
      <c r="AW7" s="210"/>
    </row>
    <row r="8" spans="1:52" ht="24.95" customHeight="1" x14ac:dyDescent="0.2">
      <c r="A8" s="188" t="s">
        <v>309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90"/>
    </row>
    <row r="9" spans="1:52" ht="99.95" customHeight="1" x14ac:dyDescent="0.2">
      <c r="A9" s="149" t="s">
        <v>341</v>
      </c>
      <c r="B9" s="125" t="s">
        <v>342</v>
      </c>
      <c r="C9" s="120" t="s">
        <v>343</v>
      </c>
      <c r="D9" s="120" t="s">
        <v>344</v>
      </c>
      <c r="E9" s="120" t="s">
        <v>345</v>
      </c>
      <c r="F9" s="120" t="s">
        <v>346</v>
      </c>
      <c r="G9" s="120" t="s">
        <v>347</v>
      </c>
      <c r="H9" s="120" t="s">
        <v>348</v>
      </c>
      <c r="I9" s="120" t="s">
        <v>349</v>
      </c>
      <c r="J9" s="120" t="s">
        <v>350</v>
      </c>
      <c r="K9" s="120" t="s">
        <v>351</v>
      </c>
      <c r="L9" s="121" t="s">
        <v>352</v>
      </c>
      <c r="M9" s="121" t="s">
        <v>353</v>
      </c>
      <c r="N9" s="121" t="s">
        <v>354</v>
      </c>
      <c r="O9" s="121" t="s">
        <v>355</v>
      </c>
      <c r="P9" s="121" t="s">
        <v>356</v>
      </c>
      <c r="Q9" s="121" t="s">
        <v>357</v>
      </c>
      <c r="R9" s="120" t="s">
        <v>358</v>
      </c>
      <c r="S9" s="120" t="s">
        <v>359</v>
      </c>
      <c r="T9" s="121" t="s">
        <v>360</v>
      </c>
      <c r="U9" s="121" t="s">
        <v>361</v>
      </c>
      <c r="V9" s="121" t="s">
        <v>362</v>
      </c>
      <c r="W9" s="121" t="s">
        <v>363</v>
      </c>
      <c r="X9" s="121" t="s">
        <v>53</v>
      </c>
      <c r="Y9" s="121" t="s">
        <v>364</v>
      </c>
      <c r="Z9" s="121" t="s">
        <v>365</v>
      </c>
      <c r="AA9" s="121" t="s">
        <v>366</v>
      </c>
      <c r="AB9" s="121" t="s">
        <v>367</v>
      </c>
      <c r="AC9" s="121" t="s">
        <v>368</v>
      </c>
      <c r="AD9" s="121" t="s">
        <v>369</v>
      </c>
      <c r="AE9" s="121" t="s">
        <v>370</v>
      </c>
      <c r="AF9" s="121" t="s">
        <v>371</v>
      </c>
      <c r="AG9" s="121" t="s">
        <v>372</v>
      </c>
      <c r="AH9" s="121" t="s">
        <v>373</v>
      </c>
      <c r="AI9" s="121" t="s">
        <v>374</v>
      </c>
      <c r="AJ9" s="121" t="s">
        <v>375</v>
      </c>
      <c r="AK9" s="121" t="s">
        <v>376</v>
      </c>
      <c r="AL9" s="121" t="s">
        <v>377</v>
      </c>
      <c r="AM9" s="120" t="s">
        <v>378</v>
      </c>
      <c r="AN9" s="121" t="s">
        <v>379</v>
      </c>
      <c r="AO9" s="121" t="s">
        <v>380</v>
      </c>
      <c r="AP9" s="121" t="s">
        <v>381</v>
      </c>
      <c r="AQ9" s="121" t="s">
        <v>382</v>
      </c>
      <c r="AR9" s="121" t="s">
        <v>383</v>
      </c>
      <c r="AS9" s="121" t="s">
        <v>384</v>
      </c>
      <c r="AT9" s="120" t="s">
        <v>385</v>
      </c>
      <c r="AU9" s="120" t="s">
        <v>386</v>
      </c>
      <c r="AV9" s="120" t="s">
        <v>308</v>
      </c>
      <c r="AW9" s="126" t="s">
        <v>310</v>
      </c>
    </row>
    <row r="10" spans="1:52" ht="114.75" x14ac:dyDescent="0.2">
      <c r="A10" s="111" t="s">
        <v>7</v>
      </c>
      <c r="B10" s="112" t="s">
        <v>210</v>
      </c>
      <c r="C10" s="113" t="s">
        <v>12</v>
      </c>
      <c r="D10" s="113">
        <v>150</v>
      </c>
      <c r="E10" s="113"/>
      <c r="F10" s="113">
        <v>10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37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50">
        <f>SUM(D10:AT10)</f>
        <v>160</v>
      </c>
      <c r="AW10" s="185">
        <v>23200000</v>
      </c>
    </row>
    <row r="11" spans="1:52" ht="128.25" customHeight="1" x14ac:dyDescent="0.2">
      <c r="A11" s="111" t="s">
        <v>8</v>
      </c>
      <c r="B11" s="112" t="s">
        <v>207</v>
      </c>
      <c r="C11" s="113" t="s">
        <v>12</v>
      </c>
      <c r="D11" s="113">
        <v>150</v>
      </c>
      <c r="E11" s="113"/>
      <c r="F11" s="113">
        <v>10</v>
      </c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37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50">
        <f t="shared" ref="AV11:AV14" si="1">SUM(D11:AT11)</f>
        <v>160</v>
      </c>
      <c r="AW11" s="185"/>
    </row>
    <row r="12" spans="1:52" ht="76.5" x14ac:dyDescent="0.2">
      <c r="A12" s="111" t="s">
        <v>9</v>
      </c>
      <c r="B12" s="112" t="s">
        <v>211</v>
      </c>
      <c r="C12" s="113" t="s">
        <v>12</v>
      </c>
      <c r="D12" s="113">
        <v>150</v>
      </c>
      <c r="E12" s="113"/>
      <c r="F12" s="113">
        <v>10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37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50">
        <f t="shared" si="1"/>
        <v>160</v>
      </c>
      <c r="AW12" s="185"/>
    </row>
    <row r="13" spans="1:52" ht="38.25" x14ac:dyDescent="0.2">
      <c r="A13" s="111" t="s">
        <v>10</v>
      </c>
      <c r="B13" s="112" t="s">
        <v>288</v>
      </c>
      <c r="C13" s="113" t="s">
        <v>12</v>
      </c>
      <c r="D13" s="113">
        <v>150</v>
      </c>
      <c r="E13" s="113"/>
      <c r="F13" s="113">
        <v>10</v>
      </c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37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50">
        <f t="shared" si="1"/>
        <v>160</v>
      </c>
      <c r="AW13" s="185"/>
    </row>
    <row r="14" spans="1:52" ht="26.25" thickBot="1" x14ac:dyDescent="0.25">
      <c r="A14" s="127" t="s">
        <v>11</v>
      </c>
      <c r="B14" s="128" t="s">
        <v>212</v>
      </c>
      <c r="C14" s="129" t="s">
        <v>12</v>
      </c>
      <c r="D14" s="129">
        <v>300</v>
      </c>
      <c r="E14" s="129"/>
      <c r="F14" s="129">
        <v>20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3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52">
        <f t="shared" si="1"/>
        <v>320</v>
      </c>
      <c r="AW14" s="186"/>
    </row>
    <row r="15" spans="1:52" ht="24.95" customHeight="1" x14ac:dyDescent="0.2">
      <c r="A15" s="188" t="s">
        <v>311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90"/>
    </row>
    <row r="16" spans="1:52" ht="99.95" customHeight="1" x14ac:dyDescent="0.2">
      <c r="A16" s="149" t="s">
        <v>341</v>
      </c>
      <c r="B16" s="125" t="s">
        <v>342</v>
      </c>
      <c r="C16" s="120" t="s">
        <v>343</v>
      </c>
      <c r="D16" s="120" t="s">
        <v>344</v>
      </c>
      <c r="E16" s="120" t="s">
        <v>345</v>
      </c>
      <c r="F16" s="120" t="s">
        <v>346</v>
      </c>
      <c r="G16" s="120" t="s">
        <v>347</v>
      </c>
      <c r="H16" s="120" t="s">
        <v>348</v>
      </c>
      <c r="I16" s="120" t="s">
        <v>349</v>
      </c>
      <c r="J16" s="120" t="s">
        <v>350</v>
      </c>
      <c r="K16" s="120" t="s">
        <v>351</v>
      </c>
      <c r="L16" s="121" t="s">
        <v>352</v>
      </c>
      <c r="M16" s="121" t="s">
        <v>353</v>
      </c>
      <c r="N16" s="121" t="s">
        <v>354</v>
      </c>
      <c r="O16" s="121" t="s">
        <v>355</v>
      </c>
      <c r="P16" s="121" t="s">
        <v>356</v>
      </c>
      <c r="Q16" s="121" t="s">
        <v>357</v>
      </c>
      <c r="R16" s="120" t="s">
        <v>358</v>
      </c>
      <c r="S16" s="120" t="s">
        <v>359</v>
      </c>
      <c r="T16" s="121" t="s">
        <v>360</v>
      </c>
      <c r="U16" s="121" t="s">
        <v>361</v>
      </c>
      <c r="V16" s="121" t="s">
        <v>362</v>
      </c>
      <c r="W16" s="121" t="s">
        <v>363</v>
      </c>
      <c r="X16" s="121" t="s">
        <v>53</v>
      </c>
      <c r="Y16" s="121" t="s">
        <v>364</v>
      </c>
      <c r="Z16" s="121" t="s">
        <v>365</v>
      </c>
      <c r="AA16" s="121" t="s">
        <v>366</v>
      </c>
      <c r="AB16" s="121" t="s">
        <v>367</v>
      </c>
      <c r="AC16" s="121" t="s">
        <v>368</v>
      </c>
      <c r="AD16" s="121" t="s">
        <v>369</v>
      </c>
      <c r="AE16" s="121" t="s">
        <v>370</v>
      </c>
      <c r="AF16" s="121" t="s">
        <v>371</v>
      </c>
      <c r="AG16" s="121" t="s">
        <v>372</v>
      </c>
      <c r="AH16" s="121" t="s">
        <v>373</v>
      </c>
      <c r="AI16" s="121" t="s">
        <v>374</v>
      </c>
      <c r="AJ16" s="121" t="s">
        <v>375</v>
      </c>
      <c r="AK16" s="121" t="s">
        <v>376</v>
      </c>
      <c r="AL16" s="121" t="s">
        <v>377</v>
      </c>
      <c r="AM16" s="120" t="s">
        <v>378</v>
      </c>
      <c r="AN16" s="121" t="s">
        <v>379</v>
      </c>
      <c r="AO16" s="121" t="s">
        <v>380</v>
      </c>
      <c r="AP16" s="121" t="s">
        <v>381</v>
      </c>
      <c r="AQ16" s="121" t="s">
        <v>382</v>
      </c>
      <c r="AR16" s="121" t="s">
        <v>383</v>
      </c>
      <c r="AS16" s="121" t="s">
        <v>384</v>
      </c>
      <c r="AT16" s="120" t="s">
        <v>385</v>
      </c>
      <c r="AU16" s="120" t="s">
        <v>386</v>
      </c>
      <c r="AV16" s="120" t="s">
        <v>308</v>
      </c>
      <c r="AW16" s="126" t="s">
        <v>310</v>
      </c>
    </row>
    <row r="17" spans="1:49" ht="114.75" x14ac:dyDescent="0.2">
      <c r="A17" s="111" t="s">
        <v>7</v>
      </c>
      <c r="B17" s="112" t="s">
        <v>210</v>
      </c>
      <c r="C17" s="113" t="s">
        <v>12</v>
      </c>
      <c r="D17" s="113">
        <v>80</v>
      </c>
      <c r="E17" s="113"/>
      <c r="F17" s="113" t="s">
        <v>23</v>
      </c>
      <c r="G17" s="113" t="s">
        <v>23</v>
      </c>
      <c r="H17" s="113" t="s">
        <v>23</v>
      </c>
      <c r="I17" s="113" t="s">
        <v>23</v>
      </c>
      <c r="J17" s="113" t="s">
        <v>23</v>
      </c>
      <c r="K17" s="113"/>
      <c r="L17" s="113" t="s">
        <v>23</v>
      </c>
      <c r="M17" s="113"/>
      <c r="N17" s="113"/>
      <c r="O17" s="113" t="s">
        <v>23</v>
      </c>
      <c r="P17" s="113"/>
      <c r="Q17" s="113" t="s">
        <v>23</v>
      </c>
      <c r="R17" s="113" t="s">
        <v>23</v>
      </c>
      <c r="S17" s="137" t="s">
        <v>23</v>
      </c>
      <c r="T17" s="113" t="s">
        <v>23</v>
      </c>
      <c r="U17" s="113"/>
      <c r="V17" s="113"/>
      <c r="W17" s="113" t="s">
        <v>23</v>
      </c>
      <c r="X17" s="113" t="s">
        <v>23</v>
      </c>
      <c r="Y17" s="113"/>
      <c r="Z17" s="113" t="s">
        <v>23</v>
      </c>
      <c r="AA17" s="113" t="s">
        <v>23</v>
      </c>
      <c r="AB17" s="113"/>
      <c r="AC17" s="113"/>
      <c r="AD17" s="113"/>
      <c r="AE17" s="113"/>
      <c r="AF17" s="113"/>
      <c r="AG17" s="113"/>
      <c r="AH17" s="113" t="s">
        <v>23</v>
      </c>
      <c r="AI17" s="113"/>
      <c r="AJ17" s="113"/>
      <c r="AK17" s="113"/>
      <c r="AL17" s="113" t="s">
        <v>23</v>
      </c>
      <c r="AM17" s="113" t="s">
        <v>23</v>
      </c>
      <c r="AN17" s="113"/>
      <c r="AO17" s="113"/>
      <c r="AP17" s="113"/>
      <c r="AQ17" s="113"/>
      <c r="AR17" s="113" t="s">
        <v>23</v>
      </c>
      <c r="AS17" s="113"/>
      <c r="AT17" s="113"/>
      <c r="AU17" s="113"/>
      <c r="AV17" s="150">
        <f>SUM(D17:AT17)</f>
        <v>80</v>
      </c>
      <c r="AW17" s="185">
        <v>14440000</v>
      </c>
    </row>
    <row r="18" spans="1:49" ht="127.5" customHeight="1" x14ac:dyDescent="0.2">
      <c r="A18" s="111" t="s">
        <v>8</v>
      </c>
      <c r="B18" s="112" t="s">
        <v>207</v>
      </c>
      <c r="C18" s="113" t="s">
        <v>12</v>
      </c>
      <c r="D18" s="113">
        <v>80</v>
      </c>
      <c r="E18" s="113"/>
      <c r="F18" s="113" t="s">
        <v>23</v>
      </c>
      <c r="G18" s="113" t="s">
        <v>23</v>
      </c>
      <c r="H18" s="113" t="s">
        <v>23</v>
      </c>
      <c r="I18" s="113" t="s">
        <v>23</v>
      </c>
      <c r="J18" s="113" t="s">
        <v>23</v>
      </c>
      <c r="K18" s="113"/>
      <c r="L18" s="113" t="s">
        <v>23</v>
      </c>
      <c r="M18" s="113"/>
      <c r="N18" s="113"/>
      <c r="O18" s="113" t="s">
        <v>23</v>
      </c>
      <c r="P18" s="113"/>
      <c r="Q18" s="113" t="s">
        <v>23</v>
      </c>
      <c r="R18" s="113" t="s">
        <v>23</v>
      </c>
      <c r="S18" s="137" t="s">
        <v>23</v>
      </c>
      <c r="T18" s="113" t="s">
        <v>23</v>
      </c>
      <c r="U18" s="113"/>
      <c r="V18" s="113"/>
      <c r="W18" s="113" t="s">
        <v>23</v>
      </c>
      <c r="X18" s="113" t="s">
        <v>23</v>
      </c>
      <c r="Y18" s="113"/>
      <c r="Z18" s="113" t="s">
        <v>23</v>
      </c>
      <c r="AA18" s="113" t="s">
        <v>23</v>
      </c>
      <c r="AB18" s="113" t="s">
        <v>23</v>
      </c>
      <c r="AC18" s="113"/>
      <c r="AD18" s="113"/>
      <c r="AE18" s="113"/>
      <c r="AF18" s="113"/>
      <c r="AG18" s="113"/>
      <c r="AH18" s="113" t="s">
        <v>23</v>
      </c>
      <c r="AI18" s="113"/>
      <c r="AJ18" s="113"/>
      <c r="AK18" s="113"/>
      <c r="AL18" s="113" t="s">
        <v>23</v>
      </c>
      <c r="AM18" s="113" t="s">
        <v>23</v>
      </c>
      <c r="AN18" s="113"/>
      <c r="AO18" s="113"/>
      <c r="AP18" s="113"/>
      <c r="AQ18" s="113"/>
      <c r="AR18" s="113" t="s">
        <v>23</v>
      </c>
      <c r="AS18" s="113"/>
      <c r="AT18" s="113"/>
      <c r="AU18" s="113"/>
      <c r="AV18" s="150">
        <f t="shared" ref="AV18:AV21" si="2">SUM(D18:AT18)</f>
        <v>80</v>
      </c>
      <c r="AW18" s="185"/>
    </row>
    <row r="19" spans="1:49" ht="76.5" x14ac:dyDescent="0.2">
      <c r="A19" s="111" t="s">
        <v>9</v>
      </c>
      <c r="B19" s="112" t="s">
        <v>208</v>
      </c>
      <c r="C19" s="113" t="s">
        <v>12</v>
      </c>
      <c r="D19" s="113">
        <v>80</v>
      </c>
      <c r="E19" s="113"/>
      <c r="F19" s="113" t="s">
        <v>23</v>
      </c>
      <c r="G19" s="113" t="s">
        <v>23</v>
      </c>
      <c r="H19" s="113" t="s">
        <v>23</v>
      </c>
      <c r="I19" s="113" t="s">
        <v>23</v>
      </c>
      <c r="J19" s="113" t="s">
        <v>23</v>
      </c>
      <c r="K19" s="113"/>
      <c r="L19" s="113" t="s">
        <v>23</v>
      </c>
      <c r="M19" s="113"/>
      <c r="N19" s="113"/>
      <c r="O19" s="113" t="s">
        <v>23</v>
      </c>
      <c r="P19" s="113"/>
      <c r="Q19" s="113" t="s">
        <v>23</v>
      </c>
      <c r="R19" s="113" t="s">
        <v>23</v>
      </c>
      <c r="S19" s="137" t="s">
        <v>23</v>
      </c>
      <c r="T19" s="113" t="s">
        <v>23</v>
      </c>
      <c r="U19" s="113"/>
      <c r="V19" s="113"/>
      <c r="W19" s="113" t="s">
        <v>23</v>
      </c>
      <c r="X19" s="113" t="s">
        <v>23</v>
      </c>
      <c r="Y19" s="113"/>
      <c r="Z19" s="113" t="s">
        <v>23</v>
      </c>
      <c r="AA19" s="113" t="s">
        <v>23</v>
      </c>
      <c r="AB19" s="113"/>
      <c r="AC19" s="113"/>
      <c r="AD19" s="113"/>
      <c r="AE19" s="113"/>
      <c r="AF19" s="113"/>
      <c r="AG19" s="113"/>
      <c r="AH19" s="113" t="s">
        <v>23</v>
      </c>
      <c r="AI19" s="113"/>
      <c r="AJ19" s="113"/>
      <c r="AK19" s="113"/>
      <c r="AL19" s="113" t="s">
        <v>23</v>
      </c>
      <c r="AM19" s="113" t="s">
        <v>23</v>
      </c>
      <c r="AN19" s="113"/>
      <c r="AO19" s="113"/>
      <c r="AP19" s="113"/>
      <c r="AQ19" s="113"/>
      <c r="AR19" s="113" t="s">
        <v>23</v>
      </c>
      <c r="AS19" s="113"/>
      <c r="AT19" s="113"/>
      <c r="AU19" s="113"/>
      <c r="AV19" s="150">
        <f t="shared" si="2"/>
        <v>80</v>
      </c>
      <c r="AW19" s="185"/>
    </row>
    <row r="20" spans="1:49" ht="63.75" x14ac:dyDescent="0.2">
      <c r="A20" s="111" t="s">
        <v>10</v>
      </c>
      <c r="B20" s="112" t="s">
        <v>289</v>
      </c>
      <c r="C20" s="113" t="s">
        <v>12</v>
      </c>
      <c r="D20" s="113">
        <v>80</v>
      </c>
      <c r="E20" s="113"/>
      <c r="F20" s="113" t="s">
        <v>23</v>
      </c>
      <c r="G20" s="113" t="s">
        <v>23</v>
      </c>
      <c r="H20" s="113" t="s">
        <v>23</v>
      </c>
      <c r="I20" s="113" t="s">
        <v>23</v>
      </c>
      <c r="J20" s="113" t="s">
        <v>23</v>
      </c>
      <c r="K20" s="113"/>
      <c r="L20" s="113" t="s">
        <v>23</v>
      </c>
      <c r="M20" s="113"/>
      <c r="N20" s="113"/>
      <c r="O20" s="113" t="s">
        <v>23</v>
      </c>
      <c r="P20" s="113"/>
      <c r="Q20" s="113" t="s">
        <v>23</v>
      </c>
      <c r="R20" s="113" t="s">
        <v>23</v>
      </c>
      <c r="S20" s="137" t="s">
        <v>23</v>
      </c>
      <c r="T20" s="113" t="s">
        <v>23</v>
      </c>
      <c r="U20" s="113"/>
      <c r="V20" s="113"/>
      <c r="W20" s="113" t="s">
        <v>23</v>
      </c>
      <c r="X20" s="113" t="s">
        <v>23</v>
      </c>
      <c r="Y20" s="113"/>
      <c r="Z20" s="113" t="s">
        <v>23</v>
      </c>
      <c r="AA20" s="113" t="s">
        <v>23</v>
      </c>
      <c r="AB20" s="113"/>
      <c r="AC20" s="113"/>
      <c r="AD20" s="113"/>
      <c r="AE20" s="113"/>
      <c r="AF20" s="113"/>
      <c r="AG20" s="113"/>
      <c r="AH20" s="113" t="s">
        <v>23</v>
      </c>
      <c r="AI20" s="113"/>
      <c r="AJ20" s="113"/>
      <c r="AK20" s="113"/>
      <c r="AL20" s="113" t="s">
        <v>23</v>
      </c>
      <c r="AM20" s="113" t="s">
        <v>23</v>
      </c>
      <c r="AN20" s="113"/>
      <c r="AO20" s="113"/>
      <c r="AP20" s="113"/>
      <c r="AQ20" s="113"/>
      <c r="AR20" s="113" t="s">
        <v>23</v>
      </c>
      <c r="AS20" s="113"/>
      <c r="AT20" s="113"/>
      <c r="AU20" s="113"/>
      <c r="AV20" s="150">
        <f t="shared" si="2"/>
        <v>80</v>
      </c>
      <c r="AW20" s="185"/>
    </row>
    <row r="21" spans="1:49" ht="26.25" thickBot="1" x14ac:dyDescent="0.25">
      <c r="A21" s="127" t="s">
        <v>11</v>
      </c>
      <c r="B21" s="128" t="s">
        <v>209</v>
      </c>
      <c r="C21" s="129" t="s">
        <v>12</v>
      </c>
      <c r="D21" s="129">
        <v>160</v>
      </c>
      <c r="E21" s="129"/>
      <c r="F21" s="129" t="s">
        <v>23</v>
      </c>
      <c r="G21" s="129" t="s">
        <v>23</v>
      </c>
      <c r="H21" s="129" t="s">
        <v>23</v>
      </c>
      <c r="I21" s="129" t="s">
        <v>23</v>
      </c>
      <c r="J21" s="129" t="s">
        <v>23</v>
      </c>
      <c r="K21" s="129"/>
      <c r="L21" s="129" t="s">
        <v>23</v>
      </c>
      <c r="M21" s="129"/>
      <c r="N21" s="129"/>
      <c r="O21" s="129" t="s">
        <v>23</v>
      </c>
      <c r="P21" s="129"/>
      <c r="Q21" s="129" t="s">
        <v>23</v>
      </c>
      <c r="R21" s="129" t="s">
        <v>23</v>
      </c>
      <c r="S21" s="139" t="s">
        <v>23</v>
      </c>
      <c r="T21" s="129" t="s">
        <v>23</v>
      </c>
      <c r="U21" s="129"/>
      <c r="V21" s="129"/>
      <c r="W21" s="129" t="s">
        <v>23</v>
      </c>
      <c r="X21" s="129" t="s">
        <v>23</v>
      </c>
      <c r="Y21" s="129"/>
      <c r="Z21" s="129" t="s">
        <v>23</v>
      </c>
      <c r="AA21" s="129" t="s">
        <v>23</v>
      </c>
      <c r="AB21" s="129"/>
      <c r="AC21" s="129"/>
      <c r="AD21" s="129"/>
      <c r="AE21" s="129"/>
      <c r="AF21" s="129"/>
      <c r="AG21" s="129"/>
      <c r="AH21" s="129" t="s">
        <v>23</v>
      </c>
      <c r="AI21" s="129"/>
      <c r="AJ21" s="129"/>
      <c r="AK21" s="129"/>
      <c r="AL21" s="129" t="s">
        <v>23</v>
      </c>
      <c r="AM21" s="129" t="s">
        <v>23</v>
      </c>
      <c r="AN21" s="129"/>
      <c r="AO21" s="129"/>
      <c r="AP21" s="129"/>
      <c r="AQ21" s="129"/>
      <c r="AR21" s="129" t="s">
        <v>23</v>
      </c>
      <c r="AS21" s="129"/>
      <c r="AT21" s="129"/>
      <c r="AU21" s="129"/>
      <c r="AV21" s="152">
        <f t="shared" si="2"/>
        <v>160</v>
      </c>
      <c r="AW21" s="186"/>
    </row>
    <row r="22" spans="1:49" ht="24.95" customHeight="1" x14ac:dyDescent="0.2">
      <c r="A22" s="188" t="s">
        <v>312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90"/>
    </row>
    <row r="23" spans="1:49" ht="99.95" customHeight="1" x14ac:dyDescent="0.2">
      <c r="A23" s="149" t="s">
        <v>341</v>
      </c>
      <c r="B23" s="125" t="s">
        <v>342</v>
      </c>
      <c r="C23" s="120" t="s">
        <v>343</v>
      </c>
      <c r="D23" s="120" t="s">
        <v>344</v>
      </c>
      <c r="E23" s="120" t="s">
        <v>345</v>
      </c>
      <c r="F23" s="120" t="s">
        <v>346</v>
      </c>
      <c r="G23" s="120" t="s">
        <v>347</v>
      </c>
      <c r="H23" s="120" t="s">
        <v>348</v>
      </c>
      <c r="I23" s="120" t="s">
        <v>349</v>
      </c>
      <c r="J23" s="120" t="s">
        <v>350</v>
      </c>
      <c r="K23" s="120" t="s">
        <v>351</v>
      </c>
      <c r="L23" s="121" t="s">
        <v>352</v>
      </c>
      <c r="M23" s="121" t="s">
        <v>353</v>
      </c>
      <c r="N23" s="121" t="s">
        <v>354</v>
      </c>
      <c r="O23" s="121" t="s">
        <v>355</v>
      </c>
      <c r="P23" s="121" t="s">
        <v>356</v>
      </c>
      <c r="Q23" s="121" t="s">
        <v>357</v>
      </c>
      <c r="R23" s="120" t="s">
        <v>358</v>
      </c>
      <c r="S23" s="120" t="s">
        <v>359</v>
      </c>
      <c r="T23" s="121" t="s">
        <v>360</v>
      </c>
      <c r="U23" s="121" t="s">
        <v>361</v>
      </c>
      <c r="V23" s="121" t="s">
        <v>362</v>
      </c>
      <c r="W23" s="121" t="s">
        <v>363</v>
      </c>
      <c r="X23" s="121" t="s">
        <v>53</v>
      </c>
      <c r="Y23" s="121" t="s">
        <v>364</v>
      </c>
      <c r="Z23" s="121" t="s">
        <v>365</v>
      </c>
      <c r="AA23" s="121" t="s">
        <v>366</v>
      </c>
      <c r="AB23" s="121" t="s">
        <v>367</v>
      </c>
      <c r="AC23" s="121" t="s">
        <v>368</v>
      </c>
      <c r="AD23" s="121" t="s">
        <v>369</v>
      </c>
      <c r="AE23" s="121" t="s">
        <v>370</v>
      </c>
      <c r="AF23" s="121" t="s">
        <v>371</v>
      </c>
      <c r="AG23" s="121" t="s">
        <v>372</v>
      </c>
      <c r="AH23" s="121" t="s">
        <v>373</v>
      </c>
      <c r="AI23" s="121" t="s">
        <v>374</v>
      </c>
      <c r="AJ23" s="121" t="s">
        <v>375</v>
      </c>
      <c r="AK23" s="121" t="s">
        <v>376</v>
      </c>
      <c r="AL23" s="121" t="s">
        <v>377</v>
      </c>
      <c r="AM23" s="120" t="s">
        <v>378</v>
      </c>
      <c r="AN23" s="121" t="s">
        <v>379</v>
      </c>
      <c r="AO23" s="121" t="s">
        <v>380</v>
      </c>
      <c r="AP23" s="121" t="s">
        <v>381</v>
      </c>
      <c r="AQ23" s="121" t="s">
        <v>382</v>
      </c>
      <c r="AR23" s="121" t="s">
        <v>383</v>
      </c>
      <c r="AS23" s="121" t="s">
        <v>384</v>
      </c>
      <c r="AT23" s="120" t="s">
        <v>385</v>
      </c>
      <c r="AU23" s="120" t="s">
        <v>386</v>
      </c>
      <c r="AV23" s="120" t="s">
        <v>308</v>
      </c>
      <c r="AW23" s="126" t="s">
        <v>310</v>
      </c>
    </row>
    <row r="24" spans="1:49" ht="140.25" x14ac:dyDescent="0.2">
      <c r="A24" s="111" t="s">
        <v>7</v>
      </c>
      <c r="B24" s="107" t="s">
        <v>213</v>
      </c>
      <c r="C24" s="113" t="s">
        <v>12</v>
      </c>
      <c r="D24" s="113">
        <v>190</v>
      </c>
      <c r="E24" s="113">
        <v>90</v>
      </c>
      <c r="F24" s="113">
        <v>60</v>
      </c>
      <c r="G24" s="116">
        <v>50</v>
      </c>
      <c r="H24" s="116">
        <v>20</v>
      </c>
      <c r="I24" s="116">
        <v>15</v>
      </c>
      <c r="J24" s="116">
        <v>20</v>
      </c>
      <c r="K24" s="116">
        <v>40</v>
      </c>
      <c r="L24" s="116">
        <v>10</v>
      </c>
      <c r="M24" s="116">
        <v>40</v>
      </c>
      <c r="N24" s="116">
        <v>25</v>
      </c>
      <c r="O24" s="116"/>
      <c r="P24" s="116">
        <v>20</v>
      </c>
      <c r="Q24" s="116"/>
      <c r="R24" s="116"/>
      <c r="S24" s="140"/>
      <c r="T24" s="116">
        <v>40</v>
      </c>
      <c r="U24" s="116">
        <v>30</v>
      </c>
      <c r="V24" s="116"/>
      <c r="W24" s="116"/>
      <c r="X24" s="116"/>
      <c r="Y24" s="116"/>
      <c r="Z24" s="116"/>
      <c r="AA24" s="116"/>
      <c r="AB24" s="116">
        <v>40</v>
      </c>
      <c r="AC24" s="116"/>
      <c r="AD24" s="116">
        <v>35</v>
      </c>
      <c r="AE24" s="116"/>
      <c r="AF24" s="116"/>
      <c r="AG24" s="116"/>
      <c r="AH24" s="116"/>
      <c r="AI24" s="116">
        <v>50</v>
      </c>
      <c r="AJ24" s="116">
        <v>31</v>
      </c>
      <c r="AK24" s="116"/>
      <c r="AL24" s="116"/>
      <c r="AM24" s="116"/>
      <c r="AN24" s="116"/>
      <c r="AO24" s="116"/>
      <c r="AP24" s="116"/>
      <c r="AQ24" s="116"/>
      <c r="AR24" s="116"/>
      <c r="AS24" s="113"/>
      <c r="AT24" s="113"/>
      <c r="AU24" s="113"/>
      <c r="AV24" s="150">
        <f>SUM(D24:AT24)</f>
        <v>806</v>
      </c>
      <c r="AW24" s="185">
        <v>116870000</v>
      </c>
    </row>
    <row r="25" spans="1:49" ht="63.75" x14ac:dyDescent="0.2">
      <c r="A25" s="111" t="s">
        <v>8</v>
      </c>
      <c r="B25" s="112" t="s">
        <v>214</v>
      </c>
      <c r="C25" s="113" t="s">
        <v>12</v>
      </c>
      <c r="D25" s="113">
        <v>190</v>
      </c>
      <c r="E25" s="113">
        <v>90</v>
      </c>
      <c r="F25" s="113">
        <v>60</v>
      </c>
      <c r="G25" s="116">
        <v>50</v>
      </c>
      <c r="H25" s="116">
        <v>20</v>
      </c>
      <c r="I25" s="116">
        <v>15</v>
      </c>
      <c r="J25" s="116">
        <v>20</v>
      </c>
      <c r="K25" s="116">
        <v>40</v>
      </c>
      <c r="L25" s="116">
        <v>10</v>
      </c>
      <c r="M25" s="116">
        <v>40</v>
      </c>
      <c r="N25" s="116">
        <v>25</v>
      </c>
      <c r="O25" s="116"/>
      <c r="P25" s="116">
        <v>20</v>
      </c>
      <c r="Q25" s="116"/>
      <c r="R25" s="116"/>
      <c r="S25" s="140"/>
      <c r="T25" s="116">
        <v>40</v>
      </c>
      <c r="U25" s="116">
        <v>30</v>
      </c>
      <c r="V25" s="116"/>
      <c r="W25" s="116"/>
      <c r="X25" s="116"/>
      <c r="Y25" s="116"/>
      <c r="Z25" s="116"/>
      <c r="AA25" s="116"/>
      <c r="AB25" s="116">
        <v>40</v>
      </c>
      <c r="AC25" s="116"/>
      <c r="AD25" s="116">
        <v>35</v>
      </c>
      <c r="AE25" s="116"/>
      <c r="AF25" s="116"/>
      <c r="AG25" s="116"/>
      <c r="AH25" s="116"/>
      <c r="AI25" s="116">
        <v>50</v>
      </c>
      <c r="AJ25" s="116">
        <v>31</v>
      </c>
      <c r="AK25" s="116"/>
      <c r="AL25" s="116"/>
      <c r="AM25" s="116"/>
      <c r="AN25" s="116"/>
      <c r="AO25" s="116"/>
      <c r="AP25" s="116"/>
      <c r="AQ25" s="116"/>
      <c r="AR25" s="116"/>
      <c r="AS25" s="113"/>
      <c r="AT25" s="113"/>
      <c r="AU25" s="113"/>
      <c r="AV25" s="150">
        <f t="shared" ref="AV25:AV28" si="3">SUM(D25:AT25)</f>
        <v>806</v>
      </c>
      <c r="AW25" s="185"/>
    </row>
    <row r="26" spans="1:49" ht="76.5" customHeight="1" x14ac:dyDescent="0.2">
      <c r="A26" s="111" t="s">
        <v>9</v>
      </c>
      <c r="B26" s="112" t="s">
        <v>211</v>
      </c>
      <c r="C26" s="113" t="s">
        <v>12</v>
      </c>
      <c r="D26" s="113">
        <v>190</v>
      </c>
      <c r="E26" s="113">
        <v>90</v>
      </c>
      <c r="F26" s="113">
        <v>60</v>
      </c>
      <c r="G26" s="116">
        <v>50</v>
      </c>
      <c r="H26" s="116">
        <v>20</v>
      </c>
      <c r="I26" s="116">
        <v>15</v>
      </c>
      <c r="J26" s="116">
        <v>20</v>
      </c>
      <c r="K26" s="116">
        <v>40</v>
      </c>
      <c r="L26" s="116">
        <v>10</v>
      </c>
      <c r="M26" s="116">
        <v>40</v>
      </c>
      <c r="N26" s="116">
        <v>25</v>
      </c>
      <c r="O26" s="116"/>
      <c r="P26" s="116">
        <v>20</v>
      </c>
      <c r="Q26" s="116"/>
      <c r="R26" s="116"/>
      <c r="S26" s="140"/>
      <c r="T26" s="116">
        <v>40</v>
      </c>
      <c r="U26" s="116">
        <v>30</v>
      </c>
      <c r="V26" s="116"/>
      <c r="W26" s="116"/>
      <c r="X26" s="116"/>
      <c r="Y26" s="116"/>
      <c r="Z26" s="116"/>
      <c r="AA26" s="116"/>
      <c r="AB26" s="116">
        <v>40</v>
      </c>
      <c r="AC26" s="116"/>
      <c r="AD26" s="116">
        <v>35</v>
      </c>
      <c r="AE26" s="116"/>
      <c r="AF26" s="116"/>
      <c r="AG26" s="116"/>
      <c r="AH26" s="116"/>
      <c r="AI26" s="116">
        <v>50</v>
      </c>
      <c r="AJ26" s="116">
        <v>31</v>
      </c>
      <c r="AK26" s="116"/>
      <c r="AL26" s="116"/>
      <c r="AM26" s="116"/>
      <c r="AN26" s="116"/>
      <c r="AO26" s="116"/>
      <c r="AP26" s="116"/>
      <c r="AQ26" s="116"/>
      <c r="AR26" s="116"/>
      <c r="AS26" s="113"/>
      <c r="AT26" s="113"/>
      <c r="AU26" s="113"/>
      <c r="AV26" s="150">
        <f t="shared" si="3"/>
        <v>806</v>
      </c>
      <c r="AW26" s="185"/>
    </row>
    <row r="27" spans="1:49" ht="38.25" x14ac:dyDescent="0.2">
      <c r="A27" s="111" t="s">
        <v>10</v>
      </c>
      <c r="B27" s="112" t="s">
        <v>288</v>
      </c>
      <c r="C27" s="113" t="s">
        <v>12</v>
      </c>
      <c r="D27" s="113">
        <v>190</v>
      </c>
      <c r="E27" s="113">
        <v>90</v>
      </c>
      <c r="F27" s="113">
        <v>60</v>
      </c>
      <c r="G27" s="116">
        <v>50</v>
      </c>
      <c r="H27" s="116">
        <v>20</v>
      </c>
      <c r="I27" s="116">
        <v>15</v>
      </c>
      <c r="J27" s="116">
        <v>20</v>
      </c>
      <c r="K27" s="116">
        <v>40</v>
      </c>
      <c r="L27" s="116">
        <v>10</v>
      </c>
      <c r="M27" s="116">
        <v>40</v>
      </c>
      <c r="N27" s="116">
        <v>25</v>
      </c>
      <c r="O27" s="116"/>
      <c r="P27" s="116">
        <v>20</v>
      </c>
      <c r="Q27" s="116"/>
      <c r="R27" s="116"/>
      <c r="S27" s="140"/>
      <c r="T27" s="116">
        <v>40</v>
      </c>
      <c r="U27" s="116">
        <v>30</v>
      </c>
      <c r="V27" s="116"/>
      <c r="W27" s="116"/>
      <c r="X27" s="116"/>
      <c r="Y27" s="116"/>
      <c r="Z27" s="116"/>
      <c r="AA27" s="116"/>
      <c r="AB27" s="116">
        <v>40</v>
      </c>
      <c r="AC27" s="116"/>
      <c r="AD27" s="116">
        <v>35</v>
      </c>
      <c r="AE27" s="116"/>
      <c r="AF27" s="116"/>
      <c r="AG27" s="116"/>
      <c r="AH27" s="116"/>
      <c r="AI27" s="116">
        <v>50</v>
      </c>
      <c r="AJ27" s="116">
        <v>31</v>
      </c>
      <c r="AK27" s="116"/>
      <c r="AL27" s="116"/>
      <c r="AM27" s="116"/>
      <c r="AN27" s="116"/>
      <c r="AO27" s="116"/>
      <c r="AP27" s="116"/>
      <c r="AQ27" s="116"/>
      <c r="AR27" s="116"/>
      <c r="AS27" s="113"/>
      <c r="AT27" s="113"/>
      <c r="AU27" s="113"/>
      <c r="AV27" s="150">
        <f t="shared" si="3"/>
        <v>806</v>
      </c>
      <c r="AW27" s="185"/>
    </row>
    <row r="28" spans="1:49" ht="27.75" customHeight="1" thickBot="1" x14ac:dyDescent="0.25">
      <c r="A28" s="127" t="s">
        <v>11</v>
      </c>
      <c r="B28" s="128" t="s">
        <v>209</v>
      </c>
      <c r="C28" s="129" t="s">
        <v>12</v>
      </c>
      <c r="D28" s="129">
        <v>380</v>
      </c>
      <c r="E28" s="129">
        <v>180</v>
      </c>
      <c r="F28" s="129">
        <v>120</v>
      </c>
      <c r="G28" s="130">
        <v>100</v>
      </c>
      <c r="H28" s="130">
        <v>40</v>
      </c>
      <c r="I28" s="130">
        <v>30</v>
      </c>
      <c r="J28" s="130">
        <v>40</v>
      </c>
      <c r="K28" s="130">
        <v>80</v>
      </c>
      <c r="L28" s="130">
        <v>20</v>
      </c>
      <c r="M28" s="130">
        <v>80</v>
      </c>
      <c r="N28" s="130">
        <v>50</v>
      </c>
      <c r="O28" s="130"/>
      <c r="P28" s="130">
        <v>40</v>
      </c>
      <c r="Q28" s="130"/>
      <c r="R28" s="130"/>
      <c r="S28" s="145"/>
      <c r="T28" s="130">
        <v>80</v>
      </c>
      <c r="U28" s="130">
        <v>60</v>
      </c>
      <c r="V28" s="130"/>
      <c r="W28" s="130"/>
      <c r="X28" s="130"/>
      <c r="Y28" s="130"/>
      <c r="Z28" s="130"/>
      <c r="AA28" s="130"/>
      <c r="AB28" s="130">
        <v>80</v>
      </c>
      <c r="AC28" s="130"/>
      <c r="AD28" s="130">
        <v>70</v>
      </c>
      <c r="AE28" s="130"/>
      <c r="AF28" s="130"/>
      <c r="AG28" s="130"/>
      <c r="AH28" s="130"/>
      <c r="AI28" s="130">
        <v>100</v>
      </c>
      <c r="AJ28" s="130">
        <v>62</v>
      </c>
      <c r="AK28" s="130"/>
      <c r="AL28" s="130"/>
      <c r="AM28" s="130"/>
      <c r="AN28" s="130"/>
      <c r="AO28" s="130"/>
      <c r="AP28" s="130"/>
      <c r="AQ28" s="130"/>
      <c r="AR28" s="130"/>
      <c r="AS28" s="129"/>
      <c r="AT28" s="129"/>
      <c r="AU28" s="129"/>
      <c r="AV28" s="152">
        <f t="shared" si="3"/>
        <v>1612</v>
      </c>
      <c r="AW28" s="186"/>
    </row>
    <row r="29" spans="1:49" ht="24.95" customHeight="1" x14ac:dyDescent="0.2">
      <c r="A29" s="188" t="s">
        <v>313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90"/>
    </row>
    <row r="30" spans="1:49" ht="99.95" customHeight="1" x14ac:dyDescent="0.2">
      <c r="A30" s="149" t="s">
        <v>341</v>
      </c>
      <c r="B30" s="125" t="s">
        <v>342</v>
      </c>
      <c r="C30" s="120" t="s">
        <v>343</v>
      </c>
      <c r="D30" s="120" t="s">
        <v>344</v>
      </c>
      <c r="E30" s="120" t="s">
        <v>345</v>
      </c>
      <c r="F30" s="120" t="s">
        <v>346</v>
      </c>
      <c r="G30" s="120" t="s">
        <v>347</v>
      </c>
      <c r="H30" s="120" t="s">
        <v>348</v>
      </c>
      <c r="I30" s="120" t="s">
        <v>349</v>
      </c>
      <c r="J30" s="120" t="s">
        <v>350</v>
      </c>
      <c r="K30" s="120" t="s">
        <v>351</v>
      </c>
      <c r="L30" s="121" t="s">
        <v>352</v>
      </c>
      <c r="M30" s="121" t="s">
        <v>353</v>
      </c>
      <c r="N30" s="121" t="s">
        <v>354</v>
      </c>
      <c r="O30" s="121" t="s">
        <v>355</v>
      </c>
      <c r="P30" s="121" t="s">
        <v>356</v>
      </c>
      <c r="Q30" s="121" t="s">
        <v>357</v>
      </c>
      <c r="R30" s="120" t="s">
        <v>358</v>
      </c>
      <c r="S30" s="120" t="s">
        <v>359</v>
      </c>
      <c r="T30" s="121" t="s">
        <v>360</v>
      </c>
      <c r="U30" s="121" t="s">
        <v>361</v>
      </c>
      <c r="V30" s="121" t="s">
        <v>362</v>
      </c>
      <c r="W30" s="121" t="s">
        <v>363</v>
      </c>
      <c r="X30" s="121" t="s">
        <v>53</v>
      </c>
      <c r="Y30" s="121" t="s">
        <v>364</v>
      </c>
      <c r="Z30" s="121" t="s">
        <v>365</v>
      </c>
      <c r="AA30" s="121" t="s">
        <v>366</v>
      </c>
      <c r="AB30" s="121" t="s">
        <v>367</v>
      </c>
      <c r="AC30" s="121" t="s">
        <v>368</v>
      </c>
      <c r="AD30" s="121" t="s">
        <v>369</v>
      </c>
      <c r="AE30" s="121" t="s">
        <v>370</v>
      </c>
      <c r="AF30" s="121" t="s">
        <v>371</v>
      </c>
      <c r="AG30" s="121" t="s">
        <v>372</v>
      </c>
      <c r="AH30" s="121" t="s">
        <v>373</v>
      </c>
      <c r="AI30" s="121" t="s">
        <v>374</v>
      </c>
      <c r="AJ30" s="121" t="s">
        <v>375</v>
      </c>
      <c r="AK30" s="121" t="s">
        <v>376</v>
      </c>
      <c r="AL30" s="121" t="s">
        <v>377</v>
      </c>
      <c r="AM30" s="120" t="s">
        <v>378</v>
      </c>
      <c r="AN30" s="121" t="s">
        <v>379</v>
      </c>
      <c r="AO30" s="121" t="s">
        <v>380</v>
      </c>
      <c r="AP30" s="121" t="s">
        <v>381</v>
      </c>
      <c r="AQ30" s="121" t="s">
        <v>382</v>
      </c>
      <c r="AR30" s="121" t="s">
        <v>383</v>
      </c>
      <c r="AS30" s="121" t="s">
        <v>384</v>
      </c>
      <c r="AT30" s="120" t="s">
        <v>385</v>
      </c>
      <c r="AU30" s="120" t="s">
        <v>386</v>
      </c>
      <c r="AV30" s="120" t="s">
        <v>308</v>
      </c>
      <c r="AW30" s="126" t="s">
        <v>310</v>
      </c>
    </row>
    <row r="31" spans="1:49" ht="139.5" customHeight="1" x14ac:dyDescent="0.2">
      <c r="A31" s="111" t="s">
        <v>7</v>
      </c>
      <c r="B31" s="107" t="s">
        <v>215</v>
      </c>
      <c r="C31" s="113" t="s">
        <v>12</v>
      </c>
      <c r="D31" s="113"/>
      <c r="E31" s="113"/>
      <c r="F31" s="113">
        <v>15</v>
      </c>
      <c r="G31" s="113"/>
      <c r="H31" s="113">
        <v>10</v>
      </c>
      <c r="I31" s="113"/>
      <c r="J31" s="113"/>
      <c r="K31" s="113"/>
      <c r="L31" s="113">
        <v>15</v>
      </c>
      <c r="M31" s="113"/>
      <c r="N31" s="113"/>
      <c r="O31" s="205">
        <v>26</v>
      </c>
      <c r="P31" s="113"/>
      <c r="Q31" s="113"/>
      <c r="R31" s="113"/>
      <c r="S31" s="137">
        <v>20</v>
      </c>
      <c r="T31" s="113"/>
      <c r="U31" s="113"/>
      <c r="V31" s="113"/>
      <c r="W31" s="113"/>
      <c r="X31" s="113"/>
      <c r="Y31" s="113">
        <v>30</v>
      </c>
      <c r="Z31" s="113"/>
      <c r="AA31" s="113"/>
      <c r="AB31" s="113"/>
      <c r="AC31" s="113">
        <v>13</v>
      </c>
      <c r="AD31" s="113"/>
      <c r="AE31" s="113">
        <v>30</v>
      </c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207">
        <f>SUM(D31:AT31)</f>
        <v>159</v>
      </c>
      <c r="AW31" s="211">
        <v>23055000</v>
      </c>
    </row>
    <row r="32" spans="1:49" ht="105" customHeight="1" x14ac:dyDescent="0.2">
      <c r="A32" s="117" t="s">
        <v>8</v>
      </c>
      <c r="B32" s="107" t="s">
        <v>216</v>
      </c>
      <c r="C32" s="113" t="s">
        <v>12</v>
      </c>
      <c r="D32" s="113"/>
      <c r="E32" s="113"/>
      <c r="F32" s="113">
        <v>15</v>
      </c>
      <c r="G32" s="113"/>
      <c r="H32" s="113">
        <v>10</v>
      </c>
      <c r="I32" s="113"/>
      <c r="J32" s="113"/>
      <c r="K32" s="113"/>
      <c r="L32" s="113">
        <v>15</v>
      </c>
      <c r="M32" s="113"/>
      <c r="N32" s="113"/>
      <c r="O32" s="205">
        <v>26</v>
      </c>
      <c r="P32" s="113"/>
      <c r="Q32" s="113"/>
      <c r="R32" s="113"/>
      <c r="S32" s="137">
        <v>20</v>
      </c>
      <c r="T32" s="113"/>
      <c r="U32" s="113"/>
      <c r="V32" s="113"/>
      <c r="W32" s="113"/>
      <c r="X32" s="113"/>
      <c r="Y32" s="113">
        <v>30</v>
      </c>
      <c r="Z32" s="113"/>
      <c r="AA32" s="113"/>
      <c r="AB32" s="113"/>
      <c r="AC32" s="113">
        <v>13</v>
      </c>
      <c r="AD32" s="113" t="s">
        <v>23</v>
      </c>
      <c r="AE32" s="113">
        <v>30</v>
      </c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207">
        <f t="shared" ref="AV32:AV35" si="4">SUM(D32:AT32)</f>
        <v>159</v>
      </c>
      <c r="AW32" s="211"/>
    </row>
    <row r="33" spans="1:49" ht="38.25" x14ac:dyDescent="0.2">
      <c r="A33" s="117" t="s">
        <v>9</v>
      </c>
      <c r="B33" s="107" t="s">
        <v>217</v>
      </c>
      <c r="C33" s="113" t="s">
        <v>12</v>
      </c>
      <c r="D33" s="113"/>
      <c r="E33" s="113"/>
      <c r="F33" s="113">
        <v>15</v>
      </c>
      <c r="G33" s="113"/>
      <c r="H33" s="113">
        <v>10</v>
      </c>
      <c r="I33" s="113"/>
      <c r="J33" s="113"/>
      <c r="K33" s="113"/>
      <c r="L33" s="113">
        <v>15</v>
      </c>
      <c r="M33" s="113"/>
      <c r="N33" s="113"/>
      <c r="O33" s="205">
        <v>26</v>
      </c>
      <c r="P33" s="113"/>
      <c r="Q33" s="113"/>
      <c r="R33" s="113"/>
      <c r="S33" s="137">
        <v>20</v>
      </c>
      <c r="T33" s="113"/>
      <c r="U33" s="113"/>
      <c r="V33" s="113"/>
      <c r="W33" s="113"/>
      <c r="X33" s="113"/>
      <c r="Y33" s="113">
        <v>30</v>
      </c>
      <c r="Z33" s="113"/>
      <c r="AA33" s="113"/>
      <c r="AB33" s="113"/>
      <c r="AC33" s="113">
        <v>13</v>
      </c>
      <c r="AD33" s="113"/>
      <c r="AE33" s="113">
        <v>30</v>
      </c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207">
        <f t="shared" si="4"/>
        <v>159</v>
      </c>
      <c r="AW33" s="211"/>
    </row>
    <row r="34" spans="1:49" ht="38.25" x14ac:dyDescent="0.2">
      <c r="A34" s="117" t="s">
        <v>10</v>
      </c>
      <c r="B34" s="107" t="s">
        <v>290</v>
      </c>
      <c r="C34" s="113" t="s">
        <v>12</v>
      </c>
      <c r="D34" s="113"/>
      <c r="E34" s="113"/>
      <c r="F34" s="113">
        <v>15</v>
      </c>
      <c r="G34" s="113"/>
      <c r="H34" s="113">
        <v>10</v>
      </c>
      <c r="I34" s="113"/>
      <c r="J34" s="113"/>
      <c r="K34" s="113"/>
      <c r="L34" s="113">
        <v>15</v>
      </c>
      <c r="M34" s="113"/>
      <c r="N34" s="113"/>
      <c r="O34" s="205">
        <v>26</v>
      </c>
      <c r="P34" s="113"/>
      <c r="Q34" s="113"/>
      <c r="R34" s="113"/>
      <c r="S34" s="137">
        <v>20</v>
      </c>
      <c r="T34" s="113"/>
      <c r="U34" s="113"/>
      <c r="V34" s="113"/>
      <c r="W34" s="113"/>
      <c r="X34" s="113"/>
      <c r="Y34" s="113">
        <v>30</v>
      </c>
      <c r="Z34" s="113"/>
      <c r="AA34" s="113"/>
      <c r="AB34" s="113"/>
      <c r="AC34" s="113">
        <v>13</v>
      </c>
      <c r="AD34" s="113"/>
      <c r="AE34" s="113">
        <v>30</v>
      </c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207">
        <f t="shared" si="4"/>
        <v>159</v>
      </c>
      <c r="AW34" s="211"/>
    </row>
    <row r="35" spans="1:49" ht="26.25" thickBot="1" x14ac:dyDescent="0.25">
      <c r="A35" s="131" t="s">
        <v>11</v>
      </c>
      <c r="B35" s="132" t="s">
        <v>209</v>
      </c>
      <c r="C35" s="119" t="s">
        <v>12</v>
      </c>
      <c r="D35" s="119"/>
      <c r="E35" s="119"/>
      <c r="F35" s="119">
        <v>30</v>
      </c>
      <c r="G35" s="119"/>
      <c r="H35" s="119">
        <v>20</v>
      </c>
      <c r="I35" s="119"/>
      <c r="J35" s="119"/>
      <c r="K35" s="119"/>
      <c r="L35" s="119">
        <v>30</v>
      </c>
      <c r="M35" s="119"/>
      <c r="N35" s="119"/>
      <c r="O35" s="206">
        <v>52</v>
      </c>
      <c r="P35" s="119"/>
      <c r="Q35" s="119"/>
      <c r="R35" s="119"/>
      <c r="S35" s="138">
        <v>40</v>
      </c>
      <c r="T35" s="119"/>
      <c r="U35" s="119"/>
      <c r="V35" s="119"/>
      <c r="W35" s="119"/>
      <c r="X35" s="119"/>
      <c r="Y35" s="119">
        <v>60</v>
      </c>
      <c r="Z35" s="119"/>
      <c r="AA35" s="119"/>
      <c r="AB35" s="119"/>
      <c r="AC35" s="119">
        <v>26</v>
      </c>
      <c r="AD35" s="119"/>
      <c r="AE35" s="119">
        <v>60</v>
      </c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209">
        <f t="shared" si="4"/>
        <v>318</v>
      </c>
      <c r="AW35" s="212"/>
    </row>
    <row r="36" spans="1:49" ht="24.95" customHeight="1" x14ac:dyDescent="0.2">
      <c r="A36" s="188" t="s">
        <v>314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90"/>
    </row>
    <row r="37" spans="1:49" ht="99.95" customHeight="1" x14ac:dyDescent="0.2">
      <c r="A37" s="149" t="s">
        <v>341</v>
      </c>
      <c r="B37" s="125" t="s">
        <v>342</v>
      </c>
      <c r="C37" s="120" t="s">
        <v>343</v>
      </c>
      <c r="D37" s="120" t="s">
        <v>344</v>
      </c>
      <c r="E37" s="120" t="s">
        <v>345</v>
      </c>
      <c r="F37" s="120" t="s">
        <v>346</v>
      </c>
      <c r="G37" s="120" t="s">
        <v>347</v>
      </c>
      <c r="H37" s="120" t="s">
        <v>348</v>
      </c>
      <c r="I37" s="120" t="s">
        <v>349</v>
      </c>
      <c r="J37" s="120" t="s">
        <v>350</v>
      </c>
      <c r="K37" s="120" t="s">
        <v>351</v>
      </c>
      <c r="L37" s="121" t="s">
        <v>352</v>
      </c>
      <c r="M37" s="121" t="s">
        <v>353</v>
      </c>
      <c r="N37" s="121" t="s">
        <v>354</v>
      </c>
      <c r="O37" s="121" t="s">
        <v>355</v>
      </c>
      <c r="P37" s="121" t="s">
        <v>356</v>
      </c>
      <c r="Q37" s="121" t="s">
        <v>357</v>
      </c>
      <c r="R37" s="120" t="s">
        <v>358</v>
      </c>
      <c r="S37" s="120" t="s">
        <v>359</v>
      </c>
      <c r="T37" s="121" t="s">
        <v>360</v>
      </c>
      <c r="U37" s="121" t="s">
        <v>361</v>
      </c>
      <c r="V37" s="121" t="s">
        <v>362</v>
      </c>
      <c r="W37" s="121" t="s">
        <v>363</v>
      </c>
      <c r="X37" s="121" t="s">
        <v>53</v>
      </c>
      <c r="Y37" s="121" t="s">
        <v>364</v>
      </c>
      <c r="Z37" s="121" t="s">
        <v>365</v>
      </c>
      <c r="AA37" s="121" t="s">
        <v>366</v>
      </c>
      <c r="AB37" s="121" t="s">
        <v>367</v>
      </c>
      <c r="AC37" s="121" t="s">
        <v>368</v>
      </c>
      <c r="AD37" s="121" t="s">
        <v>369</v>
      </c>
      <c r="AE37" s="121" t="s">
        <v>370</v>
      </c>
      <c r="AF37" s="121" t="s">
        <v>371</v>
      </c>
      <c r="AG37" s="121" t="s">
        <v>372</v>
      </c>
      <c r="AH37" s="121" t="s">
        <v>373</v>
      </c>
      <c r="AI37" s="121" t="s">
        <v>374</v>
      </c>
      <c r="AJ37" s="121" t="s">
        <v>375</v>
      </c>
      <c r="AK37" s="121" t="s">
        <v>376</v>
      </c>
      <c r="AL37" s="121" t="s">
        <v>377</v>
      </c>
      <c r="AM37" s="120" t="s">
        <v>378</v>
      </c>
      <c r="AN37" s="121" t="s">
        <v>379</v>
      </c>
      <c r="AO37" s="121" t="s">
        <v>380</v>
      </c>
      <c r="AP37" s="121" t="s">
        <v>381</v>
      </c>
      <c r="AQ37" s="121" t="s">
        <v>382</v>
      </c>
      <c r="AR37" s="121" t="s">
        <v>383</v>
      </c>
      <c r="AS37" s="121" t="s">
        <v>384</v>
      </c>
      <c r="AT37" s="120" t="s">
        <v>385</v>
      </c>
      <c r="AU37" s="120" t="s">
        <v>386</v>
      </c>
      <c r="AV37" s="120" t="s">
        <v>308</v>
      </c>
      <c r="AW37" s="126" t="s">
        <v>310</v>
      </c>
    </row>
    <row r="38" spans="1:49" ht="105.75" customHeight="1" x14ac:dyDescent="0.2">
      <c r="A38" s="117" t="s">
        <v>7</v>
      </c>
      <c r="B38" s="107" t="s">
        <v>218</v>
      </c>
      <c r="C38" s="113" t="s">
        <v>12</v>
      </c>
      <c r="D38" s="113">
        <v>40</v>
      </c>
      <c r="E38" s="113"/>
      <c r="F38" s="113"/>
      <c r="G38" s="113"/>
      <c r="H38" s="113"/>
      <c r="I38" s="113">
        <v>20</v>
      </c>
      <c r="J38" s="113"/>
      <c r="K38" s="113"/>
      <c r="L38" s="113"/>
      <c r="M38" s="113"/>
      <c r="N38" s="113"/>
      <c r="O38" s="113"/>
      <c r="P38" s="113"/>
      <c r="Q38" s="113"/>
      <c r="R38" s="113"/>
      <c r="S38" s="137"/>
      <c r="T38" s="113"/>
      <c r="U38" s="113"/>
      <c r="V38" s="113">
        <v>45</v>
      </c>
      <c r="W38" s="113"/>
      <c r="X38" s="113"/>
      <c r="Y38" s="113"/>
      <c r="Z38" s="113"/>
      <c r="AA38" s="113"/>
      <c r="AB38" s="113"/>
      <c r="AC38" s="113"/>
      <c r="AD38" s="113"/>
      <c r="AE38" s="113"/>
      <c r="AF38" s="113">
        <v>50</v>
      </c>
      <c r="AG38" s="113">
        <v>13</v>
      </c>
      <c r="AH38" s="113"/>
      <c r="AI38" s="113">
        <v>15</v>
      </c>
      <c r="AJ38" s="113"/>
      <c r="AK38" s="113">
        <v>10</v>
      </c>
      <c r="AL38" s="113"/>
      <c r="AM38" s="113"/>
      <c r="AN38" s="113"/>
      <c r="AO38" s="113"/>
      <c r="AP38" s="113"/>
      <c r="AQ38" s="113">
        <v>20</v>
      </c>
      <c r="AR38" s="113"/>
      <c r="AS38" s="113"/>
      <c r="AT38" s="113"/>
      <c r="AU38" s="113"/>
      <c r="AV38" s="150">
        <f>SUM(D38:AT38)</f>
        <v>213</v>
      </c>
      <c r="AW38" s="185">
        <v>30885000</v>
      </c>
    </row>
    <row r="39" spans="1:49" ht="81" customHeight="1" x14ac:dyDescent="0.2">
      <c r="A39" s="117" t="s">
        <v>8</v>
      </c>
      <c r="B39" s="107" t="s">
        <v>219</v>
      </c>
      <c r="C39" s="113" t="s">
        <v>12</v>
      </c>
      <c r="D39" s="113">
        <v>40</v>
      </c>
      <c r="E39" s="113"/>
      <c r="F39" s="113"/>
      <c r="G39" s="113"/>
      <c r="H39" s="113"/>
      <c r="I39" s="113">
        <v>20</v>
      </c>
      <c r="J39" s="113"/>
      <c r="K39" s="113"/>
      <c r="L39" s="113"/>
      <c r="M39" s="113"/>
      <c r="N39" s="113"/>
      <c r="O39" s="113"/>
      <c r="P39" s="113"/>
      <c r="Q39" s="113"/>
      <c r="R39" s="113"/>
      <c r="S39" s="137"/>
      <c r="T39" s="113"/>
      <c r="U39" s="113"/>
      <c r="V39" s="113">
        <v>45</v>
      </c>
      <c r="W39" s="113"/>
      <c r="X39" s="113"/>
      <c r="Y39" s="113"/>
      <c r="Z39" s="113"/>
      <c r="AA39" s="113"/>
      <c r="AB39" s="113"/>
      <c r="AC39" s="113"/>
      <c r="AD39" s="113"/>
      <c r="AE39" s="113"/>
      <c r="AF39" s="113">
        <v>50</v>
      </c>
      <c r="AG39" s="113">
        <v>13</v>
      </c>
      <c r="AH39" s="113"/>
      <c r="AI39" s="113">
        <v>15</v>
      </c>
      <c r="AJ39" s="113"/>
      <c r="AK39" s="113">
        <v>10</v>
      </c>
      <c r="AL39" s="113"/>
      <c r="AM39" s="113"/>
      <c r="AN39" s="113"/>
      <c r="AO39" s="113"/>
      <c r="AP39" s="113"/>
      <c r="AQ39" s="113">
        <v>20</v>
      </c>
      <c r="AR39" s="113"/>
      <c r="AS39" s="113"/>
      <c r="AT39" s="113"/>
      <c r="AU39" s="113"/>
      <c r="AV39" s="150">
        <f t="shared" ref="AV39:AV42" si="5">SUM(D39:AT39)</f>
        <v>213</v>
      </c>
      <c r="AW39" s="185"/>
    </row>
    <row r="40" spans="1:49" ht="77.25" customHeight="1" x14ac:dyDescent="0.2">
      <c r="A40" s="117">
        <v>3</v>
      </c>
      <c r="B40" s="107" t="s">
        <v>292</v>
      </c>
      <c r="C40" s="113" t="s">
        <v>12</v>
      </c>
      <c r="D40" s="113">
        <v>40</v>
      </c>
      <c r="E40" s="113"/>
      <c r="F40" s="113"/>
      <c r="G40" s="113"/>
      <c r="H40" s="113"/>
      <c r="I40" s="113">
        <v>20</v>
      </c>
      <c r="J40" s="113"/>
      <c r="K40" s="113"/>
      <c r="L40" s="113"/>
      <c r="M40" s="113"/>
      <c r="N40" s="113"/>
      <c r="O40" s="113"/>
      <c r="P40" s="113"/>
      <c r="Q40" s="113"/>
      <c r="R40" s="113"/>
      <c r="S40" s="137"/>
      <c r="T40" s="113"/>
      <c r="U40" s="113"/>
      <c r="V40" s="113">
        <v>45</v>
      </c>
      <c r="W40" s="113"/>
      <c r="X40" s="113"/>
      <c r="Y40" s="113"/>
      <c r="Z40" s="113"/>
      <c r="AA40" s="113"/>
      <c r="AB40" s="113"/>
      <c r="AC40" s="113"/>
      <c r="AD40" s="113"/>
      <c r="AE40" s="113"/>
      <c r="AF40" s="113">
        <v>50</v>
      </c>
      <c r="AG40" s="113">
        <v>13</v>
      </c>
      <c r="AH40" s="113"/>
      <c r="AI40" s="113">
        <v>15</v>
      </c>
      <c r="AJ40" s="113"/>
      <c r="AK40" s="113">
        <v>10</v>
      </c>
      <c r="AL40" s="113"/>
      <c r="AM40" s="113"/>
      <c r="AN40" s="113"/>
      <c r="AO40" s="113"/>
      <c r="AP40" s="113"/>
      <c r="AQ40" s="113">
        <v>20</v>
      </c>
      <c r="AR40" s="113"/>
      <c r="AS40" s="113"/>
      <c r="AT40" s="113"/>
      <c r="AU40" s="113"/>
      <c r="AV40" s="150">
        <f t="shared" si="5"/>
        <v>213</v>
      </c>
      <c r="AW40" s="185"/>
    </row>
    <row r="41" spans="1:49" ht="43.5" customHeight="1" x14ac:dyDescent="0.2">
      <c r="A41" s="117">
        <v>4</v>
      </c>
      <c r="B41" s="107" t="s">
        <v>291</v>
      </c>
      <c r="C41" s="113" t="s">
        <v>12</v>
      </c>
      <c r="D41" s="113">
        <v>40</v>
      </c>
      <c r="E41" s="113"/>
      <c r="F41" s="113"/>
      <c r="G41" s="113"/>
      <c r="H41" s="113"/>
      <c r="I41" s="113">
        <v>20</v>
      </c>
      <c r="J41" s="113"/>
      <c r="K41" s="113"/>
      <c r="L41" s="113"/>
      <c r="M41" s="113"/>
      <c r="N41" s="113"/>
      <c r="O41" s="113"/>
      <c r="P41" s="113"/>
      <c r="Q41" s="113"/>
      <c r="R41" s="113"/>
      <c r="S41" s="137"/>
      <c r="T41" s="113"/>
      <c r="U41" s="113"/>
      <c r="V41" s="113">
        <v>45</v>
      </c>
      <c r="W41" s="113"/>
      <c r="X41" s="113"/>
      <c r="Y41" s="113"/>
      <c r="Z41" s="113"/>
      <c r="AA41" s="113"/>
      <c r="AB41" s="113"/>
      <c r="AC41" s="113"/>
      <c r="AD41" s="113"/>
      <c r="AE41" s="113"/>
      <c r="AF41" s="113">
        <v>50</v>
      </c>
      <c r="AG41" s="113">
        <v>13</v>
      </c>
      <c r="AH41" s="113"/>
      <c r="AI41" s="113">
        <v>15</v>
      </c>
      <c r="AJ41" s="113"/>
      <c r="AK41" s="113">
        <v>10</v>
      </c>
      <c r="AL41" s="113"/>
      <c r="AM41" s="113"/>
      <c r="AN41" s="113"/>
      <c r="AO41" s="113"/>
      <c r="AP41" s="113"/>
      <c r="AQ41" s="113">
        <v>20</v>
      </c>
      <c r="AR41" s="113"/>
      <c r="AS41" s="113"/>
      <c r="AT41" s="113"/>
      <c r="AU41" s="113"/>
      <c r="AV41" s="150">
        <f t="shared" si="5"/>
        <v>213</v>
      </c>
      <c r="AW41" s="185"/>
    </row>
    <row r="42" spans="1:49" ht="26.25" customHeight="1" thickBot="1" x14ac:dyDescent="0.25">
      <c r="A42" s="127">
        <v>5</v>
      </c>
      <c r="B42" s="128" t="s">
        <v>209</v>
      </c>
      <c r="C42" s="129" t="s">
        <v>12</v>
      </c>
      <c r="D42" s="129">
        <v>80</v>
      </c>
      <c r="E42" s="129"/>
      <c r="F42" s="129"/>
      <c r="G42" s="129"/>
      <c r="H42" s="129"/>
      <c r="I42" s="129">
        <v>40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39"/>
      <c r="T42" s="129"/>
      <c r="U42" s="129"/>
      <c r="V42" s="129">
        <v>90</v>
      </c>
      <c r="W42" s="129"/>
      <c r="X42" s="129"/>
      <c r="Y42" s="129"/>
      <c r="Z42" s="129"/>
      <c r="AA42" s="129"/>
      <c r="AB42" s="129"/>
      <c r="AC42" s="129"/>
      <c r="AD42" s="129"/>
      <c r="AE42" s="129"/>
      <c r="AF42" s="129">
        <v>100</v>
      </c>
      <c r="AG42" s="129">
        <v>26</v>
      </c>
      <c r="AH42" s="129"/>
      <c r="AI42" s="129">
        <v>30</v>
      </c>
      <c r="AJ42" s="129"/>
      <c r="AK42" s="129">
        <v>20</v>
      </c>
      <c r="AL42" s="129"/>
      <c r="AM42" s="129"/>
      <c r="AN42" s="129"/>
      <c r="AO42" s="129"/>
      <c r="AP42" s="129"/>
      <c r="AQ42" s="129">
        <v>40</v>
      </c>
      <c r="AR42" s="129"/>
      <c r="AS42" s="129"/>
      <c r="AT42" s="129"/>
      <c r="AU42" s="129"/>
      <c r="AV42" s="152">
        <f t="shared" si="5"/>
        <v>426</v>
      </c>
      <c r="AW42" s="186"/>
    </row>
    <row r="43" spans="1:49" ht="24.95" customHeight="1" x14ac:dyDescent="0.2">
      <c r="A43" s="202" t="s">
        <v>315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4"/>
    </row>
    <row r="44" spans="1:49" ht="99.95" customHeight="1" x14ac:dyDescent="0.2">
      <c r="A44" s="149" t="s">
        <v>341</v>
      </c>
      <c r="B44" s="125" t="s">
        <v>342</v>
      </c>
      <c r="C44" s="120" t="s">
        <v>343</v>
      </c>
      <c r="D44" s="120" t="s">
        <v>344</v>
      </c>
      <c r="E44" s="120" t="s">
        <v>345</v>
      </c>
      <c r="F44" s="120" t="s">
        <v>346</v>
      </c>
      <c r="G44" s="120" t="s">
        <v>347</v>
      </c>
      <c r="H44" s="120" t="s">
        <v>348</v>
      </c>
      <c r="I44" s="120" t="s">
        <v>349</v>
      </c>
      <c r="J44" s="120" t="s">
        <v>350</v>
      </c>
      <c r="K44" s="120" t="s">
        <v>351</v>
      </c>
      <c r="L44" s="121" t="s">
        <v>352</v>
      </c>
      <c r="M44" s="121" t="s">
        <v>353</v>
      </c>
      <c r="N44" s="121" t="s">
        <v>354</v>
      </c>
      <c r="O44" s="121" t="s">
        <v>355</v>
      </c>
      <c r="P44" s="121" t="s">
        <v>356</v>
      </c>
      <c r="Q44" s="121" t="s">
        <v>357</v>
      </c>
      <c r="R44" s="120" t="s">
        <v>358</v>
      </c>
      <c r="S44" s="120" t="s">
        <v>359</v>
      </c>
      <c r="T44" s="121" t="s">
        <v>360</v>
      </c>
      <c r="U44" s="121" t="s">
        <v>361</v>
      </c>
      <c r="V44" s="121" t="s">
        <v>362</v>
      </c>
      <c r="W44" s="121" t="s">
        <v>363</v>
      </c>
      <c r="X44" s="121" t="s">
        <v>53</v>
      </c>
      <c r="Y44" s="121" t="s">
        <v>364</v>
      </c>
      <c r="Z44" s="121" t="s">
        <v>365</v>
      </c>
      <c r="AA44" s="121" t="s">
        <v>366</v>
      </c>
      <c r="AB44" s="121" t="s">
        <v>367</v>
      </c>
      <c r="AC44" s="121" t="s">
        <v>368</v>
      </c>
      <c r="AD44" s="121" t="s">
        <v>369</v>
      </c>
      <c r="AE44" s="121" t="s">
        <v>370</v>
      </c>
      <c r="AF44" s="121" t="s">
        <v>371</v>
      </c>
      <c r="AG44" s="121" t="s">
        <v>372</v>
      </c>
      <c r="AH44" s="121" t="s">
        <v>373</v>
      </c>
      <c r="AI44" s="121" t="s">
        <v>374</v>
      </c>
      <c r="AJ44" s="121" t="s">
        <v>375</v>
      </c>
      <c r="AK44" s="121" t="s">
        <v>376</v>
      </c>
      <c r="AL44" s="121" t="s">
        <v>377</v>
      </c>
      <c r="AM44" s="120" t="s">
        <v>378</v>
      </c>
      <c r="AN44" s="121" t="s">
        <v>379</v>
      </c>
      <c r="AO44" s="121" t="s">
        <v>380</v>
      </c>
      <c r="AP44" s="121" t="s">
        <v>381</v>
      </c>
      <c r="AQ44" s="121" t="s">
        <v>382</v>
      </c>
      <c r="AR44" s="121" t="s">
        <v>383</v>
      </c>
      <c r="AS44" s="121" t="s">
        <v>384</v>
      </c>
      <c r="AT44" s="120" t="s">
        <v>385</v>
      </c>
      <c r="AU44" s="120" t="s">
        <v>386</v>
      </c>
      <c r="AV44" s="120" t="s">
        <v>308</v>
      </c>
      <c r="AW44" s="126" t="s">
        <v>310</v>
      </c>
    </row>
    <row r="45" spans="1:49" ht="102" x14ac:dyDescent="0.2">
      <c r="A45" s="111" t="s">
        <v>7</v>
      </c>
      <c r="B45" s="112" t="s">
        <v>220</v>
      </c>
      <c r="C45" s="113" t="s">
        <v>12</v>
      </c>
      <c r="D45" s="113">
        <v>35</v>
      </c>
      <c r="E45" s="113"/>
      <c r="F45" s="113"/>
      <c r="G45" s="113">
        <v>10</v>
      </c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37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50">
        <f>SUM(D45:AT45)</f>
        <v>45</v>
      </c>
      <c r="AW45" s="185">
        <v>7182000</v>
      </c>
    </row>
    <row r="46" spans="1:49" ht="102" x14ac:dyDescent="0.2">
      <c r="A46" s="111" t="s">
        <v>8</v>
      </c>
      <c r="B46" s="107" t="s">
        <v>221</v>
      </c>
      <c r="C46" s="113" t="s">
        <v>12</v>
      </c>
      <c r="D46" s="113">
        <v>35</v>
      </c>
      <c r="E46" s="113"/>
      <c r="F46" s="113"/>
      <c r="G46" s="113">
        <v>10</v>
      </c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37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50">
        <f t="shared" ref="AV46:AV48" si="6">SUM(D46:AT46)</f>
        <v>45</v>
      </c>
      <c r="AW46" s="185"/>
    </row>
    <row r="47" spans="1:49" ht="76.5" x14ac:dyDescent="0.2">
      <c r="A47" s="111" t="s">
        <v>9</v>
      </c>
      <c r="B47" s="112" t="s">
        <v>222</v>
      </c>
      <c r="C47" s="113" t="s">
        <v>12</v>
      </c>
      <c r="D47" s="113">
        <v>35</v>
      </c>
      <c r="E47" s="113"/>
      <c r="F47" s="113"/>
      <c r="G47" s="113">
        <v>10</v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37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50">
        <f t="shared" si="6"/>
        <v>45</v>
      </c>
      <c r="AW47" s="185"/>
    </row>
    <row r="48" spans="1:49" ht="49.5" customHeight="1" thickBot="1" x14ac:dyDescent="0.25">
      <c r="A48" s="131" t="s">
        <v>10</v>
      </c>
      <c r="B48" s="134" t="s">
        <v>293</v>
      </c>
      <c r="C48" s="119" t="s">
        <v>12</v>
      </c>
      <c r="D48" s="119">
        <v>35</v>
      </c>
      <c r="E48" s="119"/>
      <c r="F48" s="119"/>
      <c r="G48" s="119">
        <v>10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38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51">
        <f t="shared" si="6"/>
        <v>45</v>
      </c>
      <c r="AW48" s="187"/>
    </row>
    <row r="49" spans="1:49" ht="24.95" customHeight="1" x14ac:dyDescent="0.2">
      <c r="A49" s="188" t="s">
        <v>316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90"/>
    </row>
    <row r="50" spans="1:49" ht="99.95" customHeight="1" x14ac:dyDescent="0.2">
      <c r="A50" s="149" t="s">
        <v>341</v>
      </c>
      <c r="B50" s="125" t="s">
        <v>342</v>
      </c>
      <c r="C50" s="120" t="s">
        <v>343</v>
      </c>
      <c r="D50" s="120" t="s">
        <v>344</v>
      </c>
      <c r="E50" s="120" t="s">
        <v>345</v>
      </c>
      <c r="F50" s="120" t="s">
        <v>346</v>
      </c>
      <c r="G50" s="120" t="s">
        <v>347</v>
      </c>
      <c r="H50" s="120" t="s">
        <v>348</v>
      </c>
      <c r="I50" s="120" t="s">
        <v>349</v>
      </c>
      <c r="J50" s="120" t="s">
        <v>350</v>
      </c>
      <c r="K50" s="120" t="s">
        <v>351</v>
      </c>
      <c r="L50" s="121" t="s">
        <v>352</v>
      </c>
      <c r="M50" s="121" t="s">
        <v>353</v>
      </c>
      <c r="N50" s="121" t="s">
        <v>354</v>
      </c>
      <c r="O50" s="121" t="s">
        <v>355</v>
      </c>
      <c r="P50" s="121" t="s">
        <v>356</v>
      </c>
      <c r="Q50" s="121" t="s">
        <v>357</v>
      </c>
      <c r="R50" s="120" t="s">
        <v>358</v>
      </c>
      <c r="S50" s="120" t="s">
        <v>359</v>
      </c>
      <c r="T50" s="121" t="s">
        <v>360</v>
      </c>
      <c r="U50" s="121" t="s">
        <v>361</v>
      </c>
      <c r="V50" s="121" t="s">
        <v>362</v>
      </c>
      <c r="W50" s="121" t="s">
        <v>363</v>
      </c>
      <c r="X50" s="121" t="s">
        <v>53</v>
      </c>
      <c r="Y50" s="121" t="s">
        <v>364</v>
      </c>
      <c r="Z50" s="121" t="s">
        <v>365</v>
      </c>
      <c r="AA50" s="121" t="s">
        <v>366</v>
      </c>
      <c r="AB50" s="121" t="s">
        <v>367</v>
      </c>
      <c r="AC50" s="121" t="s">
        <v>368</v>
      </c>
      <c r="AD50" s="121" t="s">
        <v>369</v>
      </c>
      <c r="AE50" s="121" t="s">
        <v>370</v>
      </c>
      <c r="AF50" s="121" t="s">
        <v>371</v>
      </c>
      <c r="AG50" s="121" t="s">
        <v>372</v>
      </c>
      <c r="AH50" s="121" t="s">
        <v>373</v>
      </c>
      <c r="AI50" s="121" t="s">
        <v>374</v>
      </c>
      <c r="AJ50" s="121" t="s">
        <v>375</v>
      </c>
      <c r="AK50" s="121" t="s">
        <v>376</v>
      </c>
      <c r="AL50" s="121" t="s">
        <v>377</v>
      </c>
      <c r="AM50" s="120" t="s">
        <v>378</v>
      </c>
      <c r="AN50" s="121" t="s">
        <v>379</v>
      </c>
      <c r="AO50" s="121" t="s">
        <v>380</v>
      </c>
      <c r="AP50" s="121" t="s">
        <v>381</v>
      </c>
      <c r="AQ50" s="121" t="s">
        <v>382</v>
      </c>
      <c r="AR50" s="121" t="s">
        <v>383</v>
      </c>
      <c r="AS50" s="121" t="s">
        <v>384</v>
      </c>
      <c r="AT50" s="120" t="s">
        <v>385</v>
      </c>
      <c r="AU50" s="120" t="s">
        <v>386</v>
      </c>
      <c r="AV50" s="120" t="s">
        <v>308</v>
      </c>
      <c r="AW50" s="126" t="s">
        <v>310</v>
      </c>
    </row>
    <row r="51" spans="1:49" ht="102" x14ac:dyDescent="0.2">
      <c r="A51" s="111" t="s">
        <v>7</v>
      </c>
      <c r="B51" s="112" t="s">
        <v>223</v>
      </c>
      <c r="C51" s="113" t="s">
        <v>12</v>
      </c>
      <c r="D51" s="113">
        <v>30</v>
      </c>
      <c r="E51" s="113"/>
      <c r="F51" s="113" t="s">
        <v>23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37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53">
        <f>SUM(D51:AT51)</f>
        <v>30</v>
      </c>
      <c r="AW51" s="185">
        <v>5415000</v>
      </c>
    </row>
    <row r="52" spans="1:49" ht="63.75" x14ac:dyDescent="0.2">
      <c r="A52" s="111" t="s">
        <v>8</v>
      </c>
      <c r="B52" s="107" t="s">
        <v>224</v>
      </c>
      <c r="C52" s="113" t="s">
        <v>12</v>
      </c>
      <c r="D52" s="113">
        <v>30</v>
      </c>
      <c r="E52" s="113"/>
      <c r="F52" s="113" t="s">
        <v>23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37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53">
        <f t="shared" ref="AV52:AV55" si="7">SUM(D52:AT52)</f>
        <v>30</v>
      </c>
      <c r="AW52" s="185"/>
    </row>
    <row r="53" spans="1:49" ht="105.75" customHeight="1" x14ac:dyDescent="0.2">
      <c r="A53" s="111" t="s">
        <v>9</v>
      </c>
      <c r="B53" s="107" t="s">
        <v>225</v>
      </c>
      <c r="C53" s="113" t="s">
        <v>12</v>
      </c>
      <c r="D53" s="113">
        <v>30</v>
      </c>
      <c r="E53" s="113"/>
      <c r="F53" s="113" t="s">
        <v>23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37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53">
        <f t="shared" si="7"/>
        <v>30</v>
      </c>
      <c r="AW53" s="185"/>
    </row>
    <row r="54" spans="1:49" ht="80.25" customHeight="1" x14ac:dyDescent="0.2">
      <c r="A54" s="111" t="s">
        <v>10</v>
      </c>
      <c r="B54" s="107" t="s">
        <v>226</v>
      </c>
      <c r="C54" s="113" t="s">
        <v>12</v>
      </c>
      <c r="D54" s="113">
        <v>30</v>
      </c>
      <c r="E54" s="113"/>
      <c r="F54" s="113" t="s">
        <v>23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37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53">
        <f t="shared" si="7"/>
        <v>30</v>
      </c>
      <c r="AW54" s="185"/>
    </row>
    <row r="55" spans="1:49" ht="30.75" customHeight="1" thickBot="1" x14ac:dyDescent="0.25">
      <c r="A55" s="127" t="s">
        <v>11</v>
      </c>
      <c r="B55" s="128" t="s">
        <v>212</v>
      </c>
      <c r="C55" s="129" t="s">
        <v>12</v>
      </c>
      <c r="D55" s="129">
        <v>60</v>
      </c>
      <c r="E55" s="129"/>
      <c r="F55" s="129" t="s">
        <v>23</v>
      </c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3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66">
        <f t="shared" si="7"/>
        <v>60</v>
      </c>
      <c r="AW55" s="186"/>
    </row>
    <row r="56" spans="1:49" ht="24.95" customHeight="1" x14ac:dyDescent="0.2">
      <c r="A56" s="188" t="s">
        <v>317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90"/>
    </row>
    <row r="57" spans="1:49" ht="99.95" customHeight="1" x14ac:dyDescent="0.2">
      <c r="A57" s="149" t="s">
        <v>341</v>
      </c>
      <c r="B57" s="125" t="s">
        <v>342</v>
      </c>
      <c r="C57" s="120" t="s">
        <v>343</v>
      </c>
      <c r="D57" s="120" t="s">
        <v>344</v>
      </c>
      <c r="E57" s="120" t="s">
        <v>345</v>
      </c>
      <c r="F57" s="120" t="s">
        <v>346</v>
      </c>
      <c r="G57" s="120" t="s">
        <v>347</v>
      </c>
      <c r="H57" s="120" t="s">
        <v>348</v>
      </c>
      <c r="I57" s="120" t="s">
        <v>349</v>
      </c>
      <c r="J57" s="120" t="s">
        <v>350</v>
      </c>
      <c r="K57" s="120" t="s">
        <v>351</v>
      </c>
      <c r="L57" s="121" t="s">
        <v>352</v>
      </c>
      <c r="M57" s="121" t="s">
        <v>353</v>
      </c>
      <c r="N57" s="121" t="s">
        <v>354</v>
      </c>
      <c r="O57" s="121" t="s">
        <v>355</v>
      </c>
      <c r="P57" s="121" t="s">
        <v>356</v>
      </c>
      <c r="Q57" s="121" t="s">
        <v>357</v>
      </c>
      <c r="R57" s="120" t="s">
        <v>358</v>
      </c>
      <c r="S57" s="120" t="s">
        <v>359</v>
      </c>
      <c r="T57" s="121" t="s">
        <v>360</v>
      </c>
      <c r="U57" s="121" t="s">
        <v>361</v>
      </c>
      <c r="V57" s="121" t="s">
        <v>362</v>
      </c>
      <c r="W57" s="121" t="s">
        <v>363</v>
      </c>
      <c r="X57" s="121" t="s">
        <v>53</v>
      </c>
      <c r="Y57" s="121" t="s">
        <v>364</v>
      </c>
      <c r="Z57" s="121" t="s">
        <v>365</v>
      </c>
      <c r="AA57" s="121" t="s">
        <v>366</v>
      </c>
      <c r="AB57" s="121" t="s">
        <v>367</v>
      </c>
      <c r="AC57" s="121" t="s">
        <v>368</v>
      </c>
      <c r="AD57" s="121" t="s">
        <v>369</v>
      </c>
      <c r="AE57" s="121" t="s">
        <v>370</v>
      </c>
      <c r="AF57" s="121" t="s">
        <v>371</v>
      </c>
      <c r="AG57" s="121" t="s">
        <v>372</v>
      </c>
      <c r="AH57" s="121" t="s">
        <v>373</v>
      </c>
      <c r="AI57" s="121" t="s">
        <v>374</v>
      </c>
      <c r="AJ57" s="121" t="s">
        <v>375</v>
      </c>
      <c r="AK57" s="121" t="s">
        <v>376</v>
      </c>
      <c r="AL57" s="121" t="s">
        <v>377</v>
      </c>
      <c r="AM57" s="120" t="s">
        <v>378</v>
      </c>
      <c r="AN57" s="121" t="s">
        <v>379</v>
      </c>
      <c r="AO57" s="121" t="s">
        <v>380</v>
      </c>
      <c r="AP57" s="121" t="s">
        <v>381</v>
      </c>
      <c r="AQ57" s="121" t="s">
        <v>382</v>
      </c>
      <c r="AR57" s="121" t="s">
        <v>383</v>
      </c>
      <c r="AS57" s="121" t="s">
        <v>384</v>
      </c>
      <c r="AT57" s="120" t="s">
        <v>385</v>
      </c>
      <c r="AU57" s="120" t="s">
        <v>386</v>
      </c>
      <c r="AV57" s="120" t="s">
        <v>308</v>
      </c>
      <c r="AW57" s="126" t="s">
        <v>310</v>
      </c>
    </row>
    <row r="58" spans="1:49" ht="106.5" customHeight="1" x14ac:dyDescent="0.2">
      <c r="A58" s="111" t="s">
        <v>7</v>
      </c>
      <c r="B58" s="118" t="s">
        <v>227</v>
      </c>
      <c r="C58" s="113" t="s">
        <v>12</v>
      </c>
      <c r="D58" s="113">
        <v>500</v>
      </c>
      <c r="E58" s="113">
        <v>60</v>
      </c>
      <c r="F58" s="113">
        <v>200</v>
      </c>
      <c r="G58" s="113">
        <v>75</v>
      </c>
      <c r="H58" s="113">
        <v>70</v>
      </c>
      <c r="I58" s="113">
        <v>60</v>
      </c>
      <c r="J58" s="113">
        <v>130</v>
      </c>
      <c r="K58" s="113">
        <v>35</v>
      </c>
      <c r="L58" s="113"/>
      <c r="M58" s="113">
        <v>95</v>
      </c>
      <c r="N58" s="113">
        <v>40</v>
      </c>
      <c r="O58" s="113">
        <v>26</v>
      </c>
      <c r="P58" s="113"/>
      <c r="Q58" s="113">
        <v>100</v>
      </c>
      <c r="R58" s="113">
        <v>80</v>
      </c>
      <c r="S58" s="137">
        <v>70</v>
      </c>
      <c r="T58" s="113">
        <v>50</v>
      </c>
      <c r="U58" s="113"/>
      <c r="V58" s="113"/>
      <c r="W58" s="113"/>
      <c r="X58" s="113">
        <v>85</v>
      </c>
      <c r="Y58" s="113"/>
      <c r="Z58" s="113">
        <v>85</v>
      </c>
      <c r="AA58" s="113">
        <v>45</v>
      </c>
      <c r="AB58" s="113"/>
      <c r="AC58" s="113"/>
      <c r="AD58" s="113"/>
      <c r="AE58" s="113"/>
      <c r="AF58" s="113">
        <v>40</v>
      </c>
      <c r="AG58" s="113"/>
      <c r="AH58" s="113"/>
      <c r="AI58" s="113">
        <v>85</v>
      </c>
      <c r="AJ58" s="113"/>
      <c r="AK58" s="113"/>
      <c r="AL58" s="113">
        <v>10</v>
      </c>
      <c r="AM58" s="113">
        <v>20</v>
      </c>
      <c r="AN58" s="113"/>
      <c r="AO58" s="113"/>
      <c r="AP58" s="113"/>
      <c r="AQ58" s="113">
        <v>40</v>
      </c>
      <c r="AR58" s="113">
        <v>10</v>
      </c>
      <c r="AS58" s="113"/>
      <c r="AT58" s="113"/>
      <c r="AU58" s="113"/>
      <c r="AV58" s="150">
        <f>SUM(D58:AT58)</f>
        <v>2011</v>
      </c>
      <c r="AW58" s="185">
        <v>199089000</v>
      </c>
    </row>
    <row r="59" spans="1:49" ht="128.25" customHeight="1" x14ac:dyDescent="0.2">
      <c r="A59" s="111" t="s">
        <v>8</v>
      </c>
      <c r="B59" s="112" t="s">
        <v>207</v>
      </c>
      <c r="C59" s="113" t="s">
        <v>12</v>
      </c>
      <c r="D59" s="113">
        <v>500</v>
      </c>
      <c r="E59" s="113">
        <v>60</v>
      </c>
      <c r="F59" s="113">
        <v>200</v>
      </c>
      <c r="G59" s="113">
        <v>75</v>
      </c>
      <c r="H59" s="113">
        <v>70</v>
      </c>
      <c r="I59" s="113">
        <v>60</v>
      </c>
      <c r="J59" s="113">
        <v>130</v>
      </c>
      <c r="K59" s="113">
        <v>35</v>
      </c>
      <c r="L59" s="113"/>
      <c r="M59" s="113">
        <v>95</v>
      </c>
      <c r="N59" s="113">
        <v>40</v>
      </c>
      <c r="O59" s="113">
        <v>26</v>
      </c>
      <c r="P59" s="113"/>
      <c r="Q59" s="113">
        <v>100</v>
      </c>
      <c r="R59" s="113">
        <v>80</v>
      </c>
      <c r="S59" s="137">
        <v>70</v>
      </c>
      <c r="T59" s="113">
        <v>50</v>
      </c>
      <c r="U59" s="113"/>
      <c r="V59" s="113"/>
      <c r="W59" s="113"/>
      <c r="X59" s="113">
        <v>85</v>
      </c>
      <c r="Y59" s="113"/>
      <c r="Z59" s="113">
        <v>85</v>
      </c>
      <c r="AA59" s="113">
        <v>45</v>
      </c>
      <c r="AB59" s="113"/>
      <c r="AC59" s="113"/>
      <c r="AD59" s="113"/>
      <c r="AE59" s="113"/>
      <c r="AF59" s="113">
        <v>40</v>
      </c>
      <c r="AG59" s="113"/>
      <c r="AH59" s="113"/>
      <c r="AI59" s="113">
        <v>85</v>
      </c>
      <c r="AJ59" s="113"/>
      <c r="AK59" s="113"/>
      <c r="AL59" s="113">
        <v>10</v>
      </c>
      <c r="AM59" s="113">
        <v>20</v>
      </c>
      <c r="AN59" s="113"/>
      <c r="AO59" s="113"/>
      <c r="AP59" s="113"/>
      <c r="AQ59" s="113">
        <v>40</v>
      </c>
      <c r="AR59" s="113">
        <v>10</v>
      </c>
      <c r="AS59" s="113"/>
      <c r="AT59" s="113"/>
      <c r="AU59" s="113"/>
      <c r="AV59" s="150">
        <f t="shared" ref="AV59:AV62" si="8">SUM(D59:AT59)</f>
        <v>2011</v>
      </c>
      <c r="AW59" s="185"/>
    </row>
    <row r="60" spans="1:49" ht="76.5" x14ac:dyDescent="0.2">
      <c r="A60" s="111" t="s">
        <v>9</v>
      </c>
      <c r="B60" s="112" t="s">
        <v>228</v>
      </c>
      <c r="C60" s="113" t="s">
        <v>12</v>
      </c>
      <c r="D60" s="113">
        <v>500</v>
      </c>
      <c r="E60" s="113">
        <v>60</v>
      </c>
      <c r="F60" s="113">
        <v>200</v>
      </c>
      <c r="G60" s="113">
        <v>75</v>
      </c>
      <c r="H60" s="113">
        <v>70</v>
      </c>
      <c r="I60" s="113">
        <v>60</v>
      </c>
      <c r="J60" s="113">
        <v>130</v>
      </c>
      <c r="K60" s="113">
        <v>35</v>
      </c>
      <c r="L60" s="113"/>
      <c r="M60" s="113">
        <v>95</v>
      </c>
      <c r="N60" s="113">
        <v>40</v>
      </c>
      <c r="O60" s="113">
        <v>26</v>
      </c>
      <c r="P60" s="113"/>
      <c r="Q60" s="113">
        <v>100</v>
      </c>
      <c r="R60" s="113">
        <v>80</v>
      </c>
      <c r="S60" s="137">
        <v>70</v>
      </c>
      <c r="T60" s="113">
        <v>50</v>
      </c>
      <c r="U60" s="113"/>
      <c r="V60" s="113"/>
      <c r="W60" s="113"/>
      <c r="X60" s="113">
        <v>85</v>
      </c>
      <c r="Y60" s="113"/>
      <c r="Z60" s="113">
        <v>85</v>
      </c>
      <c r="AA60" s="113">
        <v>45</v>
      </c>
      <c r="AB60" s="113"/>
      <c r="AC60" s="113"/>
      <c r="AD60" s="113"/>
      <c r="AE60" s="113"/>
      <c r="AF60" s="113">
        <v>40</v>
      </c>
      <c r="AG60" s="113"/>
      <c r="AH60" s="113"/>
      <c r="AI60" s="113">
        <v>85</v>
      </c>
      <c r="AJ60" s="113"/>
      <c r="AK60" s="113"/>
      <c r="AL60" s="113">
        <v>10</v>
      </c>
      <c r="AM60" s="113">
        <v>20</v>
      </c>
      <c r="AN60" s="113"/>
      <c r="AO60" s="113"/>
      <c r="AP60" s="113"/>
      <c r="AQ60" s="113">
        <v>40</v>
      </c>
      <c r="AR60" s="113">
        <v>10</v>
      </c>
      <c r="AS60" s="113"/>
      <c r="AT60" s="113"/>
      <c r="AU60" s="113"/>
      <c r="AV60" s="150">
        <f t="shared" si="8"/>
        <v>2011</v>
      </c>
      <c r="AW60" s="185"/>
    </row>
    <row r="61" spans="1:49" ht="38.25" x14ac:dyDescent="0.2">
      <c r="A61" s="111" t="s">
        <v>10</v>
      </c>
      <c r="B61" s="112" t="s">
        <v>294</v>
      </c>
      <c r="C61" s="113" t="s">
        <v>12</v>
      </c>
      <c r="D61" s="113">
        <v>500</v>
      </c>
      <c r="E61" s="113">
        <v>60</v>
      </c>
      <c r="F61" s="113">
        <v>200</v>
      </c>
      <c r="G61" s="113">
        <v>75</v>
      </c>
      <c r="H61" s="113">
        <v>70</v>
      </c>
      <c r="I61" s="113">
        <v>60</v>
      </c>
      <c r="J61" s="113">
        <v>130</v>
      </c>
      <c r="K61" s="113">
        <v>35</v>
      </c>
      <c r="L61" s="113"/>
      <c r="M61" s="113">
        <v>95</v>
      </c>
      <c r="N61" s="113">
        <v>40</v>
      </c>
      <c r="O61" s="113">
        <v>26</v>
      </c>
      <c r="P61" s="113"/>
      <c r="Q61" s="113">
        <v>100</v>
      </c>
      <c r="R61" s="113">
        <v>80</v>
      </c>
      <c r="S61" s="137">
        <v>70</v>
      </c>
      <c r="T61" s="113">
        <v>50</v>
      </c>
      <c r="U61" s="113"/>
      <c r="V61" s="113"/>
      <c r="W61" s="113"/>
      <c r="X61" s="113">
        <v>85</v>
      </c>
      <c r="Y61" s="113"/>
      <c r="Z61" s="113">
        <v>85</v>
      </c>
      <c r="AA61" s="113">
        <v>45</v>
      </c>
      <c r="AB61" s="113"/>
      <c r="AC61" s="113"/>
      <c r="AD61" s="113"/>
      <c r="AE61" s="113"/>
      <c r="AF61" s="113">
        <v>40</v>
      </c>
      <c r="AG61" s="113"/>
      <c r="AH61" s="113"/>
      <c r="AI61" s="113">
        <v>85</v>
      </c>
      <c r="AJ61" s="113"/>
      <c r="AK61" s="113"/>
      <c r="AL61" s="113">
        <v>10</v>
      </c>
      <c r="AM61" s="113">
        <v>20</v>
      </c>
      <c r="AN61" s="113"/>
      <c r="AO61" s="113"/>
      <c r="AP61" s="113"/>
      <c r="AQ61" s="113">
        <v>40</v>
      </c>
      <c r="AR61" s="113">
        <v>10</v>
      </c>
      <c r="AS61" s="113"/>
      <c r="AT61" s="113"/>
      <c r="AU61" s="113"/>
      <c r="AV61" s="150">
        <f t="shared" si="8"/>
        <v>2011</v>
      </c>
      <c r="AW61" s="185"/>
    </row>
    <row r="62" spans="1:49" ht="26.25" thickBot="1" x14ac:dyDescent="0.25">
      <c r="A62" s="131" t="s">
        <v>11</v>
      </c>
      <c r="B62" s="132" t="s">
        <v>209</v>
      </c>
      <c r="C62" s="119" t="s">
        <v>12</v>
      </c>
      <c r="D62" s="119">
        <v>1000</v>
      </c>
      <c r="E62" s="119">
        <v>120</v>
      </c>
      <c r="F62" s="119">
        <v>400</v>
      </c>
      <c r="G62" s="119">
        <v>150</v>
      </c>
      <c r="H62" s="119">
        <v>140</v>
      </c>
      <c r="I62" s="119">
        <v>120</v>
      </c>
      <c r="J62" s="119">
        <v>260</v>
      </c>
      <c r="K62" s="119">
        <v>70</v>
      </c>
      <c r="L62" s="119"/>
      <c r="M62" s="119">
        <v>190</v>
      </c>
      <c r="N62" s="119">
        <v>80</v>
      </c>
      <c r="O62" s="119">
        <v>52</v>
      </c>
      <c r="P62" s="119"/>
      <c r="Q62" s="119">
        <v>200</v>
      </c>
      <c r="R62" s="119">
        <v>160</v>
      </c>
      <c r="S62" s="138">
        <v>140</v>
      </c>
      <c r="T62" s="119">
        <v>100</v>
      </c>
      <c r="U62" s="119"/>
      <c r="V62" s="119"/>
      <c r="W62" s="119"/>
      <c r="X62" s="119">
        <v>170</v>
      </c>
      <c r="Y62" s="119"/>
      <c r="Z62" s="119">
        <v>170</v>
      </c>
      <c r="AA62" s="119">
        <v>90</v>
      </c>
      <c r="AB62" s="119"/>
      <c r="AC62" s="119"/>
      <c r="AD62" s="119"/>
      <c r="AE62" s="119"/>
      <c r="AF62" s="119">
        <v>80</v>
      </c>
      <c r="AG62" s="119"/>
      <c r="AH62" s="119"/>
      <c r="AI62" s="119">
        <v>170</v>
      </c>
      <c r="AJ62" s="119"/>
      <c r="AK62" s="119"/>
      <c r="AL62" s="119">
        <v>20</v>
      </c>
      <c r="AM62" s="119">
        <v>40</v>
      </c>
      <c r="AN62" s="119"/>
      <c r="AO62" s="119"/>
      <c r="AP62" s="119"/>
      <c r="AQ62" s="119">
        <v>80</v>
      </c>
      <c r="AR62" s="119">
        <v>20</v>
      </c>
      <c r="AS62" s="119"/>
      <c r="AT62" s="119"/>
      <c r="AU62" s="119"/>
      <c r="AV62" s="151">
        <f t="shared" si="8"/>
        <v>4022</v>
      </c>
      <c r="AW62" s="187"/>
    </row>
    <row r="63" spans="1:49" s="115" customFormat="1" ht="24.95" customHeight="1" x14ac:dyDescent="0.25">
      <c r="A63" s="188" t="s">
        <v>318</v>
      </c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90"/>
    </row>
    <row r="64" spans="1:49" ht="99.95" customHeight="1" x14ac:dyDescent="0.2">
      <c r="A64" s="149" t="s">
        <v>341</v>
      </c>
      <c r="B64" s="125" t="s">
        <v>342</v>
      </c>
      <c r="C64" s="120" t="s">
        <v>343</v>
      </c>
      <c r="D64" s="120" t="s">
        <v>344</v>
      </c>
      <c r="E64" s="120" t="s">
        <v>345</v>
      </c>
      <c r="F64" s="120" t="s">
        <v>346</v>
      </c>
      <c r="G64" s="120" t="s">
        <v>347</v>
      </c>
      <c r="H64" s="120" t="s">
        <v>348</v>
      </c>
      <c r="I64" s="120" t="s">
        <v>349</v>
      </c>
      <c r="J64" s="120" t="s">
        <v>350</v>
      </c>
      <c r="K64" s="120" t="s">
        <v>351</v>
      </c>
      <c r="L64" s="121" t="s">
        <v>352</v>
      </c>
      <c r="M64" s="121" t="s">
        <v>353</v>
      </c>
      <c r="N64" s="121" t="s">
        <v>354</v>
      </c>
      <c r="O64" s="121" t="s">
        <v>355</v>
      </c>
      <c r="P64" s="121" t="s">
        <v>356</v>
      </c>
      <c r="Q64" s="121" t="s">
        <v>357</v>
      </c>
      <c r="R64" s="120" t="s">
        <v>358</v>
      </c>
      <c r="S64" s="120" t="s">
        <v>359</v>
      </c>
      <c r="T64" s="121" t="s">
        <v>360</v>
      </c>
      <c r="U64" s="121" t="s">
        <v>361</v>
      </c>
      <c r="V64" s="121" t="s">
        <v>362</v>
      </c>
      <c r="W64" s="121" t="s">
        <v>363</v>
      </c>
      <c r="X64" s="121" t="s">
        <v>53</v>
      </c>
      <c r="Y64" s="121" t="s">
        <v>364</v>
      </c>
      <c r="Z64" s="121" t="s">
        <v>365</v>
      </c>
      <c r="AA64" s="121" t="s">
        <v>366</v>
      </c>
      <c r="AB64" s="121" t="s">
        <v>367</v>
      </c>
      <c r="AC64" s="121" t="s">
        <v>368</v>
      </c>
      <c r="AD64" s="121" t="s">
        <v>369</v>
      </c>
      <c r="AE64" s="121" t="s">
        <v>370</v>
      </c>
      <c r="AF64" s="121" t="s">
        <v>371</v>
      </c>
      <c r="AG64" s="121" t="s">
        <v>372</v>
      </c>
      <c r="AH64" s="121" t="s">
        <v>373</v>
      </c>
      <c r="AI64" s="121" t="s">
        <v>374</v>
      </c>
      <c r="AJ64" s="121" t="s">
        <v>375</v>
      </c>
      <c r="AK64" s="121" t="s">
        <v>376</v>
      </c>
      <c r="AL64" s="121" t="s">
        <v>377</v>
      </c>
      <c r="AM64" s="120" t="s">
        <v>378</v>
      </c>
      <c r="AN64" s="121" t="s">
        <v>379</v>
      </c>
      <c r="AO64" s="121" t="s">
        <v>380</v>
      </c>
      <c r="AP64" s="121" t="s">
        <v>381</v>
      </c>
      <c r="AQ64" s="121" t="s">
        <v>382</v>
      </c>
      <c r="AR64" s="121" t="s">
        <v>383</v>
      </c>
      <c r="AS64" s="121" t="s">
        <v>384</v>
      </c>
      <c r="AT64" s="120" t="s">
        <v>385</v>
      </c>
      <c r="AU64" s="120" t="s">
        <v>386</v>
      </c>
      <c r="AV64" s="120" t="s">
        <v>308</v>
      </c>
      <c r="AW64" s="126" t="s">
        <v>310</v>
      </c>
    </row>
    <row r="65" spans="1:49" ht="76.5" x14ac:dyDescent="0.2">
      <c r="A65" s="111" t="s">
        <v>7</v>
      </c>
      <c r="B65" s="107" t="s">
        <v>229</v>
      </c>
      <c r="C65" s="116" t="s">
        <v>12</v>
      </c>
      <c r="D65" s="116">
        <v>100</v>
      </c>
      <c r="E65" s="116"/>
      <c r="F65" s="116">
        <v>110</v>
      </c>
      <c r="G65" s="116"/>
      <c r="H65" s="116"/>
      <c r="I65" s="116">
        <v>15</v>
      </c>
      <c r="J65" s="116"/>
      <c r="K65" s="116">
        <v>50</v>
      </c>
      <c r="L65" s="116"/>
      <c r="M65" s="116"/>
      <c r="N65" s="116"/>
      <c r="O65" s="116">
        <v>25</v>
      </c>
      <c r="P65" s="116">
        <v>40</v>
      </c>
      <c r="Q65" s="116"/>
      <c r="R65" s="116"/>
      <c r="S65" s="140"/>
      <c r="T65" s="116">
        <v>45</v>
      </c>
      <c r="U65" s="116"/>
      <c r="V65" s="116"/>
      <c r="W65" s="116"/>
      <c r="X65" s="116"/>
      <c r="Y65" s="116"/>
      <c r="Z65" s="116"/>
      <c r="AA65" s="116"/>
      <c r="AB65" s="116">
        <v>20</v>
      </c>
      <c r="AC65" s="116"/>
      <c r="AD65" s="116">
        <v>45</v>
      </c>
      <c r="AE65" s="116">
        <v>20</v>
      </c>
      <c r="AF65" s="116"/>
      <c r="AG65" s="116"/>
      <c r="AH65" s="116"/>
      <c r="AI65" s="116"/>
      <c r="AJ65" s="116">
        <v>55</v>
      </c>
      <c r="AK65" s="116"/>
      <c r="AL65" s="116"/>
      <c r="AM65" s="116"/>
      <c r="AN65" s="116"/>
      <c r="AO65" s="116"/>
      <c r="AP65" s="116"/>
      <c r="AQ65" s="113"/>
      <c r="AR65" s="113"/>
      <c r="AS65" s="113"/>
      <c r="AT65" s="113"/>
      <c r="AU65" s="113"/>
      <c r="AV65" s="150">
        <f>SUM(D65:AT65)</f>
        <v>525</v>
      </c>
      <c r="AW65" s="185">
        <v>51975000</v>
      </c>
    </row>
    <row r="66" spans="1:49" ht="89.25" x14ac:dyDescent="0.2">
      <c r="A66" s="111" t="s">
        <v>8</v>
      </c>
      <c r="B66" s="107" t="s">
        <v>230</v>
      </c>
      <c r="C66" s="116" t="s">
        <v>12</v>
      </c>
      <c r="D66" s="116">
        <v>100</v>
      </c>
      <c r="E66" s="116"/>
      <c r="F66" s="116">
        <v>110</v>
      </c>
      <c r="G66" s="116"/>
      <c r="H66" s="116"/>
      <c r="I66" s="116">
        <v>15</v>
      </c>
      <c r="J66" s="116"/>
      <c r="K66" s="116">
        <v>50</v>
      </c>
      <c r="L66" s="116"/>
      <c r="M66" s="116"/>
      <c r="N66" s="116"/>
      <c r="O66" s="116">
        <v>25</v>
      </c>
      <c r="P66" s="116">
        <v>40</v>
      </c>
      <c r="Q66" s="116"/>
      <c r="R66" s="116"/>
      <c r="S66" s="140"/>
      <c r="T66" s="116">
        <v>45</v>
      </c>
      <c r="U66" s="116"/>
      <c r="V66" s="116"/>
      <c r="W66" s="116"/>
      <c r="X66" s="116"/>
      <c r="Y66" s="116"/>
      <c r="Z66" s="116"/>
      <c r="AA66" s="116"/>
      <c r="AB66" s="116">
        <v>20</v>
      </c>
      <c r="AC66" s="116"/>
      <c r="AD66" s="116">
        <v>45</v>
      </c>
      <c r="AE66" s="116">
        <v>20</v>
      </c>
      <c r="AF66" s="116"/>
      <c r="AG66" s="116"/>
      <c r="AH66" s="116"/>
      <c r="AI66" s="116"/>
      <c r="AJ66" s="116">
        <v>55</v>
      </c>
      <c r="AK66" s="116"/>
      <c r="AL66" s="116"/>
      <c r="AM66" s="116"/>
      <c r="AN66" s="116"/>
      <c r="AO66" s="116"/>
      <c r="AP66" s="116"/>
      <c r="AQ66" s="113"/>
      <c r="AR66" s="113"/>
      <c r="AS66" s="113"/>
      <c r="AT66" s="113"/>
      <c r="AU66" s="113"/>
      <c r="AV66" s="150">
        <f t="shared" ref="AV66:AV68" si="9">SUM(D66:AT66)</f>
        <v>525</v>
      </c>
      <c r="AW66" s="185"/>
    </row>
    <row r="67" spans="1:49" ht="76.5" x14ac:dyDescent="0.2">
      <c r="A67" s="111" t="s">
        <v>9</v>
      </c>
      <c r="B67" s="107" t="s">
        <v>231</v>
      </c>
      <c r="C67" s="116" t="s">
        <v>12</v>
      </c>
      <c r="D67" s="116">
        <v>100</v>
      </c>
      <c r="E67" s="116"/>
      <c r="F67" s="116">
        <v>110</v>
      </c>
      <c r="G67" s="116"/>
      <c r="H67" s="116"/>
      <c r="I67" s="116">
        <v>15</v>
      </c>
      <c r="J67" s="116"/>
      <c r="K67" s="116">
        <v>50</v>
      </c>
      <c r="L67" s="116"/>
      <c r="M67" s="116"/>
      <c r="N67" s="116"/>
      <c r="O67" s="116">
        <v>25</v>
      </c>
      <c r="P67" s="116">
        <v>40</v>
      </c>
      <c r="Q67" s="116"/>
      <c r="R67" s="116"/>
      <c r="S67" s="140"/>
      <c r="T67" s="116">
        <v>45</v>
      </c>
      <c r="U67" s="116"/>
      <c r="V67" s="116"/>
      <c r="W67" s="116"/>
      <c r="X67" s="116"/>
      <c r="Y67" s="116"/>
      <c r="Z67" s="116"/>
      <c r="AA67" s="116"/>
      <c r="AB67" s="116">
        <v>20</v>
      </c>
      <c r="AC67" s="116"/>
      <c r="AD67" s="116">
        <v>45</v>
      </c>
      <c r="AE67" s="116">
        <v>20</v>
      </c>
      <c r="AF67" s="116"/>
      <c r="AG67" s="116"/>
      <c r="AH67" s="116"/>
      <c r="AI67" s="116"/>
      <c r="AJ67" s="116">
        <v>55</v>
      </c>
      <c r="AK67" s="116"/>
      <c r="AL67" s="116"/>
      <c r="AM67" s="116"/>
      <c r="AN67" s="116"/>
      <c r="AO67" s="116"/>
      <c r="AP67" s="116"/>
      <c r="AQ67" s="113"/>
      <c r="AR67" s="113"/>
      <c r="AS67" s="113"/>
      <c r="AT67" s="113"/>
      <c r="AU67" s="113"/>
      <c r="AV67" s="150">
        <f t="shared" si="9"/>
        <v>525</v>
      </c>
      <c r="AW67" s="185"/>
    </row>
    <row r="68" spans="1:49" ht="38.25" x14ac:dyDescent="0.2">
      <c r="A68" s="111" t="s">
        <v>10</v>
      </c>
      <c r="B68" s="107" t="s">
        <v>295</v>
      </c>
      <c r="C68" s="116" t="s">
        <v>12</v>
      </c>
      <c r="D68" s="116">
        <v>100</v>
      </c>
      <c r="E68" s="116"/>
      <c r="F68" s="116">
        <v>110</v>
      </c>
      <c r="G68" s="116"/>
      <c r="H68" s="116"/>
      <c r="I68" s="116">
        <v>15</v>
      </c>
      <c r="J68" s="116"/>
      <c r="K68" s="116">
        <v>50</v>
      </c>
      <c r="L68" s="116"/>
      <c r="M68" s="116"/>
      <c r="N68" s="116"/>
      <c r="O68" s="116">
        <v>25</v>
      </c>
      <c r="P68" s="116">
        <v>40</v>
      </c>
      <c r="Q68" s="116"/>
      <c r="R68" s="116"/>
      <c r="S68" s="140"/>
      <c r="T68" s="116">
        <v>45</v>
      </c>
      <c r="U68" s="116"/>
      <c r="V68" s="116"/>
      <c r="W68" s="116"/>
      <c r="X68" s="116"/>
      <c r="Y68" s="116"/>
      <c r="Z68" s="116"/>
      <c r="AA68" s="116"/>
      <c r="AB68" s="116">
        <v>20</v>
      </c>
      <c r="AC68" s="116"/>
      <c r="AD68" s="116">
        <v>45</v>
      </c>
      <c r="AE68" s="116">
        <v>20</v>
      </c>
      <c r="AF68" s="116"/>
      <c r="AG68" s="116"/>
      <c r="AH68" s="116"/>
      <c r="AI68" s="116"/>
      <c r="AJ68" s="116">
        <v>55</v>
      </c>
      <c r="AK68" s="116"/>
      <c r="AL68" s="116"/>
      <c r="AM68" s="116"/>
      <c r="AN68" s="116"/>
      <c r="AO68" s="116"/>
      <c r="AP68" s="116"/>
      <c r="AQ68" s="113"/>
      <c r="AR68" s="113"/>
      <c r="AS68" s="113"/>
      <c r="AT68" s="113"/>
      <c r="AU68" s="113"/>
      <c r="AV68" s="150">
        <f t="shared" si="9"/>
        <v>525</v>
      </c>
      <c r="AW68" s="185"/>
    </row>
    <row r="69" spans="1:49" ht="32.25" customHeight="1" thickBot="1" x14ac:dyDescent="0.25">
      <c r="A69" s="127" t="s">
        <v>11</v>
      </c>
      <c r="B69" s="165" t="s">
        <v>232</v>
      </c>
      <c r="C69" s="130" t="s">
        <v>12</v>
      </c>
      <c r="D69" s="130">
        <v>200</v>
      </c>
      <c r="E69" s="130"/>
      <c r="F69" s="130">
        <v>220</v>
      </c>
      <c r="G69" s="130"/>
      <c r="H69" s="130"/>
      <c r="I69" s="130">
        <v>30</v>
      </c>
      <c r="J69" s="130"/>
      <c r="K69" s="130">
        <v>100</v>
      </c>
      <c r="L69" s="130"/>
      <c r="M69" s="130"/>
      <c r="N69" s="130"/>
      <c r="O69" s="130">
        <v>50</v>
      </c>
      <c r="P69" s="130">
        <v>80</v>
      </c>
      <c r="Q69" s="130"/>
      <c r="R69" s="130"/>
      <c r="S69" s="145"/>
      <c r="T69" s="130">
        <v>90</v>
      </c>
      <c r="U69" s="130"/>
      <c r="V69" s="130"/>
      <c r="W69" s="130"/>
      <c r="X69" s="130"/>
      <c r="Y69" s="130"/>
      <c r="Z69" s="130"/>
      <c r="AA69" s="130"/>
      <c r="AB69" s="130">
        <v>40</v>
      </c>
      <c r="AC69" s="130"/>
      <c r="AD69" s="130">
        <v>90</v>
      </c>
      <c r="AE69" s="130">
        <v>40</v>
      </c>
      <c r="AF69" s="130"/>
      <c r="AG69" s="130"/>
      <c r="AH69" s="130"/>
      <c r="AI69" s="130"/>
      <c r="AJ69" s="130">
        <v>110</v>
      </c>
      <c r="AK69" s="130"/>
      <c r="AL69" s="130"/>
      <c r="AM69" s="130"/>
      <c r="AN69" s="130"/>
      <c r="AO69" s="130"/>
      <c r="AP69" s="130"/>
      <c r="AQ69" s="129"/>
      <c r="AR69" s="129"/>
      <c r="AS69" s="129"/>
      <c r="AT69" s="129"/>
      <c r="AU69" s="129"/>
      <c r="AV69" s="152">
        <f>SUM(D69:AS69)</f>
        <v>1050</v>
      </c>
      <c r="AW69" s="186"/>
    </row>
    <row r="70" spans="1:49" s="115" customFormat="1" ht="24.95" customHeight="1" x14ac:dyDescent="0.25">
      <c r="A70" s="188" t="s">
        <v>319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90"/>
    </row>
    <row r="71" spans="1:49" ht="99.95" customHeight="1" x14ac:dyDescent="0.2">
      <c r="A71" s="149" t="s">
        <v>341</v>
      </c>
      <c r="B71" s="125" t="s">
        <v>342</v>
      </c>
      <c r="C71" s="120" t="s">
        <v>343</v>
      </c>
      <c r="D71" s="120" t="s">
        <v>344</v>
      </c>
      <c r="E71" s="120" t="s">
        <v>345</v>
      </c>
      <c r="F71" s="120" t="s">
        <v>346</v>
      </c>
      <c r="G71" s="120" t="s">
        <v>347</v>
      </c>
      <c r="H71" s="120" t="s">
        <v>348</v>
      </c>
      <c r="I71" s="120" t="s">
        <v>349</v>
      </c>
      <c r="J71" s="120" t="s">
        <v>350</v>
      </c>
      <c r="K71" s="120" t="s">
        <v>351</v>
      </c>
      <c r="L71" s="121" t="s">
        <v>352</v>
      </c>
      <c r="M71" s="121" t="s">
        <v>353</v>
      </c>
      <c r="N71" s="121" t="s">
        <v>354</v>
      </c>
      <c r="O71" s="121" t="s">
        <v>355</v>
      </c>
      <c r="P71" s="121" t="s">
        <v>356</v>
      </c>
      <c r="Q71" s="121" t="s">
        <v>357</v>
      </c>
      <c r="R71" s="120" t="s">
        <v>358</v>
      </c>
      <c r="S71" s="120" t="s">
        <v>359</v>
      </c>
      <c r="T71" s="121" t="s">
        <v>360</v>
      </c>
      <c r="U71" s="121" t="s">
        <v>361</v>
      </c>
      <c r="V71" s="121" t="s">
        <v>362</v>
      </c>
      <c r="W71" s="121" t="s">
        <v>363</v>
      </c>
      <c r="X71" s="121" t="s">
        <v>53</v>
      </c>
      <c r="Y71" s="121" t="s">
        <v>364</v>
      </c>
      <c r="Z71" s="121" t="s">
        <v>365</v>
      </c>
      <c r="AA71" s="121" t="s">
        <v>366</v>
      </c>
      <c r="AB71" s="121" t="s">
        <v>367</v>
      </c>
      <c r="AC71" s="121" t="s">
        <v>368</v>
      </c>
      <c r="AD71" s="121" t="s">
        <v>369</v>
      </c>
      <c r="AE71" s="121" t="s">
        <v>370</v>
      </c>
      <c r="AF71" s="121" t="s">
        <v>371</v>
      </c>
      <c r="AG71" s="121" t="s">
        <v>372</v>
      </c>
      <c r="AH71" s="121" t="s">
        <v>373</v>
      </c>
      <c r="AI71" s="121" t="s">
        <v>374</v>
      </c>
      <c r="AJ71" s="121" t="s">
        <v>375</v>
      </c>
      <c r="AK71" s="121" t="s">
        <v>376</v>
      </c>
      <c r="AL71" s="121" t="s">
        <v>377</v>
      </c>
      <c r="AM71" s="120" t="s">
        <v>378</v>
      </c>
      <c r="AN71" s="121" t="s">
        <v>379</v>
      </c>
      <c r="AO71" s="121" t="s">
        <v>380</v>
      </c>
      <c r="AP71" s="121" t="s">
        <v>381</v>
      </c>
      <c r="AQ71" s="121" t="s">
        <v>382</v>
      </c>
      <c r="AR71" s="121" t="s">
        <v>383</v>
      </c>
      <c r="AS71" s="121" t="s">
        <v>384</v>
      </c>
      <c r="AT71" s="120" t="s">
        <v>385</v>
      </c>
      <c r="AU71" s="120" t="s">
        <v>386</v>
      </c>
      <c r="AV71" s="120" t="s">
        <v>308</v>
      </c>
      <c r="AW71" s="126" t="s">
        <v>310</v>
      </c>
    </row>
    <row r="72" spans="1:49" ht="102" x14ac:dyDescent="0.2">
      <c r="A72" s="111" t="s">
        <v>7</v>
      </c>
      <c r="B72" s="106" t="s">
        <v>233</v>
      </c>
      <c r="C72" s="113" t="s">
        <v>12</v>
      </c>
      <c r="D72" s="113"/>
      <c r="E72" s="113"/>
      <c r="F72" s="113"/>
      <c r="G72" s="113">
        <v>25</v>
      </c>
      <c r="H72" s="113"/>
      <c r="I72" s="113"/>
      <c r="J72" s="113"/>
      <c r="K72" s="113"/>
      <c r="L72" s="113"/>
      <c r="M72" s="113"/>
      <c r="N72" s="113"/>
      <c r="O72" s="113"/>
      <c r="P72" s="113">
        <v>20</v>
      </c>
      <c r="Q72" s="113"/>
      <c r="R72" s="113"/>
      <c r="S72" s="137"/>
      <c r="T72" s="113">
        <v>15</v>
      </c>
      <c r="U72" s="113"/>
      <c r="V72" s="113">
        <v>20</v>
      </c>
      <c r="W72" s="113"/>
      <c r="X72" s="113"/>
      <c r="Y72" s="113"/>
      <c r="Z72" s="113"/>
      <c r="AA72" s="113"/>
      <c r="AB72" s="113"/>
      <c r="AC72" s="113"/>
      <c r="AD72" s="113"/>
      <c r="AE72" s="113"/>
      <c r="AF72" s="113">
        <v>50</v>
      </c>
      <c r="AG72" s="113"/>
      <c r="AH72" s="113"/>
      <c r="AI72" s="113"/>
      <c r="AJ72" s="113"/>
      <c r="AK72" s="113">
        <v>15</v>
      </c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50">
        <f>SUM(D72:AT72)</f>
        <v>145</v>
      </c>
      <c r="AW72" s="185">
        <v>14355000</v>
      </c>
    </row>
    <row r="73" spans="1:49" ht="76.5" x14ac:dyDescent="0.2">
      <c r="A73" s="117" t="s">
        <v>8</v>
      </c>
      <c r="B73" s="107" t="s">
        <v>219</v>
      </c>
      <c r="C73" s="113" t="s">
        <v>12</v>
      </c>
      <c r="D73" s="113"/>
      <c r="E73" s="113"/>
      <c r="F73" s="113"/>
      <c r="G73" s="113">
        <v>25</v>
      </c>
      <c r="H73" s="113"/>
      <c r="I73" s="113"/>
      <c r="J73" s="113"/>
      <c r="K73" s="113"/>
      <c r="L73" s="113"/>
      <c r="M73" s="113"/>
      <c r="N73" s="113"/>
      <c r="O73" s="113"/>
      <c r="P73" s="113">
        <v>20</v>
      </c>
      <c r="Q73" s="113"/>
      <c r="R73" s="113"/>
      <c r="S73" s="137"/>
      <c r="T73" s="113">
        <v>15</v>
      </c>
      <c r="U73" s="113"/>
      <c r="V73" s="113">
        <v>20</v>
      </c>
      <c r="W73" s="113"/>
      <c r="X73" s="113"/>
      <c r="Y73" s="113"/>
      <c r="Z73" s="113"/>
      <c r="AA73" s="113"/>
      <c r="AB73" s="113"/>
      <c r="AC73" s="113"/>
      <c r="AD73" s="113"/>
      <c r="AE73" s="113"/>
      <c r="AF73" s="113">
        <v>50</v>
      </c>
      <c r="AG73" s="113"/>
      <c r="AH73" s="113"/>
      <c r="AI73" s="113"/>
      <c r="AJ73" s="113"/>
      <c r="AK73" s="113">
        <v>15</v>
      </c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50">
        <f t="shared" ref="AV73:AV76" si="10">SUM(D73:AT73)</f>
        <v>145</v>
      </c>
      <c r="AW73" s="185"/>
    </row>
    <row r="74" spans="1:49" ht="76.5" x14ac:dyDescent="0.2">
      <c r="A74" s="117" t="s">
        <v>9</v>
      </c>
      <c r="B74" s="107" t="s">
        <v>234</v>
      </c>
      <c r="C74" s="113" t="s">
        <v>12</v>
      </c>
      <c r="D74" s="113"/>
      <c r="E74" s="113"/>
      <c r="F74" s="113"/>
      <c r="G74" s="113">
        <v>25</v>
      </c>
      <c r="H74" s="113"/>
      <c r="I74" s="113"/>
      <c r="J74" s="113"/>
      <c r="K74" s="113"/>
      <c r="L74" s="113"/>
      <c r="M74" s="113"/>
      <c r="N74" s="113"/>
      <c r="O74" s="113"/>
      <c r="P74" s="113">
        <v>20</v>
      </c>
      <c r="Q74" s="113"/>
      <c r="R74" s="113"/>
      <c r="S74" s="137"/>
      <c r="T74" s="113">
        <v>15</v>
      </c>
      <c r="U74" s="113"/>
      <c r="V74" s="113">
        <v>20</v>
      </c>
      <c r="W74" s="113"/>
      <c r="X74" s="113"/>
      <c r="Y74" s="113"/>
      <c r="Z74" s="113"/>
      <c r="AA74" s="113"/>
      <c r="AB74" s="113"/>
      <c r="AC74" s="113"/>
      <c r="AD74" s="113"/>
      <c r="AE74" s="113"/>
      <c r="AF74" s="113">
        <v>50</v>
      </c>
      <c r="AG74" s="113"/>
      <c r="AH74" s="113"/>
      <c r="AI74" s="113"/>
      <c r="AJ74" s="113"/>
      <c r="AK74" s="113">
        <v>15</v>
      </c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50">
        <f t="shared" si="10"/>
        <v>145</v>
      </c>
      <c r="AW74" s="185"/>
    </row>
    <row r="75" spans="1:49" ht="38.25" x14ac:dyDescent="0.2">
      <c r="A75" s="117" t="s">
        <v>10</v>
      </c>
      <c r="B75" s="107" t="s">
        <v>296</v>
      </c>
      <c r="C75" s="113" t="s">
        <v>12</v>
      </c>
      <c r="D75" s="113"/>
      <c r="E75" s="113"/>
      <c r="F75" s="113"/>
      <c r="G75" s="113">
        <v>25</v>
      </c>
      <c r="H75" s="113"/>
      <c r="I75" s="113"/>
      <c r="J75" s="113"/>
      <c r="K75" s="113"/>
      <c r="L75" s="113"/>
      <c r="M75" s="113"/>
      <c r="N75" s="113"/>
      <c r="O75" s="113"/>
      <c r="P75" s="113">
        <v>20</v>
      </c>
      <c r="Q75" s="113"/>
      <c r="R75" s="113"/>
      <c r="S75" s="137"/>
      <c r="T75" s="113">
        <v>15</v>
      </c>
      <c r="U75" s="113"/>
      <c r="V75" s="113">
        <v>20</v>
      </c>
      <c r="W75" s="113"/>
      <c r="X75" s="113"/>
      <c r="Y75" s="113"/>
      <c r="Z75" s="113"/>
      <c r="AA75" s="113"/>
      <c r="AB75" s="113"/>
      <c r="AC75" s="113"/>
      <c r="AD75" s="113"/>
      <c r="AE75" s="113"/>
      <c r="AF75" s="113">
        <v>50</v>
      </c>
      <c r="AG75" s="113"/>
      <c r="AH75" s="113"/>
      <c r="AI75" s="113"/>
      <c r="AJ75" s="113"/>
      <c r="AK75" s="113">
        <v>15</v>
      </c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50">
        <f t="shared" si="10"/>
        <v>145</v>
      </c>
      <c r="AW75" s="185"/>
    </row>
    <row r="76" spans="1:49" ht="26.25" thickBot="1" x14ac:dyDescent="0.25">
      <c r="A76" s="131" t="s">
        <v>11</v>
      </c>
      <c r="B76" s="132" t="s">
        <v>209</v>
      </c>
      <c r="C76" s="119" t="s">
        <v>12</v>
      </c>
      <c r="D76" s="119"/>
      <c r="E76" s="119"/>
      <c r="F76" s="119"/>
      <c r="G76" s="119">
        <v>50</v>
      </c>
      <c r="H76" s="119"/>
      <c r="I76" s="119"/>
      <c r="J76" s="119"/>
      <c r="K76" s="119"/>
      <c r="L76" s="119"/>
      <c r="M76" s="119"/>
      <c r="N76" s="119"/>
      <c r="O76" s="119"/>
      <c r="P76" s="119">
        <v>40</v>
      </c>
      <c r="Q76" s="119"/>
      <c r="R76" s="119"/>
      <c r="S76" s="138"/>
      <c r="T76" s="119">
        <v>30</v>
      </c>
      <c r="U76" s="119"/>
      <c r="V76" s="119">
        <v>40</v>
      </c>
      <c r="W76" s="119"/>
      <c r="X76" s="119"/>
      <c r="Y76" s="119"/>
      <c r="Z76" s="119"/>
      <c r="AA76" s="119"/>
      <c r="AB76" s="119"/>
      <c r="AC76" s="119"/>
      <c r="AD76" s="119"/>
      <c r="AE76" s="119"/>
      <c r="AF76" s="119">
        <v>100</v>
      </c>
      <c r="AG76" s="119"/>
      <c r="AH76" s="119"/>
      <c r="AI76" s="119"/>
      <c r="AJ76" s="119"/>
      <c r="AK76" s="119">
        <v>30</v>
      </c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51">
        <f t="shared" si="10"/>
        <v>290</v>
      </c>
      <c r="AW76" s="187"/>
    </row>
    <row r="77" spans="1:49" s="115" customFormat="1" ht="24.95" customHeight="1" x14ac:dyDescent="0.25">
      <c r="A77" s="188" t="s">
        <v>320</v>
      </c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90"/>
    </row>
    <row r="78" spans="1:49" ht="99.95" customHeight="1" x14ac:dyDescent="0.2">
      <c r="A78" s="149" t="s">
        <v>341</v>
      </c>
      <c r="B78" s="125" t="s">
        <v>342</v>
      </c>
      <c r="C78" s="120" t="s">
        <v>343</v>
      </c>
      <c r="D78" s="120" t="s">
        <v>344</v>
      </c>
      <c r="E78" s="120" t="s">
        <v>345</v>
      </c>
      <c r="F78" s="120" t="s">
        <v>346</v>
      </c>
      <c r="G78" s="120" t="s">
        <v>347</v>
      </c>
      <c r="H78" s="120" t="s">
        <v>348</v>
      </c>
      <c r="I78" s="120" t="s">
        <v>349</v>
      </c>
      <c r="J78" s="120" t="s">
        <v>350</v>
      </c>
      <c r="K78" s="120" t="s">
        <v>351</v>
      </c>
      <c r="L78" s="121" t="s">
        <v>352</v>
      </c>
      <c r="M78" s="121" t="s">
        <v>353</v>
      </c>
      <c r="N78" s="121" t="s">
        <v>354</v>
      </c>
      <c r="O78" s="121" t="s">
        <v>355</v>
      </c>
      <c r="P78" s="121" t="s">
        <v>356</v>
      </c>
      <c r="Q78" s="121" t="s">
        <v>357</v>
      </c>
      <c r="R78" s="120" t="s">
        <v>358</v>
      </c>
      <c r="S78" s="120" t="s">
        <v>359</v>
      </c>
      <c r="T78" s="121" t="s">
        <v>360</v>
      </c>
      <c r="U78" s="121" t="s">
        <v>361</v>
      </c>
      <c r="V78" s="121" t="s">
        <v>362</v>
      </c>
      <c r="W78" s="121" t="s">
        <v>363</v>
      </c>
      <c r="X78" s="121" t="s">
        <v>53</v>
      </c>
      <c r="Y78" s="121" t="s">
        <v>364</v>
      </c>
      <c r="Z78" s="121" t="s">
        <v>365</v>
      </c>
      <c r="AA78" s="121" t="s">
        <v>366</v>
      </c>
      <c r="AB78" s="121" t="s">
        <v>367</v>
      </c>
      <c r="AC78" s="121" t="s">
        <v>368</v>
      </c>
      <c r="AD78" s="121" t="s">
        <v>369</v>
      </c>
      <c r="AE78" s="121" t="s">
        <v>370</v>
      </c>
      <c r="AF78" s="121" t="s">
        <v>371</v>
      </c>
      <c r="AG78" s="121" t="s">
        <v>372</v>
      </c>
      <c r="AH78" s="121" t="s">
        <v>373</v>
      </c>
      <c r="AI78" s="121" t="s">
        <v>374</v>
      </c>
      <c r="AJ78" s="121" t="s">
        <v>375</v>
      </c>
      <c r="AK78" s="121" t="s">
        <v>376</v>
      </c>
      <c r="AL78" s="121" t="s">
        <v>377</v>
      </c>
      <c r="AM78" s="120" t="s">
        <v>378</v>
      </c>
      <c r="AN78" s="121" t="s">
        <v>379</v>
      </c>
      <c r="AO78" s="121" t="s">
        <v>380</v>
      </c>
      <c r="AP78" s="121" t="s">
        <v>381</v>
      </c>
      <c r="AQ78" s="121" t="s">
        <v>382</v>
      </c>
      <c r="AR78" s="121" t="s">
        <v>383</v>
      </c>
      <c r="AS78" s="121" t="s">
        <v>384</v>
      </c>
      <c r="AT78" s="120" t="s">
        <v>385</v>
      </c>
      <c r="AU78" s="120" t="s">
        <v>386</v>
      </c>
      <c r="AV78" s="120" t="s">
        <v>308</v>
      </c>
      <c r="AW78" s="126" t="s">
        <v>310</v>
      </c>
    </row>
    <row r="79" spans="1:49" ht="117" customHeight="1" x14ac:dyDescent="0.2">
      <c r="A79" s="117" t="s">
        <v>7</v>
      </c>
      <c r="B79" s="106" t="s">
        <v>235</v>
      </c>
      <c r="C79" s="113" t="s">
        <v>12</v>
      </c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37"/>
      <c r="T79" s="113"/>
      <c r="U79" s="113">
        <v>50</v>
      </c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50">
        <f t="shared" ref="AV79:AV83" si="11">SUM(D79:AT79)</f>
        <v>50</v>
      </c>
      <c r="AW79" s="185">
        <v>4950000</v>
      </c>
    </row>
    <row r="80" spans="1:49" ht="63" customHeight="1" x14ac:dyDescent="0.2">
      <c r="A80" s="117" t="s">
        <v>8</v>
      </c>
      <c r="B80" s="107" t="s">
        <v>236</v>
      </c>
      <c r="C80" s="113" t="s">
        <v>12</v>
      </c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37"/>
      <c r="T80" s="113"/>
      <c r="U80" s="113">
        <v>50</v>
      </c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50">
        <f t="shared" si="11"/>
        <v>50</v>
      </c>
      <c r="AW80" s="185"/>
    </row>
    <row r="81" spans="1:49" ht="102" customHeight="1" x14ac:dyDescent="0.2">
      <c r="A81" s="117" t="s">
        <v>9</v>
      </c>
      <c r="B81" s="107" t="s">
        <v>237</v>
      </c>
      <c r="C81" s="113" t="s">
        <v>12</v>
      </c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37"/>
      <c r="T81" s="113"/>
      <c r="U81" s="113">
        <v>50</v>
      </c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50">
        <f t="shared" si="11"/>
        <v>50</v>
      </c>
      <c r="AW81" s="185"/>
    </row>
    <row r="82" spans="1:49" ht="51" x14ac:dyDescent="0.2">
      <c r="A82" s="117" t="s">
        <v>10</v>
      </c>
      <c r="B82" s="107" t="s">
        <v>297</v>
      </c>
      <c r="C82" s="113" t="s">
        <v>12</v>
      </c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37"/>
      <c r="T82" s="113"/>
      <c r="U82" s="113">
        <v>50</v>
      </c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50">
        <f t="shared" si="11"/>
        <v>50</v>
      </c>
      <c r="AW82" s="185"/>
    </row>
    <row r="83" spans="1:49" ht="26.25" thickBot="1" x14ac:dyDescent="0.25">
      <c r="A83" s="163" t="s">
        <v>11</v>
      </c>
      <c r="B83" s="165" t="s">
        <v>232</v>
      </c>
      <c r="C83" s="129" t="s">
        <v>12</v>
      </c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39"/>
      <c r="T83" s="129"/>
      <c r="U83" s="129">
        <v>100</v>
      </c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52">
        <f t="shared" si="11"/>
        <v>100</v>
      </c>
      <c r="AW83" s="186"/>
    </row>
    <row r="84" spans="1:49" s="115" customFormat="1" ht="24.95" customHeight="1" x14ac:dyDescent="0.25">
      <c r="A84" s="188" t="s">
        <v>321</v>
      </c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90"/>
    </row>
    <row r="85" spans="1:49" ht="99.95" customHeight="1" x14ac:dyDescent="0.2">
      <c r="A85" s="149" t="s">
        <v>341</v>
      </c>
      <c r="B85" s="125" t="s">
        <v>342</v>
      </c>
      <c r="C85" s="120" t="s">
        <v>343</v>
      </c>
      <c r="D85" s="120" t="s">
        <v>344</v>
      </c>
      <c r="E85" s="120" t="s">
        <v>345</v>
      </c>
      <c r="F85" s="120" t="s">
        <v>346</v>
      </c>
      <c r="G85" s="120" t="s">
        <v>347</v>
      </c>
      <c r="H85" s="120" t="s">
        <v>348</v>
      </c>
      <c r="I85" s="120" t="s">
        <v>349</v>
      </c>
      <c r="J85" s="120" t="s">
        <v>350</v>
      </c>
      <c r="K85" s="120" t="s">
        <v>351</v>
      </c>
      <c r="L85" s="121" t="s">
        <v>352</v>
      </c>
      <c r="M85" s="121" t="s">
        <v>353</v>
      </c>
      <c r="N85" s="121" t="s">
        <v>354</v>
      </c>
      <c r="O85" s="121" t="s">
        <v>355</v>
      </c>
      <c r="P85" s="121" t="s">
        <v>356</v>
      </c>
      <c r="Q85" s="121" t="s">
        <v>357</v>
      </c>
      <c r="R85" s="120" t="s">
        <v>358</v>
      </c>
      <c r="S85" s="120" t="s">
        <v>359</v>
      </c>
      <c r="T85" s="121" t="s">
        <v>360</v>
      </c>
      <c r="U85" s="121" t="s">
        <v>361</v>
      </c>
      <c r="V85" s="121" t="s">
        <v>362</v>
      </c>
      <c r="W85" s="121" t="s">
        <v>363</v>
      </c>
      <c r="X85" s="121" t="s">
        <v>53</v>
      </c>
      <c r="Y85" s="121" t="s">
        <v>364</v>
      </c>
      <c r="Z85" s="121" t="s">
        <v>365</v>
      </c>
      <c r="AA85" s="121" t="s">
        <v>366</v>
      </c>
      <c r="AB85" s="121" t="s">
        <v>367</v>
      </c>
      <c r="AC85" s="121" t="s">
        <v>368</v>
      </c>
      <c r="AD85" s="121" t="s">
        <v>369</v>
      </c>
      <c r="AE85" s="121" t="s">
        <v>370</v>
      </c>
      <c r="AF85" s="121" t="s">
        <v>371</v>
      </c>
      <c r="AG85" s="121" t="s">
        <v>372</v>
      </c>
      <c r="AH85" s="121" t="s">
        <v>373</v>
      </c>
      <c r="AI85" s="121" t="s">
        <v>374</v>
      </c>
      <c r="AJ85" s="121" t="s">
        <v>375</v>
      </c>
      <c r="AK85" s="121" t="s">
        <v>376</v>
      </c>
      <c r="AL85" s="121" t="s">
        <v>377</v>
      </c>
      <c r="AM85" s="120" t="s">
        <v>378</v>
      </c>
      <c r="AN85" s="121" t="s">
        <v>379</v>
      </c>
      <c r="AO85" s="121" t="s">
        <v>380</v>
      </c>
      <c r="AP85" s="121" t="s">
        <v>381</v>
      </c>
      <c r="AQ85" s="121" t="s">
        <v>382</v>
      </c>
      <c r="AR85" s="121" t="s">
        <v>383</v>
      </c>
      <c r="AS85" s="121" t="s">
        <v>384</v>
      </c>
      <c r="AT85" s="120" t="s">
        <v>385</v>
      </c>
      <c r="AU85" s="120" t="s">
        <v>386</v>
      </c>
      <c r="AV85" s="120" t="s">
        <v>308</v>
      </c>
      <c r="AW85" s="126" t="s">
        <v>310</v>
      </c>
    </row>
    <row r="86" spans="1:49" ht="102" x14ac:dyDescent="0.2">
      <c r="A86" s="117" t="s">
        <v>7</v>
      </c>
      <c r="B86" s="106" t="s">
        <v>238</v>
      </c>
      <c r="C86" s="113" t="s">
        <v>12</v>
      </c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37"/>
      <c r="T86" s="113"/>
      <c r="U86" s="113"/>
      <c r="V86" s="113"/>
      <c r="W86" s="113"/>
      <c r="X86" s="113"/>
      <c r="Y86" s="113">
        <v>20</v>
      </c>
      <c r="Z86" s="113"/>
      <c r="AA86" s="113"/>
      <c r="AB86" s="113"/>
      <c r="AC86" s="113"/>
      <c r="AD86" s="113"/>
      <c r="AE86" s="113"/>
      <c r="AF86" s="113"/>
      <c r="AG86" s="113">
        <v>30</v>
      </c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50">
        <f>SUM(D86:AT86)</f>
        <v>50</v>
      </c>
      <c r="AW86" s="185">
        <v>4950000</v>
      </c>
    </row>
    <row r="87" spans="1:49" ht="102" x14ac:dyDescent="0.2">
      <c r="A87" s="117" t="s">
        <v>8</v>
      </c>
      <c r="B87" s="107" t="s">
        <v>239</v>
      </c>
      <c r="C87" s="113" t="s">
        <v>12</v>
      </c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37"/>
      <c r="T87" s="113"/>
      <c r="U87" s="113"/>
      <c r="V87" s="113"/>
      <c r="W87" s="113"/>
      <c r="X87" s="113"/>
      <c r="Y87" s="113">
        <v>20</v>
      </c>
      <c r="Z87" s="113"/>
      <c r="AA87" s="113"/>
      <c r="AB87" s="113"/>
      <c r="AC87" s="113"/>
      <c r="AD87" s="113"/>
      <c r="AE87" s="113"/>
      <c r="AF87" s="113"/>
      <c r="AG87" s="113">
        <v>30</v>
      </c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50">
        <f t="shared" ref="AV87:AV90" si="12">SUM(D87:AT87)</f>
        <v>50</v>
      </c>
      <c r="AW87" s="185"/>
    </row>
    <row r="88" spans="1:49" ht="38.25" x14ac:dyDescent="0.2">
      <c r="A88" s="117" t="s">
        <v>9</v>
      </c>
      <c r="B88" s="107" t="s">
        <v>240</v>
      </c>
      <c r="C88" s="113" t="s">
        <v>12</v>
      </c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37"/>
      <c r="T88" s="113"/>
      <c r="U88" s="113"/>
      <c r="V88" s="113"/>
      <c r="W88" s="113"/>
      <c r="X88" s="113"/>
      <c r="Y88" s="113">
        <v>20</v>
      </c>
      <c r="Z88" s="113"/>
      <c r="AA88" s="113"/>
      <c r="AB88" s="113"/>
      <c r="AC88" s="113"/>
      <c r="AD88" s="113"/>
      <c r="AE88" s="113"/>
      <c r="AF88" s="113"/>
      <c r="AG88" s="113">
        <v>30</v>
      </c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50">
        <f t="shared" si="12"/>
        <v>50</v>
      </c>
      <c r="AW88" s="185"/>
    </row>
    <row r="89" spans="1:49" ht="38.25" x14ac:dyDescent="0.2">
      <c r="A89" s="117" t="s">
        <v>10</v>
      </c>
      <c r="B89" s="107" t="s">
        <v>298</v>
      </c>
      <c r="C89" s="113" t="s">
        <v>12</v>
      </c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37"/>
      <c r="T89" s="113"/>
      <c r="U89" s="113"/>
      <c r="V89" s="113"/>
      <c r="W89" s="113"/>
      <c r="X89" s="113"/>
      <c r="Y89" s="113">
        <v>20</v>
      </c>
      <c r="Z89" s="113"/>
      <c r="AA89" s="113"/>
      <c r="AB89" s="113"/>
      <c r="AC89" s="113"/>
      <c r="AD89" s="113"/>
      <c r="AE89" s="113"/>
      <c r="AF89" s="113"/>
      <c r="AG89" s="113">
        <v>30</v>
      </c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50">
        <f t="shared" si="12"/>
        <v>50</v>
      </c>
      <c r="AW89" s="185"/>
    </row>
    <row r="90" spans="1:49" ht="26.25" thickBot="1" x14ac:dyDescent="0.25">
      <c r="A90" s="135" t="s">
        <v>11</v>
      </c>
      <c r="B90" s="132" t="s">
        <v>209</v>
      </c>
      <c r="C90" s="119" t="s">
        <v>12</v>
      </c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38"/>
      <c r="T90" s="119"/>
      <c r="U90" s="119"/>
      <c r="V90" s="119"/>
      <c r="W90" s="119"/>
      <c r="X90" s="119"/>
      <c r="Y90" s="119">
        <v>40</v>
      </c>
      <c r="Z90" s="119"/>
      <c r="AA90" s="119"/>
      <c r="AB90" s="119"/>
      <c r="AC90" s="119"/>
      <c r="AD90" s="119"/>
      <c r="AE90" s="119"/>
      <c r="AF90" s="119"/>
      <c r="AG90" s="119">
        <v>60</v>
      </c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51">
        <f t="shared" si="12"/>
        <v>100</v>
      </c>
      <c r="AW90" s="187"/>
    </row>
    <row r="91" spans="1:49" s="115" customFormat="1" ht="24.95" customHeight="1" x14ac:dyDescent="0.25">
      <c r="A91" s="188" t="s">
        <v>322</v>
      </c>
      <c r="B91" s="189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89"/>
      <c r="AM91" s="189"/>
      <c r="AN91" s="189"/>
      <c r="AO91" s="189"/>
      <c r="AP91" s="189"/>
      <c r="AQ91" s="189"/>
      <c r="AR91" s="189"/>
      <c r="AS91" s="189"/>
      <c r="AT91" s="189"/>
      <c r="AU91" s="189"/>
      <c r="AV91" s="189"/>
      <c r="AW91" s="190"/>
    </row>
    <row r="92" spans="1:49" ht="99.95" customHeight="1" x14ac:dyDescent="0.2">
      <c r="A92" s="149" t="s">
        <v>341</v>
      </c>
      <c r="B92" s="125" t="s">
        <v>342</v>
      </c>
      <c r="C92" s="120" t="s">
        <v>343</v>
      </c>
      <c r="D92" s="120" t="s">
        <v>344</v>
      </c>
      <c r="E92" s="120" t="s">
        <v>345</v>
      </c>
      <c r="F92" s="120" t="s">
        <v>346</v>
      </c>
      <c r="G92" s="120" t="s">
        <v>347</v>
      </c>
      <c r="H92" s="120" t="s">
        <v>348</v>
      </c>
      <c r="I92" s="120" t="s">
        <v>349</v>
      </c>
      <c r="J92" s="120" t="s">
        <v>350</v>
      </c>
      <c r="K92" s="120" t="s">
        <v>351</v>
      </c>
      <c r="L92" s="121" t="s">
        <v>352</v>
      </c>
      <c r="M92" s="121" t="s">
        <v>353</v>
      </c>
      <c r="N92" s="121" t="s">
        <v>354</v>
      </c>
      <c r="O92" s="121" t="s">
        <v>355</v>
      </c>
      <c r="P92" s="121" t="s">
        <v>356</v>
      </c>
      <c r="Q92" s="121" t="s">
        <v>357</v>
      </c>
      <c r="R92" s="120" t="s">
        <v>358</v>
      </c>
      <c r="S92" s="120" t="s">
        <v>359</v>
      </c>
      <c r="T92" s="121" t="s">
        <v>360</v>
      </c>
      <c r="U92" s="121" t="s">
        <v>361</v>
      </c>
      <c r="V92" s="121" t="s">
        <v>362</v>
      </c>
      <c r="W92" s="121" t="s">
        <v>363</v>
      </c>
      <c r="X92" s="121" t="s">
        <v>53</v>
      </c>
      <c r="Y92" s="121" t="s">
        <v>364</v>
      </c>
      <c r="Z92" s="121" t="s">
        <v>365</v>
      </c>
      <c r="AA92" s="121" t="s">
        <v>366</v>
      </c>
      <c r="AB92" s="121" t="s">
        <v>367</v>
      </c>
      <c r="AC92" s="121" t="s">
        <v>368</v>
      </c>
      <c r="AD92" s="121" t="s">
        <v>369</v>
      </c>
      <c r="AE92" s="121" t="s">
        <v>370</v>
      </c>
      <c r="AF92" s="121" t="s">
        <v>371</v>
      </c>
      <c r="AG92" s="121" t="s">
        <v>372</v>
      </c>
      <c r="AH92" s="121" t="s">
        <v>373</v>
      </c>
      <c r="AI92" s="121" t="s">
        <v>374</v>
      </c>
      <c r="AJ92" s="121" t="s">
        <v>375</v>
      </c>
      <c r="AK92" s="121" t="s">
        <v>376</v>
      </c>
      <c r="AL92" s="121" t="s">
        <v>377</v>
      </c>
      <c r="AM92" s="120" t="s">
        <v>378</v>
      </c>
      <c r="AN92" s="121" t="s">
        <v>379</v>
      </c>
      <c r="AO92" s="121" t="s">
        <v>380</v>
      </c>
      <c r="AP92" s="121" t="s">
        <v>381</v>
      </c>
      <c r="AQ92" s="121" t="s">
        <v>382</v>
      </c>
      <c r="AR92" s="121" t="s">
        <v>383</v>
      </c>
      <c r="AS92" s="121" t="s">
        <v>384</v>
      </c>
      <c r="AT92" s="120" t="s">
        <v>385</v>
      </c>
      <c r="AU92" s="120" t="s">
        <v>386</v>
      </c>
      <c r="AV92" s="120" t="s">
        <v>308</v>
      </c>
      <c r="AW92" s="126" t="s">
        <v>310</v>
      </c>
    </row>
    <row r="93" spans="1:49" ht="117.75" customHeight="1" x14ac:dyDescent="0.2">
      <c r="A93" s="111" t="s">
        <v>7</v>
      </c>
      <c r="B93" s="107" t="s">
        <v>241</v>
      </c>
      <c r="C93" s="113" t="s">
        <v>12</v>
      </c>
      <c r="D93" s="113"/>
      <c r="E93" s="113"/>
      <c r="F93" s="113">
        <v>50</v>
      </c>
      <c r="G93" s="113"/>
      <c r="H93" s="113"/>
      <c r="I93" s="113">
        <v>20</v>
      </c>
      <c r="J93" s="113">
        <v>40</v>
      </c>
      <c r="K93" s="113">
        <v>40</v>
      </c>
      <c r="L93" s="113">
        <v>75</v>
      </c>
      <c r="M93" s="113">
        <v>25</v>
      </c>
      <c r="N93" s="113">
        <v>40</v>
      </c>
      <c r="O93" s="113"/>
      <c r="P93" s="113"/>
      <c r="Q93" s="113">
        <v>60</v>
      </c>
      <c r="R93" s="113">
        <v>30</v>
      </c>
      <c r="S93" s="137"/>
      <c r="T93" s="113">
        <v>20</v>
      </c>
      <c r="U93" s="113"/>
      <c r="V93" s="113"/>
      <c r="W93" s="113">
        <v>10</v>
      </c>
      <c r="X93" s="113">
        <v>40</v>
      </c>
      <c r="Y93" s="113"/>
      <c r="Z93" s="113">
        <v>20</v>
      </c>
      <c r="AA93" s="113">
        <v>25</v>
      </c>
      <c r="AB93" s="113"/>
      <c r="AC93" s="113"/>
      <c r="AD93" s="113"/>
      <c r="AE93" s="113"/>
      <c r="AF93" s="113"/>
      <c r="AG93" s="113"/>
      <c r="AH93" s="113">
        <v>125</v>
      </c>
      <c r="AI93" s="113">
        <v>45</v>
      </c>
      <c r="AJ93" s="113"/>
      <c r="AK93" s="113"/>
      <c r="AL93" s="113">
        <v>5</v>
      </c>
      <c r="AM93" s="113"/>
      <c r="AN93" s="113"/>
      <c r="AO93" s="113"/>
      <c r="AP93" s="113"/>
      <c r="AQ93" s="113"/>
      <c r="AR93" s="113">
        <v>10</v>
      </c>
      <c r="AS93" s="113"/>
      <c r="AT93" s="113"/>
      <c r="AU93" s="113"/>
      <c r="AV93" s="150">
        <f>SUM(D93:AT93)</f>
        <v>680</v>
      </c>
      <c r="AW93" s="185">
        <v>46104000</v>
      </c>
    </row>
    <row r="94" spans="1:49" ht="63.75" x14ac:dyDescent="0.2">
      <c r="A94" s="111" t="s">
        <v>8</v>
      </c>
      <c r="B94" s="107" t="s">
        <v>395</v>
      </c>
      <c r="C94" s="113" t="s">
        <v>12</v>
      </c>
      <c r="D94" s="113"/>
      <c r="E94" s="113"/>
      <c r="F94" s="113">
        <v>50</v>
      </c>
      <c r="G94" s="113"/>
      <c r="H94" s="113"/>
      <c r="I94" s="113">
        <v>20</v>
      </c>
      <c r="J94" s="113">
        <v>40</v>
      </c>
      <c r="K94" s="113">
        <v>40</v>
      </c>
      <c r="L94" s="113">
        <v>75</v>
      </c>
      <c r="M94" s="113">
        <v>25</v>
      </c>
      <c r="N94" s="113">
        <v>40</v>
      </c>
      <c r="O94" s="113"/>
      <c r="P94" s="113"/>
      <c r="Q94" s="113">
        <v>60</v>
      </c>
      <c r="R94" s="113">
        <v>30</v>
      </c>
      <c r="S94" s="137"/>
      <c r="T94" s="113">
        <v>20</v>
      </c>
      <c r="U94" s="113"/>
      <c r="V94" s="113"/>
      <c r="W94" s="113">
        <v>10</v>
      </c>
      <c r="X94" s="113">
        <v>40</v>
      </c>
      <c r="Y94" s="113"/>
      <c r="Z94" s="113">
        <v>20</v>
      </c>
      <c r="AA94" s="113">
        <v>25</v>
      </c>
      <c r="AB94" s="113"/>
      <c r="AC94" s="113"/>
      <c r="AD94" s="113"/>
      <c r="AE94" s="113"/>
      <c r="AF94" s="113"/>
      <c r="AG94" s="113"/>
      <c r="AH94" s="113">
        <v>125</v>
      </c>
      <c r="AI94" s="113">
        <v>45</v>
      </c>
      <c r="AJ94" s="113"/>
      <c r="AK94" s="113"/>
      <c r="AL94" s="113">
        <v>5</v>
      </c>
      <c r="AM94" s="113"/>
      <c r="AN94" s="113"/>
      <c r="AO94" s="113"/>
      <c r="AP94" s="113"/>
      <c r="AQ94" s="113"/>
      <c r="AR94" s="113">
        <v>10</v>
      </c>
      <c r="AS94" s="113"/>
      <c r="AT94" s="113"/>
      <c r="AU94" s="113"/>
      <c r="AV94" s="150">
        <f t="shared" ref="AV94:AV95" si="13">SUM(D94:AT94)</f>
        <v>680</v>
      </c>
      <c r="AW94" s="185"/>
    </row>
    <row r="95" spans="1:49" ht="47.25" customHeight="1" thickBot="1" x14ac:dyDescent="0.25">
      <c r="A95" s="127" t="s">
        <v>9</v>
      </c>
      <c r="B95" s="165" t="s">
        <v>299</v>
      </c>
      <c r="C95" s="129" t="s">
        <v>12</v>
      </c>
      <c r="D95" s="129"/>
      <c r="E95" s="129"/>
      <c r="F95" s="129">
        <v>50</v>
      </c>
      <c r="G95" s="129"/>
      <c r="H95" s="129"/>
      <c r="I95" s="129">
        <v>20</v>
      </c>
      <c r="J95" s="129">
        <v>40</v>
      </c>
      <c r="K95" s="129">
        <v>40</v>
      </c>
      <c r="L95" s="129">
        <v>75</v>
      </c>
      <c r="M95" s="129">
        <v>25</v>
      </c>
      <c r="N95" s="129">
        <v>40</v>
      </c>
      <c r="O95" s="129"/>
      <c r="P95" s="129"/>
      <c r="Q95" s="129">
        <v>60</v>
      </c>
      <c r="R95" s="129">
        <v>30</v>
      </c>
      <c r="S95" s="139"/>
      <c r="T95" s="129">
        <v>20</v>
      </c>
      <c r="U95" s="129"/>
      <c r="V95" s="129"/>
      <c r="W95" s="129">
        <v>10</v>
      </c>
      <c r="X95" s="129">
        <v>40</v>
      </c>
      <c r="Y95" s="129"/>
      <c r="Z95" s="129">
        <v>20</v>
      </c>
      <c r="AA95" s="129">
        <v>25</v>
      </c>
      <c r="AB95" s="129"/>
      <c r="AC95" s="129"/>
      <c r="AD95" s="129"/>
      <c r="AE95" s="129"/>
      <c r="AF95" s="129"/>
      <c r="AG95" s="129"/>
      <c r="AH95" s="129">
        <v>125</v>
      </c>
      <c r="AI95" s="129">
        <v>45</v>
      </c>
      <c r="AJ95" s="129"/>
      <c r="AK95" s="129"/>
      <c r="AL95" s="129">
        <v>5</v>
      </c>
      <c r="AM95" s="129"/>
      <c r="AN95" s="129"/>
      <c r="AO95" s="129"/>
      <c r="AP95" s="129"/>
      <c r="AQ95" s="129"/>
      <c r="AR95" s="129">
        <v>10</v>
      </c>
      <c r="AS95" s="129"/>
      <c r="AT95" s="129"/>
      <c r="AU95" s="129"/>
      <c r="AV95" s="152">
        <f t="shared" si="13"/>
        <v>680</v>
      </c>
      <c r="AW95" s="186"/>
    </row>
    <row r="96" spans="1:49" s="115" customFormat="1" ht="24.95" customHeight="1" x14ac:dyDescent="0.25">
      <c r="A96" s="188" t="s">
        <v>323</v>
      </c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189"/>
      <c r="AP96" s="189"/>
      <c r="AQ96" s="189"/>
      <c r="AR96" s="189"/>
      <c r="AS96" s="189"/>
      <c r="AT96" s="189"/>
      <c r="AU96" s="189"/>
      <c r="AV96" s="189"/>
      <c r="AW96" s="190"/>
    </row>
    <row r="97" spans="1:49" ht="99.95" customHeight="1" x14ac:dyDescent="0.2">
      <c r="A97" s="149" t="s">
        <v>341</v>
      </c>
      <c r="B97" s="125" t="s">
        <v>342</v>
      </c>
      <c r="C97" s="120" t="s">
        <v>343</v>
      </c>
      <c r="D97" s="120" t="s">
        <v>344</v>
      </c>
      <c r="E97" s="120" t="s">
        <v>345</v>
      </c>
      <c r="F97" s="120" t="s">
        <v>346</v>
      </c>
      <c r="G97" s="120" t="s">
        <v>347</v>
      </c>
      <c r="H97" s="120" t="s">
        <v>348</v>
      </c>
      <c r="I97" s="120" t="s">
        <v>349</v>
      </c>
      <c r="J97" s="120" t="s">
        <v>350</v>
      </c>
      <c r="K97" s="120" t="s">
        <v>351</v>
      </c>
      <c r="L97" s="121" t="s">
        <v>352</v>
      </c>
      <c r="M97" s="121" t="s">
        <v>353</v>
      </c>
      <c r="N97" s="121" t="s">
        <v>354</v>
      </c>
      <c r="O97" s="121" t="s">
        <v>355</v>
      </c>
      <c r="P97" s="121" t="s">
        <v>356</v>
      </c>
      <c r="Q97" s="121" t="s">
        <v>357</v>
      </c>
      <c r="R97" s="120" t="s">
        <v>358</v>
      </c>
      <c r="S97" s="120" t="s">
        <v>359</v>
      </c>
      <c r="T97" s="121" t="s">
        <v>360</v>
      </c>
      <c r="U97" s="121" t="s">
        <v>361</v>
      </c>
      <c r="V97" s="121" t="s">
        <v>362</v>
      </c>
      <c r="W97" s="121" t="s">
        <v>363</v>
      </c>
      <c r="X97" s="121" t="s">
        <v>53</v>
      </c>
      <c r="Y97" s="121" t="s">
        <v>364</v>
      </c>
      <c r="Z97" s="121" t="s">
        <v>365</v>
      </c>
      <c r="AA97" s="121" t="s">
        <v>366</v>
      </c>
      <c r="AB97" s="121" t="s">
        <v>367</v>
      </c>
      <c r="AC97" s="121" t="s">
        <v>368</v>
      </c>
      <c r="AD97" s="121" t="s">
        <v>369</v>
      </c>
      <c r="AE97" s="121" t="s">
        <v>370</v>
      </c>
      <c r="AF97" s="121" t="s">
        <v>371</v>
      </c>
      <c r="AG97" s="121" t="s">
        <v>372</v>
      </c>
      <c r="AH97" s="121" t="s">
        <v>373</v>
      </c>
      <c r="AI97" s="121" t="s">
        <v>374</v>
      </c>
      <c r="AJ97" s="121" t="s">
        <v>375</v>
      </c>
      <c r="AK97" s="121" t="s">
        <v>376</v>
      </c>
      <c r="AL97" s="121" t="s">
        <v>377</v>
      </c>
      <c r="AM97" s="120" t="s">
        <v>378</v>
      </c>
      <c r="AN97" s="121" t="s">
        <v>379</v>
      </c>
      <c r="AO97" s="121" t="s">
        <v>380</v>
      </c>
      <c r="AP97" s="121" t="s">
        <v>381</v>
      </c>
      <c r="AQ97" s="121" t="s">
        <v>382</v>
      </c>
      <c r="AR97" s="121" t="s">
        <v>383</v>
      </c>
      <c r="AS97" s="121" t="s">
        <v>384</v>
      </c>
      <c r="AT97" s="120" t="s">
        <v>385</v>
      </c>
      <c r="AU97" s="120" t="s">
        <v>386</v>
      </c>
      <c r="AV97" s="120" t="s">
        <v>308</v>
      </c>
      <c r="AW97" s="126" t="s">
        <v>310</v>
      </c>
    </row>
    <row r="98" spans="1:49" ht="102" x14ac:dyDescent="0.2">
      <c r="A98" s="111" t="s">
        <v>7</v>
      </c>
      <c r="B98" s="107" t="s">
        <v>242</v>
      </c>
      <c r="C98" s="113" t="s">
        <v>12</v>
      </c>
      <c r="D98" s="113">
        <v>65</v>
      </c>
      <c r="E98" s="113"/>
      <c r="F98" s="113"/>
      <c r="G98" s="113"/>
      <c r="H98" s="113"/>
      <c r="I98" s="113">
        <v>10</v>
      </c>
      <c r="J98" s="113"/>
      <c r="K98" s="113"/>
      <c r="L98" s="113"/>
      <c r="M98" s="113"/>
      <c r="N98" s="113"/>
      <c r="O98" s="113">
        <v>30</v>
      </c>
      <c r="P98" s="113"/>
      <c r="Q98" s="113"/>
      <c r="R98" s="113"/>
      <c r="S98" s="137"/>
      <c r="T98" s="113"/>
      <c r="U98" s="113"/>
      <c r="V98" s="113"/>
      <c r="W98" s="113"/>
      <c r="X98" s="113"/>
      <c r="Y98" s="113"/>
      <c r="Z98" s="113"/>
      <c r="AA98" s="113"/>
      <c r="AB98" s="113">
        <v>70</v>
      </c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>
        <v>20</v>
      </c>
      <c r="AR98" s="113"/>
      <c r="AS98" s="113"/>
      <c r="AT98" s="113"/>
      <c r="AU98" s="113"/>
      <c r="AV98" s="150">
        <f>SUM(D98:AT98)</f>
        <v>195</v>
      </c>
      <c r="AW98" s="185">
        <v>13221000</v>
      </c>
    </row>
    <row r="99" spans="1:49" ht="102" x14ac:dyDescent="0.2">
      <c r="A99" s="111" t="s">
        <v>8</v>
      </c>
      <c r="B99" s="106" t="s">
        <v>243</v>
      </c>
      <c r="C99" s="113" t="s">
        <v>12</v>
      </c>
      <c r="D99" s="113">
        <v>65</v>
      </c>
      <c r="E99" s="113"/>
      <c r="F99" s="113"/>
      <c r="G99" s="113"/>
      <c r="H99" s="113"/>
      <c r="I99" s="113">
        <v>10</v>
      </c>
      <c r="J99" s="113"/>
      <c r="K99" s="113"/>
      <c r="L99" s="113"/>
      <c r="M99" s="113"/>
      <c r="N99" s="113"/>
      <c r="O99" s="113">
        <v>30</v>
      </c>
      <c r="P99" s="113"/>
      <c r="Q99" s="113"/>
      <c r="R99" s="113"/>
      <c r="S99" s="137"/>
      <c r="T99" s="113"/>
      <c r="U99" s="113"/>
      <c r="V99" s="113"/>
      <c r="W99" s="113"/>
      <c r="X99" s="113"/>
      <c r="Y99" s="113"/>
      <c r="Z99" s="113"/>
      <c r="AA99" s="113"/>
      <c r="AB99" s="113">
        <v>70</v>
      </c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>
        <v>20</v>
      </c>
      <c r="AR99" s="113"/>
      <c r="AS99" s="113"/>
      <c r="AT99" s="113"/>
      <c r="AU99" s="113"/>
      <c r="AV99" s="150">
        <f t="shared" ref="AV99:AV100" si="14">SUM(D99:AT99)</f>
        <v>195</v>
      </c>
      <c r="AW99" s="185"/>
    </row>
    <row r="100" spans="1:49" ht="64.5" thickBot="1" x14ac:dyDescent="0.25">
      <c r="A100" s="131" t="s">
        <v>9</v>
      </c>
      <c r="B100" s="134" t="s">
        <v>300</v>
      </c>
      <c r="C100" s="119" t="s">
        <v>12</v>
      </c>
      <c r="D100" s="119">
        <v>65</v>
      </c>
      <c r="E100" s="119"/>
      <c r="F100" s="119"/>
      <c r="G100" s="119"/>
      <c r="H100" s="119"/>
      <c r="I100" s="119">
        <v>10</v>
      </c>
      <c r="J100" s="119"/>
      <c r="K100" s="119"/>
      <c r="L100" s="119"/>
      <c r="M100" s="119"/>
      <c r="N100" s="119"/>
      <c r="O100" s="119">
        <v>30</v>
      </c>
      <c r="P100" s="119"/>
      <c r="Q100" s="119"/>
      <c r="R100" s="119"/>
      <c r="S100" s="138"/>
      <c r="T100" s="119"/>
      <c r="U100" s="119"/>
      <c r="V100" s="119"/>
      <c r="W100" s="119"/>
      <c r="X100" s="119"/>
      <c r="Y100" s="119"/>
      <c r="Z100" s="119"/>
      <c r="AA100" s="119"/>
      <c r="AB100" s="119">
        <v>70</v>
      </c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>
        <v>20</v>
      </c>
      <c r="AR100" s="119"/>
      <c r="AS100" s="119"/>
      <c r="AT100" s="119"/>
      <c r="AU100" s="119"/>
      <c r="AV100" s="151">
        <f t="shared" si="14"/>
        <v>195</v>
      </c>
      <c r="AW100" s="187"/>
    </row>
    <row r="101" spans="1:49" s="115" customFormat="1" ht="24.95" customHeight="1" x14ac:dyDescent="0.25">
      <c r="A101" s="188" t="s">
        <v>324</v>
      </c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  <c r="AO101" s="189"/>
      <c r="AP101" s="189"/>
      <c r="AQ101" s="189"/>
      <c r="AR101" s="189"/>
      <c r="AS101" s="189"/>
      <c r="AT101" s="189"/>
      <c r="AU101" s="189"/>
      <c r="AV101" s="189"/>
      <c r="AW101" s="190"/>
    </row>
    <row r="102" spans="1:49" ht="99.95" customHeight="1" x14ac:dyDescent="0.2">
      <c r="A102" s="149" t="s">
        <v>341</v>
      </c>
      <c r="B102" s="125" t="s">
        <v>342</v>
      </c>
      <c r="C102" s="120" t="s">
        <v>343</v>
      </c>
      <c r="D102" s="120" t="s">
        <v>344</v>
      </c>
      <c r="E102" s="120" t="s">
        <v>345</v>
      </c>
      <c r="F102" s="120" t="s">
        <v>346</v>
      </c>
      <c r="G102" s="120" t="s">
        <v>347</v>
      </c>
      <c r="H102" s="120" t="s">
        <v>348</v>
      </c>
      <c r="I102" s="120" t="s">
        <v>349</v>
      </c>
      <c r="J102" s="120" t="s">
        <v>350</v>
      </c>
      <c r="K102" s="120" t="s">
        <v>351</v>
      </c>
      <c r="L102" s="121" t="s">
        <v>352</v>
      </c>
      <c r="M102" s="121" t="s">
        <v>353</v>
      </c>
      <c r="N102" s="121" t="s">
        <v>354</v>
      </c>
      <c r="O102" s="121" t="s">
        <v>355</v>
      </c>
      <c r="P102" s="121" t="s">
        <v>356</v>
      </c>
      <c r="Q102" s="121" t="s">
        <v>357</v>
      </c>
      <c r="R102" s="120" t="s">
        <v>358</v>
      </c>
      <c r="S102" s="120" t="s">
        <v>359</v>
      </c>
      <c r="T102" s="121" t="s">
        <v>360</v>
      </c>
      <c r="U102" s="121" t="s">
        <v>361</v>
      </c>
      <c r="V102" s="121" t="s">
        <v>362</v>
      </c>
      <c r="W102" s="121" t="s">
        <v>363</v>
      </c>
      <c r="X102" s="121" t="s">
        <v>53</v>
      </c>
      <c r="Y102" s="121" t="s">
        <v>364</v>
      </c>
      <c r="Z102" s="121" t="s">
        <v>365</v>
      </c>
      <c r="AA102" s="121" t="s">
        <v>366</v>
      </c>
      <c r="AB102" s="121" t="s">
        <v>367</v>
      </c>
      <c r="AC102" s="121" t="s">
        <v>368</v>
      </c>
      <c r="AD102" s="121" t="s">
        <v>369</v>
      </c>
      <c r="AE102" s="121" t="s">
        <v>370</v>
      </c>
      <c r="AF102" s="121" t="s">
        <v>371</v>
      </c>
      <c r="AG102" s="121" t="s">
        <v>372</v>
      </c>
      <c r="AH102" s="121" t="s">
        <v>373</v>
      </c>
      <c r="AI102" s="121" t="s">
        <v>374</v>
      </c>
      <c r="AJ102" s="121" t="s">
        <v>375</v>
      </c>
      <c r="AK102" s="121" t="s">
        <v>376</v>
      </c>
      <c r="AL102" s="121" t="s">
        <v>377</v>
      </c>
      <c r="AM102" s="120" t="s">
        <v>378</v>
      </c>
      <c r="AN102" s="121" t="s">
        <v>379</v>
      </c>
      <c r="AO102" s="121" t="s">
        <v>380</v>
      </c>
      <c r="AP102" s="121" t="s">
        <v>381</v>
      </c>
      <c r="AQ102" s="121" t="s">
        <v>382</v>
      </c>
      <c r="AR102" s="121" t="s">
        <v>383</v>
      </c>
      <c r="AS102" s="121" t="s">
        <v>384</v>
      </c>
      <c r="AT102" s="120" t="s">
        <v>385</v>
      </c>
      <c r="AU102" s="120" t="s">
        <v>386</v>
      </c>
      <c r="AV102" s="120" t="s">
        <v>308</v>
      </c>
      <c r="AW102" s="126" t="s">
        <v>310</v>
      </c>
    </row>
    <row r="103" spans="1:49" ht="102" x14ac:dyDescent="0.2">
      <c r="A103" s="111" t="s">
        <v>7</v>
      </c>
      <c r="B103" s="106" t="s">
        <v>233</v>
      </c>
      <c r="C103" s="113" t="s">
        <v>12</v>
      </c>
      <c r="D103" s="113">
        <v>65</v>
      </c>
      <c r="E103" s="113">
        <v>30</v>
      </c>
      <c r="F103" s="113">
        <v>30</v>
      </c>
      <c r="G103" s="113">
        <v>20</v>
      </c>
      <c r="H103" s="113"/>
      <c r="I103" s="113">
        <v>10</v>
      </c>
      <c r="J103" s="113"/>
      <c r="K103" s="113">
        <v>25</v>
      </c>
      <c r="L103" s="113"/>
      <c r="M103" s="113"/>
      <c r="N103" s="113"/>
      <c r="O103" s="113"/>
      <c r="P103" s="113">
        <v>40</v>
      </c>
      <c r="Q103" s="113"/>
      <c r="R103" s="113"/>
      <c r="S103" s="137"/>
      <c r="T103" s="113">
        <v>20</v>
      </c>
      <c r="U103" s="113">
        <v>25</v>
      </c>
      <c r="V103" s="113">
        <v>65</v>
      </c>
      <c r="W103" s="113"/>
      <c r="X103" s="113"/>
      <c r="Y103" s="113"/>
      <c r="Z103" s="113"/>
      <c r="AA103" s="113"/>
      <c r="AB103" s="113"/>
      <c r="AC103" s="113">
        <v>12</v>
      </c>
      <c r="AD103" s="113"/>
      <c r="AE103" s="113"/>
      <c r="AF103" s="113">
        <v>20</v>
      </c>
      <c r="AG103" s="113">
        <v>10</v>
      </c>
      <c r="AH103" s="113"/>
      <c r="AI103" s="113">
        <v>20</v>
      </c>
      <c r="AJ103" s="113"/>
      <c r="AK103" s="113">
        <v>20</v>
      </c>
      <c r="AL103" s="113"/>
      <c r="AM103" s="113"/>
      <c r="AN103" s="113"/>
      <c r="AO103" s="113"/>
      <c r="AP103" s="113"/>
      <c r="AQ103" s="113"/>
      <c r="AR103" s="113"/>
      <c r="AS103" s="113">
        <v>7</v>
      </c>
      <c r="AT103" s="113"/>
      <c r="AU103" s="113"/>
      <c r="AV103" s="150">
        <f>SUM(D103:AT103)</f>
        <v>419</v>
      </c>
      <c r="AW103" s="185">
        <v>28408200</v>
      </c>
    </row>
    <row r="104" spans="1:49" ht="76.5" x14ac:dyDescent="0.2">
      <c r="A104" s="111" t="s">
        <v>8</v>
      </c>
      <c r="B104" s="106" t="s">
        <v>244</v>
      </c>
      <c r="C104" s="113" t="s">
        <v>12</v>
      </c>
      <c r="D104" s="113">
        <v>65</v>
      </c>
      <c r="E104" s="113">
        <v>30</v>
      </c>
      <c r="F104" s="113">
        <v>30</v>
      </c>
      <c r="G104" s="113">
        <v>20</v>
      </c>
      <c r="H104" s="113"/>
      <c r="I104" s="113">
        <v>10</v>
      </c>
      <c r="J104" s="113"/>
      <c r="K104" s="113">
        <v>25</v>
      </c>
      <c r="L104" s="113"/>
      <c r="M104" s="113"/>
      <c r="N104" s="113"/>
      <c r="O104" s="113"/>
      <c r="P104" s="113">
        <v>40</v>
      </c>
      <c r="Q104" s="113"/>
      <c r="R104" s="113"/>
      <c r="S104" s="137"/>
      <c r="T104" s="113">
        <v>20</v>
      </c>
      <c r="U104" s="113">
        <v>25</v>
      </c>
      <c r="V104" s="113">
        <v>65</v>
      </c>
      <c r="W104" s="113"/>
      <c r="X104" s="113"/>
      <c r="Y104" s="113"/>
      <c r="Z104" s="113"/>
      <c r="AA104" s="113"/>
      <c r="AB104" s="113"/>
      <c r="AC104" s="113">
        <v>12</v>
      </c>
      <c r="AD104" s="113"/>
      <c r="AE104" s="113"/>
      <c r="AF104" s="113">
        <v>20</v>
      </c>
      <c r="AG104" s="113">
        <v>10</v>
      </c>
      <c r="AH104" s="113"/>
      <c r="AI104" s="113">
        <v>20</v>
      </c>
      <c r="AJ104" s="113"/>
      <c r="AK104" s="113">
        <v>20</v>
      </c>
      <c r="AL104" s="113"/>
      <c r="AM104" s="113"/>
      <c r="AN104" s="113"/>
      <c r="AO104" s="113"/>
      <c r="AP104" s="113"/>
      <c r="AQ104" s="113"/>
      <c r="AR104" s="113"/>
      <c r="AS104" s="113">
        <v>7</v>
      </c>
      <c r="AT104" s="113"/>
      <c r="AU104" s="113"/>
      <c r="AV104" s="150">
        <f t="shared" ref="AV104:AV105" si="15">SUM(D104:AT104)</f>
        <v>419</v>
      </c>
      <c r="AW104" s="185"/>
    </row>
    <row r="105" spans="1:49" ht="51.75" thickBot="1" x14ac:dyDescent="0.25">
      <c r="A105" s="127" t="s">
        <v>9</v>
      </c>
      <c r="B105" s="162" t="s">
        <v>301</v>
      </c>
      <c r="C105" s="129" t="s">
        <v>12</v>
      </c>
      <c r="D105" s="129">
        <v>65</v>
      </c>
      <c r="E105" s="129">
        <v>30</v>
      </c>
      <c r="F105" s="129">
        <v>30</v>
      </c>
      <c r="G105" s="129">
        <v>20</v>
      </c>
      <c r="H105" s="129"/>
      <c r="I105" s="129">
        <v>10</v>
      </c>
      <c r="J105" s="129"/>
      <c r="K105" s="129">
        <v>25</v>
      </c>
      <c r="L105" s="129"/>
      <c r="M105" s="129"/>
      <c r="N105" s="129"/>
      <c r="O105" s="129"/>
      <c r="P105" s="129">
        <v>40</v>
      </c>
      <c r="Q105" s="129"/>
      <c r="R105" s="129"/>
      <c r="S105" s="139"/>
      <c r="T105" s="129">
        <v>20</v>
      </c>
      <c r="U105" s="129">
        <v>25</v>
      </c>
      <c r="V105" s="129">
        <v>65</v>
      </c>
      <c r="W105" s="129"/>
      <c r="X105" s="129"/>
      <c r="Y105" s="129"/>
      <c r="Z105" s="129"/>
      <c r="AA105" s="129"/>
      <c r="AB105" s="129"/>
      <c r="AC105" s="129">
        <v>12</v>
      </c>
      <c r="AD105" s="129"/>
      <c r="AE105" s="129"/>
      <c r="AF105" s="129">
        <v>20</v>
      </c>
      <c r="AG105" s="129">
        <v>10</v>
      </c>
      <c r="AH105" s="129"/>
      <c r="AI105" s="129">
        <v>20</v>
      </c>
      <c r="AJ105" s="129"/>
      <c r="AK105" s="129">
        <v>20</v>
      </c>
      <c r="AL105" s="129"/>
      <c r="AM105" s="129"/>
      <c r="AN105" s="129"/>
      <c r="AO105" s="129"/>
      <c r="AP105" s="129"/>
      <c r="AQ105" s="129"/>
      <c r="AR105" s="129"/>
      <c r="AS105" s="129">
        <v>7</v>
      </c>
      <c r="AT105" s="129"/>
      <c r="AU105" s="129"/>
      <c r="AV105" s="152">
        <f t="shared" si="15"/>
        <v>419</v>
      </c>
      <c r="AW105" s="186"/>
    </row>
    <row r="106" spans="1:49" s="115" customFormat="1" ht="24.95" customHeight="1" x14ac:dyDescent="0.25">
      <c r="A106" s="188" t="s">
        <v>325</v>
      </c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9"/>
      <c r="AK106" s="189"/>
      <c r="AL106" s="189"/>
      <c r="AM106" s="189"/>
      <c r="AN106" s="189"/>
      <c r="AO106" s="189"/>
      <c r="AP106" s="189"/>
      <c r="AQ106" s="189"/>
      <c r="AR106" s="189"/>
      <c r="AS106" s="189"/>
      <c r="AT106" s="189"/>
      <c r="AU106" s="189"/>
      <c r="AV106" s="189"/>
      <c r="AW106" s="190"/>
    </row>
    <row r="107" spans="1:49" ht="99.95" customHeight="1" x14ac:dyDescent="0.2">
      <c r="A107" s="149" t="s">
        <v>341</v>
      </c>
      <c r="B107" s="125" t="s">
        <v>342</v>
      </c>
      <c r="C107" s="120" t="s">
        <v>343</v>
      </c>
      <c r="D107" s="120" t="s">
        <v>344</v>
      </c>
      <c r="E107" s="120" t="s">
        <v>345</v>
      </c>
      <c r="F107" s="120" t="s">
        <v>346</v>
      </c>
      <c r="G107" s="120" t="s">
        <v>347</v>
      </c>
      <c r="H107" s="120" t="s">
        <v>348</v>
      </c>
      <c r="I107" s="120" t="s">
        <v>349</v>
      </c>
      <c r="J107" s="120" t="s">
        <v>350</v>
      </c>
      <c r="K107" s="120" t="s">
        <v>351</v>
      </c>
      <c r="L107" s="121" t="s">
        <v>352</v>
      </c>
      <c r="M107" s="121" t="s">
        <v>353</v>
      </c>
      <c r="N107" s="121" t="s">
        <v>354</v>
      </c>
      <c r="O107" s="121" t="s">
        <v>355</v>
      </c>
      <c r="P107" s="121" t="s">
        <v>356</v>
      </c>
      <c r="Q107" s="121" t="s">
        <v>357</v>
      </c>
      <c r="R107" s="120" t="s">
        <v>358</v>
      </c>
      <c r="S107" s="120" t="s">
        <v>359</v>
      </c>
      <c r="T107" s="121" t="s">
        <v>360</v>
      </c>
      <c r="U107" s="121" t="s">
        <v>361</v>
      </c>
      <c r="V107" s="121" t="s">
        <v>362</v>
      </c>
      <c r="W107" s="121" t="s">
        <v>363</v>
      </c>
      <c r="X107" s="121" t="s">
        <v>53</v>
      </c>
      <c r="Y107" s="121" t="s">
        <v>364</v>
      </c>
      <c r="Z107" s="121" t="s">
        <v>365</v>
      </c>
      <c r="AA107" s="121" t="s">
        <v>366</v>
      </c>
      <c r="AB107" s="121" t="s">
        <v>367</v>
      </c>
      <c r="AC107" s="121" t="s">
        <v>368</v>
      </c>
      <c r="AD107" s="121" t="s">
        <v>369</v>
      </c>
      <c r="AE107" s="121" t="s">
        <v>370</v>
      </c>
      <c r="AF107" s="121" t="s">
        <v>371</v>
      </c>
      <c r="AG107" s="121" t="s">
        <v>372</v>
      </c>
      <c r="AH107" s="121" t="s">
        <v>373</v>
      </c>
      <c r="AI107" s="121" t="s">
        <v>374</v>
      </c>
      <c r="AJ107" s="121" t="s">
        <v>375</v>
      </c>
      <c r="AK107" s="121" t="s">
        <v>376</v>
      </c>
      <c r="AL107" s="121" t="s">
        <v>377</v>
      </c>
      <c r="AM107" s="120" t="s">
        <v>378</v>
      </c>
      <c r="AN107" s="121" t="s">
        <v>379</v>
      </c>
      <c r="AO107" s="121" t="s">
        <v>380</v>
      </c>
      <c r="AP107" s="121" t="s">
        <v>381</v>
      </c>
      <c r="AQ107" s="121" t="s">
        <v>382</v>
      </c>
      <c r="AR107" s="121" t="s">
        <v>383</v>
      </c>
      <c r="AS107" s="121" t="s">
        <v>384</v>
      </c>
      <c r="AT107" s="120" t="s">
        <v>385</v>
      </c>
      <c r="AU107" s="120" t="s">
        <v>386</v>
      </c>
      <c r="AV107" s="120" t="s">
        <v>308</v>
      </c>
      <c r="AW107" s="126" t="s">
        <v>310</v>
      </c>
    </row>
    <row r="108" spans="1:49" ht="115.5" customHeight="1" x14ac:dyDescent="0.2">
      <c r="A108" s="111" t="s">
        <v>7</v>
      </c>
      <c r="B108" s="106" t="s">
        <v>235</v>
      </c>
      <c r="C108" s="113" t="s">
        <v>12</v>
      </c>
      <c r="D108" s="113">
        <v>65</v>
      </c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>
        <v>25</v>
      </c>
      <c r="R108" s="113"/>
      <c r="S108" s="137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>
        <v>13</v>
      </c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50">
        <f>SUM(D108:AT108)</f>
        <v>103</v>
      </c>
      <c r="AW108" s="185">
        <v>6983400</v>
      </c>
    </row>
    <row r="109" spans="1:49" ht="119.25" customHeight="1" x14ac:dyDescent="0.2">
      <c r="A109" s="111" t="s">
        <v>8</v>
      </c>
      <c r="B109" s="106" t="s">
        <v>245</v>
      </c>
      <c r="C109" s="113" t="s">
        <v>12</v>
      </c>
      <c r="D109" s="113">
        <v>65</v>
      </c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>
        <v>25</v>
      </c>
      <c r="R109" s="113"/>
      <c r="S109" s="137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>
        <v>13</v>
      </c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50">
        <f t="shared" ref="AV109:AV110" si="16">SUM(D109:AT109)</f>
        <v>103</v>
      </c>
      <c r="AW109" s="185"/>
    </row>
    <row r="110" spans="1:49" ht="63" customHeight="1" thickBot="1" x14ac:dyDescent="0.25">
      <c r="A110" s="131" t="s">
        <v>9</v>
      </c>
      <c r="B110" s="136" t="s">
        <v>302</v>
      </c>
      <c r="C110" s="119" t="s">
        <v>12</v>
      </c>
      <c r="D110" s="119">
        <v>65</v>
      </c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>
        <v>25</v>
      </c>
      <c r="R110" s="119"/>
      <c r="S110" s="138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>
        <v>13</v>
      </c>
      <c r="AF110" s="119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51">
        <f t="shared" si="16"/>
        <v>103</v>
      </c>
      <c r="AW110" s="187"/>
    </row>
    <row r="111" spans="1:49" s="115" customFormat="1" ht="24.95" customHeight="1" x14ac:dyDescent="0.25">
      <c r="A111" s="188" t="s">
        <v>326</v>
      </c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89"/>
      <c r="AL111" s="189"/>
      <c r="AM111" s="189"/>
      <c r="AN111" s="189"/>
      <c r="AO111" s="189"/>
      <c r="AP111" s="189"/>
      <c r="AQ111" s="189"/>
      <c r="AR111" s="189"/>
      <c r="AS111" s="189"/>
      <c r="AT111" s="189"/>
      <c r="AU111" s="189"/>
      <c r="AV111" s="189"/>
      <c r="AW111" s="190"/>
    </row>
    <row r="112" spans="1:49" ht="99.95" customHeight="1" x14ac:dyDescent="0.2">
      <c r="A112" s="149" t="s">
        <v>341</v>
      </c>
      <c r="B112" s="125" t="s">
        <v>342</v>
      </c>
      <c r="C112" s="120" t="s">
        <v>343</v>
      </c>
      <c r="D112" s="120" t="s">
        <v>344</v>
      </c>
      <c r="E112" s="120" t="s">
        <v>345</v>
      </c>
      <c r="F112" s="120" t="s">
        <v>346</v>
      </c>
      <c r="G112" s="120" t="s">
        <v>347</v>
      </c>
      <c r="H112" s="120" t="s">
        <v>348</v>
      </c>
      <c r="I112" s="120" t="s">
        <v>349</v>
      </c>
      <c r="J112" s="120" t="s">
        <v>350</v>
      </c>
      <c r="K112" s="120" t="s">
        <v>351</v>
      </c>
      <c r="L112" s="121" t="s">
        <v>352</v>
      </c>
      <c r="M112" s="121" t="s">
        <v>353</v>
      </c>
      <c r="N112" s="121" t="s">
        <v>354</v>
      </c>
      <c r="O112" s="121" t="s">
        <v>355</v>
      </c>
      <c r="P112" s="121" t="s">
        <v>356</v>
      </c>
      <c r="Q112" s="121" t="s">
        <v>357</v>
      </c>
      <c r="R112" s="120" t="s">
        <v>358</v>
      </c>
      <c r="S112" s="120" t="s">
        <v>359</v>
      </c>
      <c r="T112" s="121" t="s">
        <v>360</v>
      </c>
      <c r="U112" s="121" t="s">
        <v>361</v>
      </c>
      <c r="V112" s="121" t="s">
        <v>362</v>
      </c>
      <c r="W112" s="121" t="s">
        <v>363</v>
      </c>
      <c r="X112" s="121" t="s">
        <v>53</v>
      </c>
      <c r="Y112" s="121" t="s">
        <v>364</v>
      </c>
      <c r="Z112" s="121" t="s">
        <v>365</v>
      </c>
      <c r="AA112" s="121" t="s">
        <v>366</v>
      </c>
      <c r="AB112" s="121" t="s">
        <v>367</v>
      </c>
      <c r="AC112" s="121" t="s">
        <v>368</v>
      </c>
      <c r="AD112" s="121" t="s">
        <v>369</v>
      </c>
      <c r="AE112" s="121" t="s">
        <v>370</v>
      </c>
      <c r="AF112" s="121" t="s">
        <v>371</v>
      </c>
      <c r="AG112" s="121" t="s">
        <v>372</v>
      </c>
      <c r="AH112" s="121" t="s">
        <v>373</v>
      </c>
      <c r="AI112" s="121" t="s">
        <v>374</v>
      </c>
      <c r="AJ112" s="121" t="s">
        <v>375</v>
      </c>
      <c r="AK112" s="121" t="s">
        <v>376</v>
      </c>
      <c r="AL112" s="121" t="s">
        <v>377</v>
      </c>
      <c r="AM112" s="120" t="s">
        <v>378</v>
      </c>
      <c r="AN112" s="121" t="s">
        <v>379</v>
      </c>
      <c r="AO112" s="121" t="s">
        <v>380</v>
      </c>
      <c r="AP112" s="121" t="s">
        <v>381</v>
      </c>
      <c r="AQ112" s="121" t="s">
        <v>382</v>
      </c>
      <c r="AR112" s="121" t="s">
        <v>383</v>
      </c>
      <c r="AS112" s="121" t="s">
        <v>384</v>
      </c>
      <c r="AT112" s="120" t="s">
        <v>385</v>
      </c>
      <c r="AU112" s="120" t="s">
        <v>386</v>
      </c>
      <c r="AV112" s="120" t="s">
        <v>308</v>
      </c>
      <c r="AW112" s="126" t="s">
        <v>310</v>
      </c>
    </row>
    <row r="113" spans="1:49" ht="102" x14ac:dyDescent="0.2">
      <c r="A113" s="111" t="s">
        <v>7</v>
      </c>
      <c r="B113" s="106" t="s">
        <v>238</v>
      </c>
      <c r="C113" s="113" t="s">
        <v>12</v>
      </c>
      <c r="D113" s="113"/>
      <c r="E113" s="113"/>
      <c r="F113" s="113">
        <v>40</v>
      </c>
      <c r="G113" s="113"/>
      <c r="H113" s="113">
        <v>40</v>
      </c>
      <c r="I113" s="113"/>
      <c r="J113" s="113"/>
      <c r="K113" s="113"/>
      <c r="L113" s="113">
        <v>15</v>
      </c>
      <c r="M113" s="113"/>
      <c r="N113" s="113"/>
      <c r="O113" s="113"/>
      <c r="P113" s="113"/>
      <c r="Q113" s="113"/>
      <c r="R113" s="113"/>
      <c r="S113" s="137">
        <v>25</v>
      </c>
      <c r="T113" s="113"/>
      <c r="U113" s="113"/>
      <c r="V113" s="113"/>
      <c r="W113" s="113"/>
      <c r="X113" s="113"/>
      <c r="Y113" s="113">
        <v>22</v>
      </c>
      <c r="Z113" s="113"/>
      <c r="AA113" s="113"/>
      <c r="AB113" s="113"/>
      <c r="AC113" s="113">
        <v>20</v>
      </c>
      <c r="AD113" s="113">
        <v>20</v>
      </c>
      <c r="AE113" s="113"/>
      <c r="AF113" s="113"/>
      <c r="AG113" s="113"/>
      <c r="AH113" s="113"/>
      <c r="AI113" s="113"/>
      <c r="AJ113" s="113">
        <v>15</v>
      </c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50">
        <f>SUM(D113:AT113)</f>
        <v>197</v>
      </c>
      <c r="AW113" s="185">
        <v>13356600</v>
      </c>
    </row>
    <row r="114" spans="1:49" ht="89.25" x14ac:dyDescent="0.2">
      <c r="A114" s="111" t="s">
        <v>8</v>
      </c>
      <c r="B114" s="106" t="s">
        <v>304</v>
      </c>
      <c r="C114" s="113" t="s">
        <v>12</v>
      </c>
      <c r="D114" s="113"/>
      <c r="E114" s="113"/>
      <c r="F114" s="113">
        <v>40</v>
      </c>
      <c r="G114" s="113"/>
      <c r="H114" s="113">
        <v>40</v>
      </c>
      <c r="I114" s="113"/>
      <c r="J114" s="113"/>
      <c r="K114" s="113"/>
      <c r="L114" s="113">
        <v>15</v>
      </c>
      <c r="M114" s="113"/>
      <c r="N114" s="113"/>
      <c r="O114" s="113"/>
      <c r="P114" s="113"/>
      <c r="Q114" s="113"/>
      <c r="R114" s="113"/>
      <c r="S114" s="137">
        <v>25</v>
      </c>
      <c r="T114" s="113"/>
      <c r="U114" s="113"/>
      <c r="V114" s="113"/>
      <c r="W114" s="113"/>
      <c r="X114" s="113"/>
      <c r="Y114" s="113">
        <v>22</v>
      </c>
      <c r="Z114" s="113"/>
      <c r="AA114" s="113"/>
      <c r="AB114" s="113"/>
      <c r="AC114" s="113">
        <v>20</v>
      </c>
      <c r="AD114" s="113">
        <v>20</v>
      </c>
      <c r="AE114" s="113"/>
      <c r="AF114" s="113"/>
      <c r="AG114" s="113"/>
      <c r="AH114" s="113"/>
      <c r="AI114" s="113"/>
      <c r="AJ114" s="113">
        <v>15</v>
      </c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50">
        <f t="shared" ref="AV114:AV115" si="17">SUM(D114:AT114)</f>
        <v>197</v>
      </c>
      <c r="AW114" s="185"/>
    </row>
    <row r="115" spans="1:49" ht="45" customHeight="1" thickBot="1" x14ac:dyDescent="0.25">
      <c r="A115" s="127" t="s">
        <v>9</v>
      </c>
      <c r="B115" s="165" t="s">
        <v>303</v>
      </c>
      <c r="C115" s="129" t="s">
        <v>12</v>
      </c>
      <c r="D115" s="129"/>
      <c r="E115" s="129"/>
      <c r="F115" s="129">
        <v>40</v>
      </c>
      <c r="G115" s="129"/>
      <c r="H115" s="129">
        <v>40</v>
      </c>
      <c r="I115" s="129"/>
      <c r="J115" s="129"/>
      <c r="K115" s="129"/>
      <c r="L115" s="129">
        <v>15</v>
      </c>
      <c r="M115" s="129"/>
      <c r="N115" s="129"/>
      <c r="O115" s="129"/>
      <c r="P115" s="129"/>
      <c r="Q115" s="129"/>
      <c r="R115" s="129"/>
      <c r="S115" s="139">
        <v>25</v>
      </c>
      <c r="T115" s="129"/>
      <c r="U115" s="129"/>
      <c r="V115" s="129"/>
      <c r="W115" s="129"/>
      <c r="X115" s="129"/>
      <c r="Y115" s="129">
        <v>22</v>
      </c>
      <c r="Z115" s="129"/>
      <c r="AA115" s="129"/>
      <c r="AB115" s="129"/>
      <c r="AC115" s="129">
        <v>20</v>
      </c>
      <c r="AD115" s="129">
        <v>20</v>
      </c>
      <c r="AE115" s="129"/>
      <c r="AF115" s="129"/>
      <c r="AG115" s="129"/>
      <c r="AH115" s="129"/>
      <c r="AI115" s="129"/>
      <c r="AJ115" s="129">
        <v>15</v>
      </c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129"/>
      <c r="AU115" s="129"/>
      <c r="AV115" s="152">
        <f t="shared" si="17"/>
        <v>197</v>
      </c>
      <c r="AW115" s="186"/>
    </row>
    <row r="116" spans="1:49" s="115" customFormat="1" ht="24.95" customHeight="1" x14ac:dyDescent="0.25">
      <c r="A116" s="188" t="s">
        <v>327</v>
      </c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89"/>
      <c r="AL116" s="189"/>
      <c r="AM116" s="189"/>
      <c r="AN116" s="189"/>
      <c r="AO116" s="189"/>
      <c r="AP116" s="189"/>
      <c r="AQ116" s="189"/>
      <c r="AR116" s="189"/>
      <c r="AS116" s="189"/>
      <c r="AT116" s="189"/>
      <c r="AU116" s="189"/>
      <c r="AV116" s="189"/>
      <c r="AW116" s="190"/>
    </row>
    <row r="117" spans="1:49" ht="99.95" customHeight="1" x14ac:dyDescent="0.2">
      <c r="A117" s="149" t="s">
        <v>341</v>
      </c>
      <c r="B117" s="125" t="s">
        <v>342</v>
      </c>
      <c r="C117" s="120" t="s">
        <v>343</v>
      </c>
      <c r="D117" s="120" t="s">
        <v>344</v>
      </c>
      <c r="E117" s="120" t="s">
        <v>345</v>
      </c>
      <c r="F117" s="120" t="s">
        <v>346</v>
      </c>
      <c r="G117" s="120" t="s">
        <v>347</v>
      </c>
      <c r="H117" s="120" t="s">
        <v>348</v>
      </c>
      <c r="I117" s="120" t="s">
        <v>349</v>
      </c>
      <c r="J117" s="120" t="s">
        <v>350</v>
      </c>
      <c r="K117" s="120" t="s">
        <v>351</v>
      </c>
      <c r="L117" s="121" t="s">
        <v>352</v>
      </c>
      <c r="M117" s="121" t="s">
        <v>353</v>
      </c>
      <c r="N117" s="121" t="s">
        <v>354</v>
      </c>
      <c r="O117" s="121" t="s">
        <v>355</v>
      </c>
      <c r="P117" s="121" t="s">
        <v>356</v>
      </c>
      <c r="Q117" s="121" t="s">
        <v>357</v>
      </c>
      <c r="R117" s="120" t="s">
        <v>358</v>
      </c>
      <c r="S117" s="120" t="s">
        <v>359</v>
      </c>
      <c r="T117" s="121" t="s">
        <v>360</v>
      </c>
      <c r="U117" s="121" t="s">
        <v>361</v>
      </c>
      <c r="V117" s="121" t="s">
        <v>362</v>
      </c>
      <c r="W117" s="121" t="s">
        <v>363</v>
      </c>
      <c r="X117" s="121" t="s">
        <v>53</v>
      </c>
      <c r="Y117" s="121" t="s">
        <v>364</v>
      </c>
      <c r="Z117" s="121" t="s">
        <v>365</v>
      </c>
      <c r="AA117" s="121" t="s">
        <v>366</v>
      </c>
      <c r="AB117" s="121" t="s">
        <v>367</v>
      </c>
      <c r="AC117" s="121" t="s">
        <v>368</v>
      </c>
      <c r="AD117" s="121" t="s">
        <v>369</v>
      </c>
      <c r="AE117" s="121" t="s">
        <v>370</v>
      </c>
      <c r="AF117" s="121" t="s">
        <v>371</v>
      </c>
      <c r="AG117" s="121" t="s">
        <v>372</v>
      </c>
      <c r="AH117" s="121" t="s">
        <v>373</v>
      </c>
      <c r="AI117" s="121" t="s">
        <v>374</v>
      </c>
      <c r="AJ117" s="121" t="s">
        <v>375</v>
      </c>
      <c r="AK117" s="121" t="s">
        <v>376</v>
      </c>
      <c r="AL117" s="121" t="s">
        <v>377</v>
      </c>
      <c r="AM117" s="120" t="s">
        <v>378</v>
      </c>
      <c r="AN117" s="121" t="s">
        <v>379</v>
      </c>
      <c r="AO117" s="121" t="s">
        <v>380</v>
      </c>
      <c r="AP117" s="121" t="s">
        <v>381</v>
      </c>
      <c r="AQ117" s="121" t="s">
        <v>382</v>
      </c>
      <c r="AR117" s="121" t="s">
        <v>383</v>
      </c>
      <c r="AS117" s="121" t="s">
        <v>384</v>
      </c>
      <c r="AT117" s="120" t="s">
        <v>385</v>
      </c>
      <c r="AU117" s="120" t="s">
        <v>386</v>
      </c>
      <c r="AV117" s="120" t="s">
        <v>308</v>
      </c>
      <c r="AW117" s="126" t="s">
        <v>310</v>
      </c>
    </row>
    <row r="118" spans="1:49" ht="76.5" x14ac:dyDescent="0.2">
      <c r="A118" s="117" t="s">
        <v>7</v>
      </c>
      <c r="B118" s="106" t="s">
        <v>396</v>
      </c>
      <c r="C118" s="113" t="s">
        <v>12</v>
      </c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37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>
        <v>25</v>
      </c>
      <c r="AG118" s="113"/>
      <c r="AH118" s="113"/>
      <c r="AI118" s="113"/>
      <c r="AJ118" s="113"/>
      <c r="AK118" s="113"/>
      <c r="AL118" s="113"/>
      <c r="AM118" s="113">
        <v>5</v>
      </c>
      <c r="AN118" s="113">
        <v>25</v>
      </c>
      <c r="AO118" s="113">
        <v>20</v>
      </c>
      <c r="AP118" s="113">
        <v>20</v>
      </c>
      <c r="AQ118" s="113"/>
      <c r="AR118" s="113"/>
      <c r="AS118" s="113"/>
      <c r="AT118" s="113">
        <v>5</v>
      </c>
      <c r="AU118" s="113"/>
      <c r="AV118" s="150">
        <f>SUM(D118:AT118)</f>
        <v>100</v>
      </c>
      <c r="AW118" s="185">
        <v>6780000</v>
      </c>
    </row>
    <row r="119" spans="1:49" ht="64.5" customHeight="1" x14ac:dyDescent="0.2">
      <c r="A119" s="117" t="s">
        <v>8</v>
      </c>
      <c r="B119" s="106" t="s">
        <v>397</v>
      </c>
      <c r="C119" s="113" t="s">
        <v>12</v>
      </c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37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>
        <v>25</v>
      </c>
      <c r="AG119" s="113"/>
      <c r="AH119" s="113"/>
      <c r="AI119" s="113"/>
      <c r="AJ119" s="113"/>
      <c r="AK119" s="113"/>
      <c r="AL119" s="113"/>
      <c r="AM119" s="113">
        <v>5</v>
      </c>
      <c r="AN119" s="113">
        <v>25</v>
      </c>
      <c r="AO119" s="113">
        <v>20</v>
      </c>
      <c r="AP119" s="113">
        <v>20</v>
      </c>
      <c r="AQ119" s="113"/>
      <c r="AR119" s="113"/>
      <c r="AS119" s="113"/>
      <c r="AT119" s="113">
        <v>5</v>
      </c>
      <c r="AU119" s="113"/>
      <c r="AV119" s="150">
        <f t="shared" ref="AV119:AV120" si="18">SUM(D119:AT119)</f>
        <v>100</v>
      </c>
      <c r="AW119" s="185"/>
    </row>
    <row r="120" spans="1:49" ht="54.95" customHeight="1" thickBot="1" x14ac:dyDescent="0.25">
      <c r="A120" s="135" t="s">
        <v>9</v>
      </c>
      <c r="B120" s="136" t="s">
        <v>246</v>
      </c>
      <c r="C120" s="119" t="s">
        <v>12</v>
      </c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38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>
        <v>25</v>
      </c>
      <c r="AG120" s="119"/>
      <c r="AH120" s="119"/>
      <c r="AI120" s="119"/>
      <c r="AJ120" s="119"/>
      <c r="AK120" s="119"/>
      <c r="AL120" s="119"/>
      <c r="AM120" s="119">
        <v>5</v>
      </c>
      <c r="AN120" s="119">
        <v>25</v>
      </c>
      <c r="AO120" s="119">
        <v>20</v>
      </c>
      <c r="AP120" s="119">
        <v>20</v>
      </c>
      <c r="AQ120" s="119"/>
      <c r="AR120" s="119"/>
      <c r="AS120" s="119"/>
      <c r="AT120" s="119">
        <v>5</v>
      </c>
      <c r="AU120" s="119"/>
      <c r="AV120" s="151">
        <f t="shared" si="18"/>
        <v>100</v>
      </c>
      <c r="AW120" s="187"/>
    </row>
    <row r="121" spans="1:49" s="115" customFormat="1" ht="24.95" customHeight="1" x14ac:dyDescent="0.25">
      <c r="A121" s="188" t="s">
        <v>328</v>
      </c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89"/>
      <c r="AJ121" s="189"/>
      <c r="AK121" s="189"/>
      <c r="AL121" s="189"/>
      <c r="AM121" s="189"/>
      <c r="AN121" s="189"/>
      <c r="AO121" s="189"/>
      <c r="AP121" s="189"/>
      <c r="AQ121" s="189"/>
      <c r="AR121" s="189"/>
      <c r="AS121" s="189"/>
      <c r="AT121" s="189"/>
      <c r="AU121" s="189"/>
      <c r="AV121" s="189"/>
      <c r="AW121" s="190"/>
    </row>
    <row r="122" spans="1:49" ht="99.95" customHeight="1" x14ac:dyDescent="0.2">
      <c r="A122" s="149" t="s">
        <v>341</v>
      </c>
      <c r="B122" s="125" t="s">
        <v>342</v>
      </c>
      <c r="C122" s="120" t="s">
        <v>343</v>
      </c>
      <c r="D122" s="120" t="s">
        <v>344</v>
      </c>
      <c r="E122" s="120" t="s">
        <v>345</v>
      </c>
      <c r="F122" s="120" t="s">
        <v>346</v>
      </c>
      <c r="G122" s="120" t="s">
        <v>347</v>
      </c>
      <c r="H122" s="120" t="s">
        <v>348</v>
      </c>
      <c r="I122" s="120" t="s">
        <v>349</v>
      </c>
      <c r="J122" s="120" t="s">
        <v>350</v>
      </c>
      <c r="K122" s="120" t="s">
        <v>351</v>
      </c>
      <c r="L122" s="121" t="s">
        <v>352</v>
      </c>
      <c r="M122" s="121" t="s">
        <v>353</v>
      </c>
      <c r="N122" s="121" t="s">
        <v>354</v>
      </c>
      <c r="O122" s="121" t="s">
        <v>355</v>
      </c>
      <c r="P122" s="121" t="s">
        <v>356</v>
      </c>
      <c r="Q122" s="121" t="s">
        <v>357</v>
      </c>
      <c r="R122" s="120" t="s">
        <v>358</v>
      </c>
      <c r="S122" s="120" t="s">
        <v>359</v>
      </c>
      <c r="T122" s="121" t="s">
        <v>360</v>
      </c>
      <c r="U122" s="121" t="s">
        <v>361</v>
      </c>
      <c r="V122" s="121" t="s">
        <v>362</v>
      </c>
      <c r="W122" s="121" t="s">
        <v>363</v>
      </c>
      <c r="X122" s="121" t="s">
        <v>53</v>
      </c>
      <c r="Y122" s="121" t="s">
        <v>364</v>
      </c>
      <c r="Z122" s="121" t="s">
        <v>365</v>
      </c>
      <c r="AA122" s="121" t="s">
        <v>366</v>
      </c>
      <c r="AB122" s="121" t="s">
        <v>367</v>
      </c>
      <c r="AC122" s="121" t="s">
        <v>368</v>
      </c>
      <c r="AD122" s="121" t="s">
        <v>369</v>
      </c>
      <c r="AE122" s="121" t="s">
        <v>370</v>
      </c>
      <c r="AF122" s="121" t="s">
        <v>371</v>
      </c>
      <c r="AG122" s="121" t="s">
        <v>372</v>
      </c>
      <c r="AH122" s="121" t="s">
        <v>373</v>
      </c>
      <c r="AI122" s="121" t="s">
        <v>374</v>
      </c>
      <c r="AJ122" s="121" t="s">
        <v>375</v>
      </c>
      <c r="AK122" s="121" t="s">
        <v>376</v>
      </c>
      <c r="AL122" s="121" t="s">
        <v>377</v>
      </c>
      <c r="AM122" s="120" t="s">
        <v>378</v>
      </c>
      <c r="AN122" s="121" t="s">
        <v>379</v>
      </c>
      <c r="AO122" s="121" t="s">
        <v>380</v>
      </c>
      <c r="AP122" s="121" t="s">
        <v>381</v>
      </c>
      <c r="AQ122" s="121" t="s">
        <v>382</v>
      </c>
      <c r="AR122" s="121" t="s">
        <v>383</v>
      </c>
      <c r="AS122" s="121" t="s">
        <v>384</v>
      </c>
      <c r="AT122" s="120" t="s">
        <v>385</v>
      </c>
      <c r="AU122" s="120" t="s">
        <v>386</v>
      </c>
      <c r="AV122" s="120" t="s">
        <v>308</v>
      </c>
      <c r="AW122" s="126" t="s">
        <v>310</v>
      </c>
    </row>
    <row r="123" spans="1:49" ht="63.75" customHeight="1" thickBot="1" x14ac:dyDescent="0.25">
      <c r="A123" s="131" t="s">
        <v>7</v>
      </c>
      <c r="B123" s="143" t="s">
        <v>247</v>
      </c>
      <c r="C123" s="119" t="s">
        <v>12</v>
      </c>
      <c r="D123" s="119">
        <v>40</v>
      </c>
      <c r="E123" s="119"/>
      <c r="F123" s="119">
        <v>130</v>
      </c>
      <c r="G123" s="119">
        <v>120</v>
      </c>
      <c r="H123" s="119">
        <v>25</v>
      </c>
      <c r="I123" s="119">
        <v>55</v>
      </c>
      <c r="J123" s="119">
        <v>25</v>
      </c>
      <c r="K123" s="119">
        <v>65</v>
      </c>
      <c r="L123" s="119"/>
      <c r="M123" s="119">
        <v>80</v>
      </c>
      <c r="N123" s="119"/>
      <c r="O123" s="119">
        <v>65</v>
      </c>
      <c r="P123" s="119">
        <v>145</v>
      </c>
      <c r="Q123" s="119">
        <v>35</v>
      </c>
      <c r="R123" s="119">
        <v>55</v>
      </c>
      <c r="S123" s="138"/>
      <c r="T123" s="119">
        <v>90</v>
      </c>
      <c r="U123" s="119">
        <v>15</v>
      </c>
      <c r="V123" s="119">
        <v>40</v>
      </c>
      <c r="W123" s="119">
        <v>65</v>
      </c>
      <c r="X123" s="119"/>
      <c r="Y123" s="119"/>
      <c r="Z123" s="119">
        <v>15</v>
      </c>
      <c r="AA123" s="119">
        <v>55</v>
      </c>
      <c r="AB123" s="119">
        <v>40</v>
      </c>
      <c r="AC123" s="119">
        <v>13</v>
      </c>
      <c r="AD123" s="119"/>
      <c r="AE123" s="119">
        <v>15</v>
      </c>
      <c r="AF123" s="119">
        <v>105</v>
      </c>
      <c r="AG123" s="119">
        <v>55</v>
      </c>
      <c r="AH123" s="119">
        <v>20</v>
      </c>
      <c r="AI123" s="119">
        <v>20</v>
      </c>
      <c r="AJ123" s="119">
        <v>10</v>
      </c>
      <c r="AK123" s="119">
        <v>25</v>
      </c>
      <c r="AL123" s="119"/>
      <c r="AM123" s="119">
        <v>25</v>
      </c>
      <c r="AN123" s="119">
        <v>60</v>
      </c>
      <c r="AO123" s="119">
        <v>15</v>
      </c>
      <c r="AP123" s="119">
        <v>25</v>
      </c>
      <c r="AQ123" s="119">
        <v>20</v>
      </c>
      <c r="AR123" s="119"/>
      <c r="AS123" s="119"/>
      <c r="AT123" s="119">
        <v>5</v>
      </c>
      <c r="AU123" s="119"/>
      <c r="AV123" s="151">
        <f>SUM(D123:AT123)</f>
        <v>1573</v>
      </c>
      <c r="AW123" s="158">
        <v>44044000</v>
      </c>
    </row>
    <row r="124" spans="1:49" s="115" customFormat="1" ht="24.95" customHeight="1" x14ac:dyDescent="0.25">
      <c r="A124" s="188" t="s">
        <v>329</v>
      </c>
      <c r="B124" s="189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89"/>
      <c r="AL124" s="189"/>
      <c r="AM124" s="189"/>
      <c r="AN124" s="189"/>
      <c r="AO124" s="189"/>
      <c r="AP124" s="189"/>
      <c r="AQ124" s="189"/>
      <c r="AR124" s="189"/>
      <c r="AS124" s="189"/>
      <c r="AT124" s="189"/>
      <c r="AU124" s="189"/>
      <c r="AV124" s="189"/>
      <c r="AW124" s="190"/>
    </row>
    <row r="125" spans="1:49" ht="90" customHeight="1" x14ac:dyDescent="0.2">
      <c r="A125" s="149" t="s">
        <v>341</v>
      </c>
      <c r="B125" s="125" t="s">
        <v>342</v>
      </c>
      <c r="C125" s="120" t="s">
        <v>343</v>
      </c>
      <c r="D125" s="120" t="s">
        <v>344</v>
      </c>
      <c r="E125" s="120" t="s">
        <v>345</v>
      </c>
      <c r="F125" s="120" t="s">
        <v>346</v>
      </c>
      <c r="G125" s="120" t="s">
        <v>347</v>
      </c>
      <c r="H125" s="120" t="s">
        <v>348</v>
      </c>
      <c r="I125" s="120" t="s">
        <v>349</v>
      </c>
      <c r="J125" s="120" t="s">
        <v>350</v>
      </c>
      <c r="K125" s="120" t="s">
        <v>351</v>
      </c>
      <c r="L125" s="121" t="s">
        <v>352</v>
      </c>
      <c r="M125" s="121" t="s">
        <v>353</v>
      </c>
      <c r="N125" s="121" t="s">
        <v>354</v>
      </c>
      <c r="O125" s="121" t="s">
        <v>355</v>
      </c>
      <c r="P125" s="121" t="s">
        <v>356</v>
      </c>
      <c r="Q125" s="121" t="s">
        <v>357</v>
      </c>
      <c r="R125" s="120" t="s">
        <v>358</v>
      </c>
      <c r="S125" s="120" t="s">
        <v>359</v>
      </c>
      <c r="T125" s="121" t="s">
        <v>360</v>
      </c>
      <c r="U125" s="121" t="s">
        <v>361</v>
      </c>
      <c r="V125" s="121" t="s">
        <v>362</v>
      </c>
      <c r="W125" s="121" t="s">
        <v>363</v>
      </c>
      <c r="X125" s="121" t="s">
        <v>53</v>
      </c>
      <c r="Y125" s="121" t="s">
        <v>364</v>
      </c>
      <c r="Z125" s="121" t="s">
        <v>365</v>
      </c>
      <c r="AA125" s="121" t="s">
        <v>366</v>
      </c>
      <c r="AB125" s="121" t="s">
        <v>367</v>
      </c>
      <c r="AC125" s="121" t="s">
        <v>368</v>
      </c>
      <c r="AD125" s="121" t="s">
        <v>369</v>
      </c>
      <c r="AE125" s="121" t="s">
        <v>370</v>
      </c>
      <c r="AF125" s="121" t="s">
        <v>371</v>
      </c>
      <c r="AG125" s="121" t="s">
        <v>372</v>
      </c>
      <c r="AH125" s="121" t="s">
        <v>373</v>
      </c>
      <c r="AI125" s="121" t="s">
        <v>374</v>
      </c>
      <c r="AJ125" s="121" t="s">
        <v>375</v>
      </c>
      <c r="AK125" s="121" t="s">
        <v>376</v>
      </c>
      <c r="AL125" s="121" t="s">
        <v>377</v>
      </c>
      <c r="AM125" s="120" t="s">
        <v>378</v>
      </c>
      <c r="AN125" s="121" t="s">
        <v>379</v>
      </c>
      <c r="AO125" s="121" t="s">
        <v>380</v>
      </c>
      <c r="AP125" s="121" t="s">
        <v>381</v>
      </c>
      <c r="AQ125" s="121" t="s">
        <v>382</v>
      </c>
      <c r="AR125" s="121" t="s">
        <v>383</v>
      </c>
      <c r="AS125" s="121" t="s">
        <v>384</v>
      </c>
      <c r="AT125" s="120" t="s">
        <v>385</v>
      </c>
      <c r="AU125" s="120" t="s">
        <v>386</v>
      </c>
      <c r="AV125" s="120" t="s">
        <v>308</v>
      </c>
      <c r="AW125" s="126" t="s">
        <v>310</v>
      </c>
    </row>
    <row r="126" spans="1:49" ht="66.75" customHeight="1" thickBot="1" x14ac:dyDescent="0.25">
      <c r="A126" s="163" t="s">
        <v>7</v>
      </c>
      <c r="B126" s="167" t="s">
        <v>398</v>
      </c>
      <c r="C126" s="129" t="s">
        <v>12</v>
      </c>
      <c r="D126" s="129"/>
      <c r="E126" s="129"/>
      <c r="F126" s="129"/>
      <c r="G126" s="129"/>
      <c r="H126" s="129">
        <v>25</v>
      </c>
      <c r="I126" s="129"/>
      <c r="J126" s="129"/>
      <c r="K126" s="129"/>
      <c r="L126" s="129"/>
      <c r="M126" s="129"/>
      <c r="N126" s="129">
        <v>40</v>
      </c>
      <c r="O126" s="129"/>
      <c r="P126" s="129"/>
      <c r="Q126" s="129"/>
      <c r="R126" s="129"/>
      <c r="S126" s="139"/>
      <c r="T126" s="129"/>
      <c r="U126" s="129"/>
      <c r="V126" s="129"/>
      <c r="W126" s="129"/>
      <c r="X126" s="129"/>
      <c r="Y126" s="129">
        <v>10</v>
      </c>
      <c r="Z126" s="129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>
        <v>55</v>
      </c>
      <c r="AM126" s="129"/>
      <c r="AN126" s="129"/>
      <c r="AO126" s="129"/>
      <c r="AP126" s="129"/>
      <c r="AQ126" s="129"/>
      <c r="AR126" s="129"/>
      <c r="AS126" s="129"/>
      <c r="AT126" s="129"/>
      <c r="AU126" s="129">
        <v>5</v>
      </c>
      <c r="AV126" s="152">
        <f>SUM(D126:AU126)</f>
        <v>135</v>
      </c>
      <c r="AW126" s="159">
        <v>3780000</v>
      </c>
    </row>
    <row r="127" spans="1:49" s="115" customFormat="1" ht="24.95" customHeight="1" x14ac:dyDescent="0.25">
      <c r="A127" s="197" t="s">
        <v>330</v>
      </c>
      <c r="B127" s="198"/>
      <c r="C127" s="198"/>
      <c r="D127" s="198"/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98"/>
      <c r="AL127" s="198"/>
      <c r="AM127" s="198"/>
      <c r="AN127" s="198"/>
      <c r="AO127" s="198"/>
      <c r="AP127" s="198"/>
      <c r="AQ127" s="198"/>
      <c r="AR127" s="198"/>
      <c r="AS127" s="198"/>
      <c r="AT127" s="198"/>
      <c r="AU127" s="198"/>
      <c r="AV127" s="198"/>
      <c r="AW127" s="199"/>
    </row>
    <row r="128" spans="1:49" ht="99.95" customHeight="1" x14ac:dyDescent="0.2">
      <c r="A128" s="149" t="s">
        <v>341</v>
      </c>
      <c r="B128" s="125" t="s">
        <v>342</v>
      </c>
      <c r="C128" s="120" t="s">
        <v>343</v>
      </c>
      <c r="D128" s="120" t="s">
        <v>344</v>
      </c>
      <c r="E128" s="120" t="s">
        <v>345</v>
      </c>
      <c r="F128" s="120" t="s">
        <v>346</v>
      </c>
      <c r="G128" s="120" t="s">
        <v>347</v>
      </c>
      <c r="H128" s="120" t="s">
        <v>348</v>
      </c>
      <c r="I128" s="120" t="s">
        <v>349</v>
      </c>
      <c r="J128" s="120" t="s">
        <v>350</v>
      </c>
      <c r="K128" s="120" t="s">
        <v>351</v>
      </c>
      <c r="L128" s="121" t="s">
        <v>352</v>
      </c>
      <c r="M128" s="121" t="s">
        <v>353</v>
      </c>
      <c r="N128" s="121" t="s">
        <v>354</v>
      </c>
      <c r="O128" s="121" t="s">
        <v>355</v>
      </c>
      <c r="P128" s="121" t="s">
        <v>356</v>
      </c>
      <c r="Q128" s="121" t="s">
        <v>357</v>
      </c>
      <c r="R128" s="120" t="s">
        <v>358</v>
      </c>
      <c r="S128" s="120" t="s">
        <v>359</v>
      </c>
      <c r="T128" s="121" t="s">
        <v>360</v>
      </c>
      <c r="U128" s="121" t="s">
        <v>361</v>
      </c>
      <c r="V128" s="121" t="s">
        <v>362</v>
      </c>
      <c r="W128" s="121" t="s">
        <v>363</v>
      </c>
      <c r="X128" s="121" t="s">
        <v>53</v>
      </c>
      <c r="Y128" s="121" t="s">
        <v>364</v>
      </c>
      <c r="Z128" s="121" t="s">
        <v>365</v>
      </c>
      <c r="AA128" s="121" t="s">
        <v>366</v>
      </c>
      <c r="AB128" s="121" t="s">
        <v>367</v>
      </c>
      <c r="AC128" s="121" t="s">
        <v>368</v>
      </c>
      <c r="AD128" s="121" t="s">
        <v>369</v>
      </c>
      <c r="AE128" s="121" t="s">
        <v>370</v>
      </c>
      <c r="AF128" s="121" t="s">
        <v>371</v>
      </c>
      <c r="AG128" s="121" t="s">
        <v>372</v>
      </c>
      <c r="AH128" s="121" t="s">
        <v>373</v>
      </c>
      <c r="AI128" s="121" t="s">
        <v>374</v>
      </c>
      <c r="AJ128" s="121" t="s">
        <v>375</v>
      </c>
      <c r="AK128" s="121" t="s">
        <v>376</v>
      </c>
      <c r="AL128" s="121" t="s">
        <v>377</v>
      </c>
      <c r="AM128" s="120" t="s">
        <v>378</v>
      </c>
      <c r="AN128" s="121" t="s">
        <v>379</v>
      </c>
      <c r="AO128" s="121" t="s">
        <v>380</v>
      </c>
      <c r="AP128" s="121" t="s">
        <v>381</v>
      </c>
      <c r="AQ128" s="121" t="s">
        <v>382</v>
      </c>
      <c r="AR128" s="121" t="s">
        <v>383</v>
      </c>
      <c r="AS128" s="121" t="s">
        <v>384</v>
      </c>
      <c r="AT128" s="120" t="s">
        <v>385</v>
      </c>
      <c r="AU128" s="120" t="s">
        <v>386</v>
      </c>
      <c r="AV128" s="120" t="s">
        <v>308</v>
      </c>
      <c r="AW128" s="126" t="s">
        <v>310</v>
      </c>
    </row>
    <row r="129" spans="1:49" ht="102" x14ac:dyDescent="0.2">
      <c r="A129" s="117" t="s">
        <v>7</v>
      </c>
      <c r="B129" s="106" t="s">
        <v>248</v>
      </c>
      <c r="C129" s="113" t="s">
        <v>12</v>
      </c>
      <c r="D129" s="113"/>
      <c r="E129" s="113"/>
      <c r="F129" s="113">
        <v>80</v>
      </c>
      <c r="G129" s="113"/>
      <c r="H129" s="113">
        <v>35</v>
      </c>
      <c r="I129" s="113"/>
      <c r="J129" s="113">
        <v>70</v>
      </c>
      <c r="K129" s="113"/>
      <c r="L129" s="113"/>
      <c r="M129" s="113"/>
      <c r="N129" s="113"/>
      <c r="O129" s="113">
        <v>20</v>
      </c>
      <c r="P129" s="113"/>
      <c r="Q129" s="113">
        <v>40</v>
      </c>
      <c r="R129" s="113"/>
      <c r="S129" s="137"/>
      <c r="T129" s="113"/>
      <c r="U129" s="113">
        <v>40</v>
      </c>
      <c r="V129" s="113">
        <v>15</v>
      </c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>
        <v>40</v>
      </c>
      <c r="AG129" s="113"/>
      <c r="AH129" s="113"/>
      <c r="AI129" s="113"/>
      <c r="AJ129" s="113"/>
      <c r="AK129" s="113">
        <v>10</v>
      </c>
      <c r="AL129" s="113"/>
      <c r="AM129" s="113">
        <v>25</v>
      </c>
      <c r="AN129" s="113"/>
      <c r="AO129" s="113"/>
      <c r="AP129" s="113"/>
      <c r="AQ129" s="113"/>
      <c r="AR129" s="113"/>
      <c r="AS129" s="113"/>
      <c r="AT129" s="113"/>
      <c r="AU129" s="113"/>
      <c r="AV129" s="150">
        <f>SUM(D129:AT129)</f>
        <v>375</v>
      </c>
      <c r="AW129" s="185">
        <v>25012500</v>
      </c>
    </row>
    <row r="130" spans="1:49" ht="38.25" x14ac:dyDescent="0.2">
      <c r="A130" s="117" t="s">
        <v>8</v>
      </c>
      <c r="B130" s="106" t="s">
        <v>394</v>
      </c>
      <c r="C130" s="113" t="s">
        <v>12</v>
      </c>
      <c r="D130" s="113"/>
      <c r="E130" s="113"/>
      <c r="F130" s="113">
        <v>80</v>
      </c>
      <c r="G130" s="113"/>
      <c r="H130" s="113">
        <v>35</v>
      </c>
      <c r="I130" s="113"/>
      <c r="J130" s="113">
        <v>70</v>
      </c>
      <c r="K130" s="113"/>
      <c r="L130" s="113"/>
      <c r="M130" s="113"/>
      <c r="N130" s="113"/>
      <c r="O130" s="113">
        <v>20</v>
      </c>
      <c r="P130" s="113"/>
      <c r="Q130" s="113">
        <v>40</v>
      </c>
      <c r="R130" s="113"/>
      <c r="S130" s="137"/>
      <c r="T130" s="113"/>
      <c r="U130" s="113">
        <v>40</v>
      </c>
      <c r="V130" s="113">
        <v>15</v>
      </c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>
        <v>40</v>
      </c>
      <c r="AG130" s="113"/>
      <c r="AH130" s="113"/>
      <c r="AI130" s="113"/>
      <c r="AJ130" s="113"/>
      <c r="AK130" s="113">
        <v>10</v>
      </c>
      <c r="AL130" s="113"/>
      <c r="AM130" s="113">
        <v>25</v>
      </c>
      <c r="AN130" s="113"/>
      <c r="AO130" s="113"/>
      <c r="AP130" s="113"/>
      <c r="AQ130" s="113"/>
      <c r="AR130" s="113"/>
      <c r="AS130" s="113"/>
      <c r="AT130" s="113"/>
      <c r="AU130" s="113"/>
      <c r="AV130" s="150">
        <f t="shared" ref="AV130:AV131" si="19">SUM(D130:AT130)</f>
        <v>375</v>
      </c>
      <c r="AW130" s="185"/>
    </row>
    <row r="131" spans="1:49" ht="51.75" customHeight="1" thickBot="1" x14ac:dyDescent="0.25">
      <c r="A131" s="163" t="s">
        <v>9</v>
      </c>
      <c r="B131" s="162" t="s">
        <v>393</v>
      </c>
      <c r="C131" s="129" t="s">
        <v>12</v>
      </c>
      <c r="D131" s="129"/>
      <c r="E131" s="129"/>
      <c r="F131" s="129">
        <v>80</v>
      </c>
      <c r="G131" s="129"/>
      <c r="H131" s="129">
        <v>35</v>
      </c>
      <c r="I131" s="129"/>
      <c r="J131" s="129">
        <v>70</v>
      </c>
      <c r="K131" s="129"/>
      <c r="L131" s="129"/>
      <c r="M131" s="129"/>
      <c r="N131" s="129"/>
      <c r="O131" s="129">
        <v>20</v>
      </c>
      <c r="P131" s="129"/>
      <c r="Q131" s="129">
        <v>40</v>
      </c>
      <c r="R131" s="129"/>
      <c r="S131" s="139"/>
      <c r="T131" s="129"/>
      <c r="U131" s="129">
        <v>40</v>
      </c>
      <c r="V131" s="129">
        <v>15</v>
      </c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>
        <v>40</v>
      </c>
      <c r="AG131" s="129"/>
      <c r="AH131" s="129"/>
      <c r="AI131" s="129"/>
      <c r="AJ131" s="129"/>
      <c r="AK131" s="129">
        <v>10</v>
      </c>
      <c r="AL131" s="129"/>
      <c r="AM131" s="129">
        <v>25</v>
      </c>
      <c r="AN131" s="129"/>
      <c r="AO131" s="129"/>
      <c r="AP131" s="129"/>
      <c r="AQ131" s="129"/>
      <c r="AR131" s="129"/>
      <c r="AS131" s="129"/>
      <c r="AT131" s="129"/>
      <c r="AU131" s="129"/>
      <c r="AV131" s="152">
        <f t="shared" si="19"/>
        <v>375</v>
      </c>
      <c r="AW131" s="186"/>
    </row>
    <row r="132" spans="1:49" s="115" customFormat="1" ht="24.95" customHeight="1" x14ac:dyDescent="0.25">
      <c r="A132" s="188" t="s">
        <v>331</v>
      </c>
      <c r="B132" s="189"/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89"/>
      <c r="AT132" s="189"/>
      <c r="AU132" s="189"/>
      <c r="AV132" s="189"/>
      <c r="AW132" s="190"/>
    </row>
    <row r="133" spans="1:49" ht="99.95" customHeight="1" x14ac:dyDescent="0.2">
      <c r="A133" s="149" t="s">
        <v>341</v>
      </c>
      <c r="B133" s="125" t="s">
        <v>342</v>
      </c>
      <c r="C133" s="120" t="s">
        <v>343</v>
      </c>
      <c r="D133" s="120" t="s">
        <v>344</v>
      </c>
      <c r="E133" s="120" t="s">
        <v>345</v>
      </c>
      <c r="F133" s="120" t="s">
        <v>346</v>
      </c>
      <c r="G133" s="120" t="s">
        <v>347</v>
      </c>
      <c r="H133" s="120" t="s">
        <v>348</v>
      </c>
      <c r="I133" s="120" t="s">
        <v>349</v>
      </c>
      <c r="J133" s="120" t="s">
        <v>350</v>
      </c>
      <c r="K133" s="120" t="s">
        <v>351</v>
      </c>
      <c r="L133" s="121" t="s">
        <v>352</v>
      </c>
      <c r="M133" s="121" t="s">
        <v>353</v>
      </c>
      <c r="N133" s="121" t="s">
        <v>354</v>
      </c>
      <c r="O133" s="121" t="s">
        <v>355</v>
      </c>
      <c r="P133" s="121" t="s">
        <v>356</v>
      </c>
      <c r="Q133" s="121" t="s">
        <v>357</v>
      </c>
      <c r="R133" s="120" t="s">
        <v>358</v>
      </c>
      <c r="S133" s="120" t="s">
        <v>359</v>
      </c>
      <c r="T133" s="121" t="s">
        <v>360</v>
      </c>
      <c r="U133" s="121" t="s">
        <v>361</v>
      </c>
      <c r="V133" s="121" t="s">
        <v>362</v>
      </c>
      <c r="W133" s="121" t="s">
        <v>363</v>
      </c>
      <c r="X133" s="121" t="s">
        <v>53</v>
      </c>
      <c r="Y133" s="121" t="s">
        <v>364</v>
      </c>
      <c r="Z133" s="121" t="s">
        <v>365</v>
      </c>
      <c r="AA133" s="121" t="s">
        <v>366</v>
      </c>
      <c r="AB133" s="121" t="s">
        <v>367</v>
      </c>
      <c r="AC133" s="121" t="s">
        <v>368</v>
      </c>
      <c r="AD133" s="121" t="s">
        <v>369</v>
      </c>
      <c r="AE133" s="121" t="s">
        <v>370</v>
      </c>
      <c r="AF133" s="121" t="s">
        <v>371</v>
      </c>
      <c r="AG133" s="121" t="s">
        <v>372</v>
      </c>
      <c r="AH133" s="121" t="s">
        <v>373</v>
      </c>
      <c r="AI133" s="121" t="s">
        <v>374</v>
      </c>
      <c r="AJ133" s="121" t="s">
        <v>375</v>
      </c>
      <c r="AK133" s="121" t="s">
        <v>376</v>
      </c>
      <c r="AL133" s="121" t="s">
        <v>377</v>
      </c>
      <c r="AM133" s="120" t="s">
        <v>378</v>
      </c>
      <c r="AN133" s="121" t="s">
        <v>379</v>
      </c>
      <c r="AO133" s="121" t="s">
        <v>380</v>
      </c>
      <c r="AP133" s="121" t="s">
        <v>381</v>
      </c>
      <c r="AQ133" s="121" t="s">
        <v>382</v>
      </c>
      <c r="AR133" s="121" t="s">
        <v>383</v>
      </c>
      <c r="AS133" s="121" t="s">
        <v>384</v>
      </c>
      <c r="AT133" s="120" t="s">
        <v>385</v>
      </c>
      <c r="AU133" s="120" t="s">
        <v>386</v>
      </c>
      <c r="AV133" s="120" t="s">
        <v>308</v>
      </c>
      <c r="AW133" s="126" t="s">
        <v>310</v>
      </c>
    </row>
    <row r="134" spans="1:49" ht="97.5" customHeight="1" x14ac:dyDescent="0.2">
      <c r="A134" s="117" t="s">
        <v>7</v>
      </c>
      <c r="B134" s="108" t="s">
        <v>249</v>
      </c>
      <c r="C134" s="113" t="s">
        <v>12</v>
      </c>
      <c r="D134" s="113"/>
      <c r="E134" s="113">
        <v>70</v>
      </c>
      <c r="F134" s="113"/>
      <c r="G134" s="116">
        <v>55</v>
      </c>
      <c r="H134" s="116" t="s">
        <v>23</v>
      </c>
      <c r="I134" s="116">
        <v>30</v>
      </c>
      <c r="J134" s="116"/>
      <c r="K134" s="116">
        <v>15</v>
      </c>
      <c r="L134" s="116">
        <v>80</v>
      </c>
      <c r="M134" s="116"/>
      <c r="N134" s="116"/>
      <c r="O134" s="116"/>
      <c r="P134" s="116"/>
      <c r="Q134" s="116"/>
      <c r="R134" s="116"/>
      <c r="S134" s="140"/>
      <c r="T134" s="116"/>
      <c r="U134" s="116"/>
      <c r="V134" s="116"/>
      <c r="W134" s="116"/>
      <c r="X134" s="116">
        <v>135</v>
      </c>
      <c r="Y134" s="116"/>
      <c r="Z134" s="116">
        <v>30</v>
      </c>
      <c r="AA134" s="116">
        <v>35</v>
      </c>
      <c r="AB134" s="116"/>
      <c r="AC134" s="116">
        <v>13</v>
      </c>
      <c r="AD134" s="116"/>
      <c r="AE134" s="116"/>
      <c r="AF134" s="116"/>
      <c r="AG134" s="116"/>
      <c r="AH134" s="116"/>
      <c r="AI134" s="116"/>
      <c r="AJ134" s="116"/>
      <c r="AK134" s="116"/>
      <c r="AL134" s="116">
        <v>10</v>
      </c>
      <c r="AM134" s="116"/>
      <c r="AN134" s="116"/>
      <c r="AO134" s="116"/>
      <c r="AP134" s="116"/>
      <c r="AQ134" s="116"/>
      <c r="AR134" s="116"/>
      <c r="AS134" s="113"/>
      <c r="AT134" s="113">
        <v>25</v>
      </c>
      <c r="AU134" s="113"/>
      <c r="AV134" s="150">
        <f>SUM(D134:AT134)</f>
        <v>498</v>
      </c>
      <c r="AW134" s="185">
        <v>33216600</v>
      </c>
    </row>
    <row r="135" spans="1:49" ht="88.5" customHeight="1" x14ac:dyDescent="0.2">
      <c r="A135" s="117" t="s">
        <v>8</v>
      </c>
      <c r="B135" s="144" t="s">
        <v>305</v>
      </c>
      <c r="C135" s="113" t="s">
        <v>12</v>
      </c>
      <c r="D135" s="113"/>
      <c r="E135" s="113">
        <v>70</v>
      </c>
      <c r="F135" s="113"/>
      <c r="G135" s="116">
        <v>55</v>
      </c>
      <c r="H135" s="116" t="s">
        <v>23</v>
      </c>
      <c r="I135" s="116">
        <v>30</v>
      </c>
      <c r="J135" s="116"/>
      <c r="K135" s="116">
        <v>15</v>
      </c>
      <c r="L135" s="116">
        <v>80</v>
      </c>
      <c r="M135" s="116"/>
      <c r="N135" s="116"/>
      <c r="O135" s="116"/>
      <c r="P135" s="116"/>
      <c r="Q135" s="116"/>
      <c r="R135" s="116"/>
      <c r="S135" s="140"/>
      <c r="T135" s="116"/>
      <c r="U135" s="116"/>
      <c r="V135" s="116"/>
      <c r="W135" s="116"/>
      <c r="X135" s="116">
        <v>135</v>
      </c>
      <c r="Y135" s="116"/>
      <c r="Z135" s="116">
        <v>30</v>
      </c>
      <c r="AA135" s="116">
        <v>35</v>
      </c>
      <c r="AB135" s="116"/>
      <c r="AC135" s="116">
        <v>13</v>
      </c>
      <c r="AD135" s="116"/>
      <c r="AE135" s="116"/>
      <c r="AF135" s="116"/>
      <c r="AG135" s="116"/>
      <c r="AH135" s="116"/>
      <c r="AI135" s="116"/>
      <c r="AJ135" s="116"/>
      <c r="AK135" s="116"/>
      <c r="AL135" s="116">
        <v>10</v>
      </c>
      <c r="AM135" s="116"/>
      <c r="AN135" s="116"/>
      <c r="AO135" s="116"/>
      <c r="AP135" s="116"/>
      <c r="AQ135" s="116"/>
      <c r="AR135" s="116"/>
      <c r="AS135" s="113"/>
      <c r="AT135" s="113">
        <v>25</v>
      </c>
      <c r="AU135" s="113"/>
      <c r="AV135" s="150">
        <f t="shared" ref="AV135:AV136" si="20">SUM(D135:AT135)</f>
        <v>498</v>
      </c>
      <c r="AW135" s="185"/>
    </row>
    <row r="136" spans="1:49" ht="39" thickBot="1" x14ac:dyDescent="0.25">
      <c r="A136" s="135" t="s">
        <v>9</v>
      </c>
      <c r="B136" s="146" t="s">
        <v>250</v>
      </c>
      <c r="C136" s="119" t="s">
        <v>12</v>
      </c>
      <c r="D136" s="119"/>
      <c r="E136" s="119">
        <v>70</v>
      </c>
      <c r="F136" s="119"/>
      <c r="G136" s="133">
        <v>55</v>
      </c>
      <c r="H136" s="133" t="s">
        <v>23</v>
      </c>
      <c r="I136" s="133">
        <v>30</v>
      </c>
      <c r="J136" s="133"/>
      <c r="K136" s="133">
        <v>15</v>
      </c>
      <c r="L136" s="133">
        <v>80</v>
      </c>
      <c r="M136" s="133"/>
      <c r="N136" s="133"/>
      <c r="O136" s="133"/>
      <c r="P136" s="133"/>
      <c r="Q136" s="133"/>
      <c r="R136" s="133"/>
      <c r="S136" s="141"/>
      <c r="T136" s="133"/>
      <c r="U136" s="133"/>
      <c r="V136" s="133"/>
      <c r="W136" s="133"/>
      <c r="X136" s="133">
        <v>135</v>
      </c>
      <c r="Y136" s="133"/>
      <c r="Z136" s="133">
        <v>30</v>
      </c>
      <c r="AA136" s="133">
        <v>35</v>
      </c>
      <c r="AB136" s="133"/>
      <c r="AC136" s="133">
        <v>13</v>
      </c>
      <c r="AD136" s="133"/>
      <c r="AE136" s="133"/>
      <c r="AF136" s="133"/>
      <c r="AG136" s="133"/>
      <c r="AH136" s="133"/>
      <c r="AI136" s="133"/>
      <c r="AJ136" s="133"/>
      <c r="AK136" s="133"/>
      <c r="AL136" s="133">
        <v>10</v>
      </c>
      <c r="AM136" s="133"/>
      <c r="AN136" s="133"/>
      <c r="AO136" s="133"/>
      <c r="AP136" s="133"/>
      <c r="AQ136" s="133"/>
      <c r="AR136" s="133"/>
      <c r="AS136" s="119"/>
      <c r="AT136" s="119">
        <v>25</v>
      </c>
      <c r="AU136" s="119"/>
      <c r="AV136" s="151">
        <f t="shared" si="20"/>
        <v>498</v>
      </c>
      <c r="AW136" s="187"/>
    </row>
    <row r="137" spans="1:49" s="115" customFormat="1" ht="24.95" customHeight="1" x14ac:dyDescent="0.25">
      <c r="A137" s="188" t="s">
        <v>332</v>
      </c>
      <c r="B137" s="189"/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  <c r="X137" s="189"/>
      <c r="Y137" s="189"/>
      <c r="Z137" s="189"/>
      <c r="AA137" s="189"/>
      <c r="AB137" s="189"/>
      <c r="AC137" s="189"/>
      <c r="AD137" s="189"/>
      <c r="AE137" s="189"/>
      <c r="AF137" s="189"/>
      <c r="AG137" s="189"/>
      <c r="AH137" s="189"/>
      <c r="AI137" s="189"/>
      <c r="AJ137" s="189"/>
      <c r="AK137" s="189"/>
      <c r="AL137" s="189"/>
      <c r="AM137" s="189"/>
      <c r="AN137" s="189"/>
      <c r="AO137" s="189"/>
      <c r="AP137" s="189"/>
      <c r="AQ137" s="189"/>
      <c r="AR137" s="189"/>
      <c r="AS137" s="189"/>
      <c r="AT137" s="189"/>
      <c r="AU137" s="189"/>
      <c r="AV137" s="189"/>
      <c r="AW137" s="190"/>
    </row>
    <row r="138" spans="1:49" ht="99.95" customHeight="1" x14ac:dyDescent="0.2">
      <c r="A138" s="149" t="s">
        <v>341</v>
      </c>
      <c r="B138" s="125" t="s">
        <v>342</v>
      </c>
      <c r="C138" s="120" t="s">
        <v>343</v>
      </c>
      <c r="D138" s="120" t="s">
        <v>344</v>
      </c>
      <c r="E138" s="120" t="s">
        <v>345</v>
      </c>
      <c r="F138" s="120" t="s">
        <v>346</v>
      </c>
      <c r="G138" s="120" t="s">
        <v>347</v>
      </c>
      <c r="H138" s="120" t="s">
        <v>348</v>
      </c>
      <c r="I138" s="120" t="s">
        <v>349</v>
      </c>
      <c r="J138" s="120" t="s">
        <v>350</v>
      </c>
      <c r="K138" s="120" t="s">
        <v>351</v>
      </c>
      <c r="L138" s="121" t="s">
        <v>352</v>
      </c>
      <c r="M138" s="121" t="s">
        <v>353</v>
      </c>
      <c r="N138" s="121" t="s">
        <v>354</v>
      </c>
      <c r="O138" s="121" t="s">
        <v>355</v>
      </c>
      <c r="P138" s="121" t="s">
        <v>356</v>
      </c>
      <c r="Q138" s="121" t="s">
        <v>357</v>
      </c>
      <c r="R138" s="120" t="s">
        <v>358</v>
      </c>
      <c r="S138" s="120" t="s">
        <v>359</v>
      </c>
      <c r="T138" s="121" t="s">
        <v>360</v>
      </c>
      <c r="U138" s="121" t="s">
        <v>361</v>
      </c>
      <c r="V138" s="121" t="s">
        <v>362</v>
      </c>
      <c r="W138" s="121" t="s">
        <v>363</v>
      </c>
      <c r="X138" s="121" t="s">
        <v>53</v>
      </c>
      <c r="Y138" s="121" t="s">
        <v>364</v>
      </c>
      <c r="Z138" s="121" t="s">
        <v>365</v>
      </c>
      <c r="AA138" s="121" t="s">
        <v>366</v>
      </c>
      <c r="AB138" s="121" t="s">
        <v>367</v>
      </c>
      <c r="AC138" s="121" t="s">
        <v>368</v>
      </c>
      <c r="AD138" s="121" t="s">
        <v>369</v>
      </c>
      <c r="AE138" s="121" t="s">
        <v>370</v>
      </c>
      <c r="AF138" s="121" t="s">
        <v>371</v>
      </c>
      <c r="AG138" s="121" t="s">
        <v>372</v>
      </c>
      <c r="AH138" s="121" t="s">
        <v>373</v>
      </c>
      <c r="AI138" s="121" t="s">
        <v>374</v>
      </c>
      <c r="AJ138" s="121" t="s">
        <v>375</v>
      </c>
      <c r="AK138" s="121" t="s">
        <v>376</v>
      </c>
      <c r="AL138" s="121" t="s">
        <v>377</v>
      </c>
      <c r="AM138" s="120" t="s">
        <v>378</v>
      </c>
      <c r="AN138" s="121" t="s">
        <v>379</v>
      </c>
      <c r="AO138" s="121" t="s">
        <v>380</v>
      </c>
      <c r="AP138" s="121" t="s">
        <v>381</v>
      </c>
      <c r="AQ138" s="121" t="s">
        <v>382</v>
      </c>
      <c r="AR138" s="121" t="s">
        <v>383</v>
      </c>
      <c r="AS138" s="121" t="s">
        <v>384</v>
      </c>
      <c r="AT138" s="120" t="s">
        <v>385</v>
      </c>
      <c r="AU138" s="120" t="s">
        <v>386</v>
      </c>
      <c r="AV138" s="120" t="s">
        <v>308</v>
      </c>
      <c r="AW138" s="126" t="s">
        <v>310</v>
      </c>
    </row>
    <row r="139" spans="1:49" ht="101.25" customHeight="1" x14ac:dyDescent="0.2">
      <c r="A139" s="117" t="s">
        <v>7</v>
      </c>
      <c r="B139" s="106" t="s">
        <v>251</v>
      </c>
      <c r="C139" s="113" t="s">
        <v>12</v>
      </c>
      <c r="D139" s="113"/>
      <c r="E139" s="113"/>
      <c r="F139" s="113"/>
      <c r="G139" s="113">
        <v>145</v>
      </c>
      <c r="H139" s="113"/>
      <c r="I139" s="113"/>
      <c r="J139" s="113">
        <v>80</v>
      </c>
      <c r="K139" s="113"/>
      <c r="L139" s="113"/>
      <c r="M139" s="113"/>
      <c r="N139" s="113">
        <v>80</v>
      </c>
      <c r="O139" s="113"/>
      <c r="P139" s="113"/>
      <c r="Q139" s="113"/>
      <c r="R139" s="113"/>
      <c r="S139" s="137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>
        <v>45</v>
      </c>
      <c r="AT139" s="113"/>
      <c r="AU139" s="113"/>
      <c r="AV139" s="150">
        <f>SUM(D139:AT139)</f>
        <v>350</v>
      </c>
      <c r="AW139" s="185">
        <v>23345000</v>
      </c>
    </row>
    <row r="140" spans="1:49" ht="105.75" customHeight="1" x14ac:dyDescent="0.2">
      <c r="A140" s="117" t="s">
        <v>8</v>
      </c>
      <c r="B140" s="144" t="s">
        <v>252</v>
      </c>
      <c r="C140" s="113" t="s">
        <v>12</v>
      </c>
      <c r="D140" s="113"/>
      <c r="E140" s="113"/>
      <c r="F140" s="113"/>
      <c r="G140" s="113">
        <v>145</v>
      </c>
      <c r="H140" s="113"/>
      <c r="I140" s="113"/>
      <c r="J140" s="113">
        <v>80</v>
      </c>
      <c r="K140" s="113"/>
      <c r="L140" s="113"/>
      <c r="M140" s="113"/>
      <c r="N140" s="113">
        <v>80</v>
      </c>
      <c r="O140" s="113"/>
      <c r="P140" s="113"/>
      <c r="Q140" s="113"/>
      <c r="R140" s="113"/>
      <c r="S140" s="137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>
        <v>45</v>
      </c>
      <c r="AT140" s="113"/>
      <c r="AU140" s="113"/>
      <c r="AV140" s="150">
        <f t="shared" ref="AV140:AV141" si="21">SUM(D140:AT140)</f>
        <v>350</v>
      </c>
      <c r="AW140" s="185"/>
    </row>
    <row r="141" spans="1:49" ht="39" customHeight="1" thickBot="1" x14ac:dyDescent="0.25">
      <c r="A141" s="163" t="s">
        <v>9</v>
      </c>
      <c r="B141" s="164" t="s">
        <v>253</v>
      </c>
      <c r="C141" s="129" t="s">
        <v>12</v>
      </c>
      <c r="D141" s="129"/>
      <c r="E141" s="129"/>
      <c r="F141" s="129"/>
      <c r="G141" s="129">
        <v>145</v>
      </c>
      <c r="H141" s="129"/>
      <c r="I141" s="129"/>
      <c r="J141" s="129">
        <v>80</v>
      </c>
      <c r="K141" s="129"/>
      <c r="L141" s="129"/>
      <c r="M141" s="129"/>
      <c r="N141" s="129">
        <v>80</v>
      </c>
      <c r="O141" s="129"/>
      <c r="P141" s="129"/>
      <c r="Q141" s="129"/>
      <c r="R141" s="129"/>
      <c r="S141" s="13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29"/>
      <c r="AF141" s="129"/>
      <c r="AG141" s="129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>
        <v>45</v>
      </c>
      <c r="AT141" s="129"/>
      <c r="AU141" s="129"/>
      <c r="AV141" s="152">
        <f t="shared" si="21"/>
        <v>350</v>
      </c>
      <c r="AW141" s="186"/>
    </row>
    <row r="142" spans="1:49" s="115" customFormat="1" ht="24.95" customHeight="1" x14ac:dyDescent="0.25">
      <c r="A142" s="188" t="s">
        <v>333</v>
      </c>
      <c r="B142" s="189"/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89"/>
      <c r="AE142" s="189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90"/>
    </row>
    <row r="143" spans="1:49" ht="99.95" customHeight="1" x14ac:dyDescent="0.2">
      <c r="A143" s="149" t="s">
        <v>341</v>
      </c>
      <c r="B143" s="125" t="s">
        <v>342</v>
      </c>
      <c r="C143" s="120" t="s">
        <v>343</v>
      </c>
      <c r="D143" s="120" t="s">
        <v>344</v>
      </c>
      <c r="E143" s="120" t="s">
        <v>345</v>
      </c>
      <c r="F143" s="120" t="s">
        <v>346</v>
      </c>
      <c r="G143" s="120" t="s">
        <v>347</v>
      </c>
      <c r="H143" s="120" t="s">
        <v>348</v>
      </c>
      <c r="I143" s="120" t="s">
        <v>349</v>
      </c>
      <c r="J143" s="120" t="s">
        <v>350</v>
      </c>
      <c r="K143" s="120" t="s">
        <v>351</v>
      </c>
      <c r="L143" s="121" t="s">
        <v>352</v>
      </c>
      <c r="M143" s="121" t="s">
        <v>353</v>
      </c>
      <c r="N143" s="121" t="s">
        <v>354</v>
      </c>
      <c r="O143" s="121" t="s">
        <v>355</v>
      </c>
      <c r="P143" s="121" t="s">
        <v>356</v>
      </c>
      <c r="Q143" s="121" t="s">
        <v>357</v>
      </c>
      <c r="R143" s="120" t="s">
        <v>358</v>
      </c>
      <c r="S143" s="120" t="s">
        <v>359</v>
      </c>
      <c r="T143" s="121" t="s">
        <v>360</v>
      </c>
      <c r="U143" s="121" t="s">
        <v>361</v>
      </c>
      <c r="V143" s="121" t="s">
        <v>362</v>
      </c>
      <c r="W143" s="121" t="s">
        <v>363</v>
      </c>
      <c r="X143" s="121" t="s">
        <v>53</v>
      </c>
      <c r="Y143" s="121" t="s">
        <v>364</v>
      </c>
      <c r="Z143" s="121" t="s">
        <v>365</v>
      </c>
      <c r="AA143" s="121" t="s">
        <v>366</v>
      </c>
      <c r="AB143" s="121" t="s">
        <v>367</v>
      </c>
      <c r="AC143" s="121" t="s">
        <v>368</v>
      </c>
      <c r="AD143" s="121" t="s">
        <v>369</v>
      </c>
      <c r="AE143" s="121" t="s">
        <v>370</v>
      </c>
      <c r="AF143" s="121" t="s">
        <v>371</v>
      </c>
      <c r="AG143" s="121" t="s">
        <v>372</v>
      </c>
      <c r="AH143" s="121" t="s">
        <v>373</v>
      </c>
      <c r="AI143" s="121" t="s">
        <v>374</v>
      </c>
      <c r="AJ143" s="121" t="s">
        <v>375</v>
      </c>
      <c r="AK143" s="121" t="s">
        <v>376</v>
      </c>
      <c r="AL143" s="121" t="s">
        <v>377</v>
      </c>
      <c r="AM143" s="120" t="s">
        <v>378</v>
      </c>
      <c r="AN143" s="121" t="s">
        <v>379</v>
      </c>
      <c r="AO143" s="121" t="s">
        <v>380</v>
      </c>
      <c r="AP143" s="121" t="s">
        <v>381</v>
      </c>
      <c r="AQ143" s="121" t="s">
        <v>382</v>
      </c>
      <c r="AR143" s="121" t="s">
        <v>383</v>
      </c>
      <c r="AS143" s="121" t="s">
        <v>384</v>
      </c>
      <c r="AT143" s="120" t="s">
        <v>385</v>
      </c>
      <c r="AU143" s="120" t="s">
        <v>386</v>
      </c>
      <c r="AV143" s="120" t="s">
        <v>308</v>
      </c>
      <c r="AW143" s="126" t="s">
        <v>310</v>
      </c>
    </row>
    <row r="144" spans="1:49" ht="98.25" customHeight="1" x14ac:dyDescent="0.2">
      <c r="A144" s="117" t="s">
        <v>7</v>
      </c>
      <c r="B144" s="106" t="s">
        <v>254</v>
      </c>
      <c r="C144" s="113" t="s">
        <v>12</v>
      </c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37"/>
      <c r="T144" s="113"/>
      <c r="U144" s="113"/>
      <c r="V144" s="113"/>
      <c r="W144" s="113"/>
      <c r="X144" s="113"/>
      <c r="Y144" s="113">
        <v>15</v>
      </c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>
        <v>20</v>
      </c>
      <c r="AK144" s="113"/>
      <c r="AL144" s="113"/>
      <c r="AM144" s="113"/>
      <c r="AN144" s="113"/>
      <c r="AO144" s="113"/>
      <c r="AP144" s="113"/>
      <c r="AQ144" s="113">
        <v>15</v>
      </c>
      <c r="AR144" s="113"/>
      <c r="AS144" s="113"/>
      <c r="AT144" s="113"/>
      <c r="AU144" s="113"/>
      <c r="AV144" s="150">
        <f>SUM(D144:AT144)</f>
        <v>50</v>
      </c>
      <c r="AW144" s="185">
        <v>3335000</v>
      </c>
    </row>
    <row r="145" spans="1:49" ht="76.5" x14ac:dyDescent="0.2">
      <c r="A145" s="117" t="s">
        <v>8</v>
      </c>
      <c r="B145" s="107" t="s">
        <v>255</v>
      </c>
      <c r="C145" s="113" t="s">
        <v>12</v>
      </c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37"/>
      <c r="T145" s="113"/>
      <c r="U145" s="113"/>
      <c r="V145" s="113"/>
      <c r="W145" s="113"/>
      <c r="X145" s="113"/>
      <c r="Y145" s="113">
        <v>15</v>
      </c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>
        <v>20</v>
      </c>
      <c r="AK145" s="113"/>
      <c r="AL145" s="113"/>
      <c r="AM145" s="113"/>
      <c r="AN145" s="113"/>
      <c r="AO145" s="113"/>
      <c r="AP145" s="113"/>
      <c r="AQ145" s="113">
        <v>15</v>
      </c>
      <c r="AR145" s="113"/>
      <c r="AS145" s="113"/>
      <c r="AT145" s="113"/>
      <c r="AU145" s="113"/>
      <c r="AV145" s="150">
        <f t="shared" ref="AV145:AV146" si="22">SUM(D145:AT145)</f>
        <v>50</v>
      </c>
      <c r="AW145" s="185"/>
    </row>
    <row r="146" spans="1:49" ht="47.25" customHeight="1" thickBot="1" x14ac:dyDescent="0.25">
      <c r="A146" s="135" t="s">
        <v>9</v>
      </c>
      <c r="B146" s="136" t="s">
        <v>256</v>
      </c>
      <c r="C146" s="119" t="s">
        <v>12</v>
      </c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38"/>
      <c r="T146" s="119"/>
      <c r="U146" s="119"/>
      <c r="V146" s="119"/>
      <c r="W146" s="119"/>
      <c r="X146" s="119"/>
      <c r="Y146" s="119">
        <v>15</v>
      </c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>
        <v>20</v>
      </c>
      <c r="AK146" s="119"/>
      <c r="AL146" s="119"/>
      <c r="AM146" s="119"/>
      <c r="AN146" s="119"/>
      <c r="AO146" s="119"/>
      <c r="AP146" s="119"/>
      <c r="AQ146" s="119">
        <v>15</v>
      </c>
      <c r="AR146" s="119"/>
      <c r="AS146" s="119"/>
      <c r="AT146" s="119"/>
      <c r="AU146" s="119"/>
      <c r="AV146" s="151">
        <f t="shared" si="22"/>
        <v>50</v>
      </c>
      <c r="AW146" s="187"/>
    </row>
    <row r="147" spans="1:49" s="115" customFormat="1" ht="24.95" customHeight="1" x14ac:dyDescent="0.25">
      <c r="A147" s="188" t="s">
        <v>334</v>
      </c>
      <c r="B147" s="189"/>
      <c r="C147" s="189"/>
      <c r="D147" s="189"/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  <c r="AE147" s="189"/>
      <c r="AF147" s="189"/>
      <c r="AG147" s="189"/>
      <c r="AH147" s="189"/>
      <c r="AI147" s="189"/>
      <c r="AJ147" s="189"/>
      <c r="AK147" s="189"/>
      <c r="AL147" s="189"/>
      <c r="AM147" s="189"/>
      <c r="AN147" s="189"/>
      <c r="AO147" s="189"/>
      <c r="AP147" s="189"/>
      <c r="AQ147" s="189"/>
      <c r="AR147" s="189"/>
      <c r="AS147" s="189"/>
      <c r="AT147" s="189"/>
      <c r="AU147" s="189"/>
      <c r="AV147" s="189"/>
      <c r="AW147" s="190"/>
    </row>
    <row r="148" spans="1:49" ht="99.95" customHeight="1" x14ac:dyDescent="0.2">
      <c r="A148" s="149" t="s">
        <v>341</v>
      </c>
      <c r="B148" s="125" t="s">
        <v>342</v>
      </c>
      <c r="C148" s="120" t="s">
        <v>343</v>
      </c>
      <c r="D148" s="120" t="s">
        <v>344</v>
      </c>
      <c r="E148" s="120" t="s">
        <v>345</v>
      </c>
      <c r="F148" s="120" t="s">
        <v>346</v>
      </c>
      <c r="G148" s="120" t="s">
        <v>347</v>
      </c>
      <c r="H148" s="120" t="s">
        <v>348</v>
      </c>
      <c r="I148" s="120" t="s">
        <v>349</v>
      </c>
      <c r="J148" s="120" t="s">
        <v>350</v>
      </c>
      <c r="K148" s="120" t="s">
        <v>351</v>
      </c>
      <c r="L148" s="121" t="s">
        <v>352</v>
      </c>
      <c r="M148" s="121" t="s">
        <v>353</v>
      </c>
      <c r="N148" s="121" t="s">
        <v>354</v>
      </c>
      <c r="O148" s="121" t="s">
        <v>355</v>
      </c>
      <c r="P148" s="121" t="s">
        <v>356</v>
      </c>
      <c r="Q148" s="121" t="s">
        <v>357</v>
      </c>
      <c r="R148" s="120" t="s">
        <v>358</v>
      </c>
      <c r="S148" s="120" t="s">
        <v>359</v>
      </c>
      <c r="T148" s="121" t="s">
        <v>360</v>
      </c>
      <c r="U148" s="121" t="s">
        <v>361</v>
      </c>
      <c r="V148" s="121" t="s">
        <v>362</v>
      </c>
      <c r="W148" s="121" t="s">
        <v>363</v>
      </c>
      <c r="X148" s="121" t="s">
        <v>53</v>
      </c>
      <c r="Y148" s="121" t="s">
        <v>364</v>
      </c>
      <c r="Z148" s="121" t="s">
        <v>365</v>
      </c>
      <c r="AA148" s="121" t="s">
        <v>366</v>
      </c>
      <c r="AB148" s="121" t="s">
        <v>367</v>
      </c>
      <c r="AC148" s="121" t="s">
        <v>368</v>
      </c>
      <c r="AD148" s="121" t="s">
        <v>369</v>
      </c>
      <c r="AE148" s="121" t="s">
        <v>370</v>
      </c>
      <c r="AF148" s="121" t="s">
        <v>371</v>
      </c>
      <c r="AG148" s="121" t="s">
        <v>372</v>
      </c>
      <c r="AH148" s="121" t="s">
        <v>373</v>
      </c>
      <c r="AI148" s="121" t="s">
        <v>374</v>
      </c>
      <c r="AJ148" s="121" t="s">
        <v>375</v>
      </c>
      <c r="AK148" s="121" t="s">
        <v>376</v>
      </c>
      <c r="AL148" s="121" t="s">
        <v>377</v>
      </c>
      <c r="AM148" s="120" t="s">
        <v>378</v>
      </c>
      <c r="AN148" s="121" t="s">
        <v>379</v>
      </c>
      <c r="AO148" s="121" t="s">
        <v>380</v>
      </c>
      <c r="AP148" s="121" t="s">
        <v>381</v>
      </c>
      <c r="AQ148" s="121" t="s">
        <v>382</v>
      </c>
      <c r="AR148" s="121" t="s">
        <v>383</v>
      </c>
      <c r="AS148" s="121" t="s">
        <v>384</v>
      </c>
      <c r="AT148" s="120" t="s">
        <v>385</v>
      </c>
      <c r="AU148" s="120" t="s">
        <v>386</v>
      </c>
      <c r="AV148" s="120" t="s">
        <v>308</v>
      </c>
      <c r="AW148" s="126" t="s">
        <v>310</v>
      </c>
    </row>
    <row r="149" spans="1:49" ht="114.75" customHeight="1" x14ac:dyDescent="0.2">
      <c r="A149" s="111" t="s">
        <v>7</v>
      </c>
      <c r="B149" s="106" t="s">
        <v>235</v>
      </c>
      <c r="C149" s="113" t="s">
        <v>12</v>
      </c>
      <c r="D149" s="113">
        <v>80</v>
      </c>
      <c r="E149" s="113"/>
      <c r="F149" s="113"/>
      <c r="G149" s="113"/>
      <c r="H149" s="113">
        <v>35</v>
      </c>
      <c r="I149" s="113">
        <v>40</v>
      </c>
      <c r="J149" s="113">
        <v>70</v>
      </c>
      <c r="K149" s="113"/>
      <c r="L149" s="113"/>
      <c r="M149" s="113"/>
      <c r="N149" s="113"/>
      <c r="O149" s="113"/>
      <c r="P149" s="113"/>
      <c r="Q149" s="113"/>
      <c r="R149" s="113"/>
      <c r="S149" s="137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>
        <v>20</v>
      </c>
      <c r="AE149" s="113">
        <v>25</v>
      </c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>
        <v>20</v>
      </c>
      <c r="AS149" s="113"/>
      <c r="AT149" s="113"/>
      <c r="AU149" s="113"/>
      <c r="AV149" s="150">
        <f>SUM(D149:AT149)</f>
        <v>290</v>
      </c>
      <c r="AW149" s="185">
        <v>19343000</v>
      </c>
    </row>
    <row r="150" spans="1:49" ht="117.75" customHeight="1" x14ac:dyDescent="0.2">
      <c r="A150" s="111" t="s">
        <v>8</v>
      </c>
      <c r="B150" s="107" t="s">
        <v>257</v>
      </c>
      <c r="C150" s="113" t="s">
        <v>12</v>
      </c>
      <c r="D150" s="113">
        <v>80</v>
      </c>
      <c r="E150" s="113"/>
      <c r="F150" s="113"/>
      <c r="G150" s="113"/>
      <c r="H150" s="113">
        <v>35</v>
      </c>
      <c r="I150" s="113">
        <v>40</v>
      </c>
      <c r="J150" s="113">
        <v>70</v>
      </c>
      <c r="K150" s="113"/>
      <c r="L150" s="113"/>
      <c r="M150" s="113"/>
      <c r="N150" s="113"/>
      <c r="O150" s="113"/>
      <c r="P150" s="113"/>
      <c r="Q150" s="113"/>
      <c r="R150" s="113"/>
      <c r="S150" s="137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>
        <v>20</v>
      </c>
      <c r="AE150" s="113">
        <v>25</v>
      </c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>
        <v>20</v>
      </c>
      <c r="AS150" s="113"/>
      <c r="AT150" s="113"/>
      <c r="AU150" s="113"/>
      <c r="AV150" s="150">
        <f t="shared" ref="AV150:AV151" si="23">SUM(D150:AT150)</f>
        <v>290</v>
      </c>
      <c r="AW150" s="185"/>
    </row>
    <row r="151" spans="1:49" ht="51.75" thickBot="1" x14ac:dyDescent="0.25">
      <c r="A151" s="127" t="s">
        <v>9</v>
      </c>
      <c r="B151" s="162" t="s">
        <v>306</v>
      </c>
      <c r="C151" s="129" t="s">
        <v>12</v>
      </c>
      <c r="D151" s="129">
        <v>80</v>
      </c>
      <c r="E151" s="129"/>
      <c r="F151" s="129"/>
      <c r="G151" s="129"/>
      <c r="H151" s="129">
        <v>35</v>
      </c>
      <c r="I151" s="129">
        <v>40</v>
      </c>
      <c r="J151" s="129">
        <v>70</v>
      </c>
      <c r="K151" s="129"/>
      <c r="L151" s="129"/>
      <c r="M151" s="129"/>
      <c r="N151" s="129"/>
      <c r="O151" s="129"/>
      <c r="P151" s="129"/>
      <c r="Q151" s="129"/>
      <c r="R151" s="129"/>
      <c r="S151" s="139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>
        <v>20</v>
      </c>
      <c r="AE151" s="129">
        <v>25</v>
      </c>
      <c r="AF151" s="129"/>
      <c r="AG151" s="129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>
        <v>20</v>
      </c>
      <c r="AS151" s="129"/>
      <c r="AT151" s="129"/>
      <c r="AU151" s="129"/>
      <c r="AV151" s="152">
        <f t="shared" si="23"/>
        <v>290</v>
      </c>
      <c r="AW151" s="186"/>
    </row>
    <row r="152" spans="1:49" s="115" customFormat="1" ht="24.95" customHeight="1" x14ac:dyDescent="0.25">
      <c r="A152" s="188" t="s">
        <v>335</v>
      </c>
      <c r="B152" s="189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189"/>
      <c r="AK152" s="189"/>
      <c r="AL152" s="189"/>
      <c r="AM152" s="189"/>
      <c r="AN152" s="189"/>
      <c r="AO152" s="189"/>
      <c r="AP152" s="189"/>
      <c r="AQ152" s="189"/>
      <c r="AR152" s="189"/>
      <c r="AS152" s="189"/>
      <c r="AT152" s="189"/>
      <c r="AU152" s="189"/>
      <c r="AV152" s="189"/>
      <c r="AW152" s="190"/>
    </row>
    <row r="153" spans="1:49" ht="99.95" customHeight="1" x14ac:dyDescent="0.2">
      <c r="A153" s="149" t="s">
        <v>341</v>
      </c>
      <c r="B153" s="125" t="s">
        <v>342</v>
      </c>
      <c r="C153" s="120" t="s">
        <v>343</v>
      </c>
      <c r="D153" s="120" t="s">
        <v>344</v>
      </c>
      <c r="E153" s="120" t="s">
        <v>345</v>
      </c>
      <c r="F153" s="120" t="s">
        <v>346</v>
      </c>
      <c r="G153" s="120" t="s">
        <v>347</v>
      </c>
      <c r="H153" s="120" t="s">
        <v>348</v>
      </c>
      <c r="I153" s="120" t="s">
        <v>349</v>
      </c>
      <c r="J153" s="120" t="s">
        <v>350</v>
      </c>
      <c r="K153" s="120" t="s">
        <v>351</v>
      </c>
      <c r="L153" s="121" t="s">
        <v>352</v>
      </c>
      <c r="M153" s="121" t="s">
        <v>353</v>
      </c>
      <c r="N153" s="121" t="s">
        <v>354</v>
      </c>
      <c r="O153" s="121" t="s">
        <v>355</v>
      </c>
      <c r="P153" s="121" t="s">
        <v>356</v>
      </c>
      <c r="Q153" s="121" t="s">
        <v>357</v>
      </c>
      <c r="R153" s="120" t="s">
        <v>358</v>
      </c>
      <c r="S153" s="120" t="s">
        <v>359</v>
      </c>
      <c r="T153" s="121" t="s">
        <v>360</v>
      </c>
      <c r="U153" s="121" t="s">
        <v>361</v>
      </c>
      <c r="V153" s="121" t="s">
        <v>362</v>
      </c>
      <c r="W153" s="121" t="s">
        <v>363</v>
      </c>
      <c r="X153" s="121" t="s">
        <v>53</v>
      </c>
      <c r="Y153" s="121" t="s">
        <v>364</v>
      </c>
      <c r="Z153" s="121" t="s">
        <v>365</v>
      </c>
      <c r="AA153" s="121" t="s">
        <v>366</v>
      </c>
      <c r="AB153" s="121" t="s">
        <v>367</v>
      </c>
      <c r="AC153" s="121" t="s">
        <v>368</v>
      </c>
      <c r="AD153" s="121" t="s">
        <v>369</v>
      </c>
      <c r="AE153" s="121" t="s">
        <v>370</v>
      </c>
      <c r="AF153" s="121" t="s">
        <v>371</v>
      </c>
      <c r="AG153" s="121" t="s">
        <v>372</v>
      </c>
      <c r="AH153" s="121" t="s">
        <v>373</v>
      </c>
      <c r="AI153" s="121" t="s">
        <v>374</v>
      </c>
      <c r="AJ153" s="121" t="s">
        <v>375</v>
      </c>
      <c r="AK153" s="121" t="s">
        <v>376</v>
      </c>
      <c r="AL153" s="121" t="s">
        <v>377</v>
      </c>
      <c r="AM153" s="120" t="s">
        <v>378</v>
      </c>
      <c r="AN153" s="121" t="s">
        <v>379</v>
      </c>
      <c r="AO153" s="121" t="s">
        <v>380</v>
      </c>
      <c r="AP153" s="121" t="s">
        <v>381</v>
      </c>
      <c r="AQ153" s="121" t="s">
        <v>382</v>
      </c>
      <c r="AR153" s="121" t="s">
        <v>383</v>
      </c>
      <c r="AS153" s="121" t="s">
        <v>384</v>
      </c>
      <c r="AT153" s="120" t="s">
        <v>385</v>
      </c>
      <c r="AU153" s="120" t="s">
        <v>386</v>
      </c>
      <c r="AV153" s="120" t="s">
        <v>308</v>
      </c>
      <c r="AW153" s="126" t="s">
        <v>310</v>
      </c>
    </row>
    <row r="154" spans="1:49" ht="141.75" customHeight="1" x14ac:dyDescent="0.2">
      <c r="A154" s="111" t="s">
        <v>7</v>
      </c>
      <c r="B154" s="112" t="s">
        <v>258</v>
      </c>
      <c r="C154" s="113" t="s">
        <v>12</v>
      </c>
      <c r="D154" s="113">
        <v>620</v>
      </c>
      <c r="E154" s="113">
        <v>45</v>
      </c>
      <c r="F154" s="113">
        <v>235</v>
      </c>
      <c r="G154" s="113">
        <v>130</v>
      </c>
      <c r="H154" s="113">
        <v>80</v>
      </c>
      <c r="I154" s="113">
        <v>65</v>
      </c>
      <c r="J154" s="113">
        <v>130</v>
      </c>
      <c r="K154" s="113">
        <v>70</v>
      </c>
      <c r="L154" s="113">
        <v>120</v>
      </c>
      <c r="M154" s="113">
        <v>90</v>
      </c>
      <c r="N154" s="113"/>
      <c r="O154" s="205">
        <v>43</v>
      </c>
      <c r="P154" s="113"/>
      <c r="Q154" s="113">
        <v>25</v>
      </c>
      <c r="R154" s="113">
        <v>50</v>
      </c>
      <c r="S154" s="137"/>
      <c r="T154" s="113"/>
      <c r="U154" s="113">
        <v>20</v>
      </c>
      <c r="V154" s="113"/>
      <c r="W154" s="113">
        <v>13</v>
      </c>
      <c r="X154" s="113">
        <v>65</v>
      </c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>
        <v>50</v>
      </c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207">
        <f>SUM(D154:AT154)</f>
        <v>1851</v>
      </c>
      <c r="AW154" s="208">
        <v>281074200</v>
      </c>
    </row>
    <row r="155" spans="1:49" ht="51" x14ac:dyDescent="0.2">
      <c r="A155" s="111" t="s">
        <v>8</v>
      </c>
      <c r="B155" s="112" t="s">
        <v>259</v>
      </c>
      <c r="C155" s="113" t="s">
        <v>12</v>
      </c>
      <c r="D155" s="113">
        <v>640</v>
      </c>
      <c r="E155" s="113">
        <v>52</v>
      </c>
      <c r="F155" s="113">
        <v>244</v>
      </c>
      <c r="G155" s="113">
        <v>139</v>
      </c>
      <c r="H155" s="113">
        <v>83</v>
      </c>
      <c r="I155" s="113">
        <v>69</v>
      </c>
      <c r="J155" s="113">
        <v>130</v>
      </c>
      <c r="K155" s="113">
        <v>77</v>
      </c>
      <c r="L155" s="113">
        <v>120</v>
      </c>
      <c r="M155" s="113">
        <v>90</v>
      </c>
      <c r="N155" s="113"/>
      <c r="O155" s="205">
        <v>46</v>
      </c>
      <c r="P155" s="113"/>
      <c r="Q155" s="113">
        <v>25</v>
      </c>
      <c r="R155" s="113">
        <v>50</v>
      </c>
      <c r="S155" s="137"/>
      <c r="T155" s="113"/>
      <c r="U155" s="113">
        <v>20</v>
      </c>
      <c r="V155" s="113"/>
      <c r="W155" s="113">
        <v>13</v>
      </c>
      <c r="X155" s="113">
        <v>65</v>
      </c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>
        <v>50</v>
      </c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  <c r="AV155" s="207">
        <f t="shared" ref="AV155:AV167" si="24">SUM(D155:AT155)</f>
        <v>1913</v>
      </c>
      <c r="AW155" s="208"/>
    </row>
    <row r="156" spans="1:49" ht="51" x14ac:dyDescent="0.2">
      <c r="A156" s="111" t="s">
        <v>9</v>
      </c>
      <c r="B156" s="122" t="s">
        <v>260</v>
      </c>
      <c r="C156" s="113" t="s">
        <v>12</v>
      </c>
      <c r="D156" s="113">
        <v>620</v>
      </c>
      <c r="E156" s="113">
        <v>45</v>
      </c>
      <c r="F156" s="113">
        <v>235</v>
      </c>
      <c r="G156" s="113">
        <v>130</v>
      </c>
      <c r="H156" s="113">
        <v>80</v>
      </c>
      <c r="I156" s="113">
        <v>65</v>
      </c>
      <c r="J156" s="113">
        <v>130</v>
      </c>
      <c r="K156" s="113">
        <v>70</v>
      </c>
      <c r="L156" s="113">
        <v>120</v>
      </c>
      <c r="M156" s="113">
        <v>90</v>
      </c>
      <c r="N156" s="113"/>
      <c r="O156" s="205">
        <v>43</v>
      </c>
      <c r="P156" s="113"/>
      <c r="Q156" s="113">
        <v>25</v>
      </c>
      <c r="R156" s="113">
        <v>50</v>
      </c>
      <c r="S156" s="137"/>
      <c r="T156" s="113"/>
      <c r="U156" s="113">
        <v>20</v>
      </c>
      <c r="V156" s="113"/>
      <c r="W156" s="113">
        <v>13</v>
      </c>
      <c r="X156" s="113">
        <v>65</v>
      </c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>
        <v>50</v>
      </c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207">
        <f t="shared" si="24"/>
        <v>1851</v>
      </c>
      <c r="AW156" s="208"/>
    </row>
    <row r="157" spans="1:49" ht="25.5" x14ac:dyDescent="0.2">
      <c r="A157" s="111" t="s">
        <v>10</v>
      </c>
      <c r="B157" s="122" t="s">
        <v>261</v>
      </c>
      <c r="C157" s="113" t="s">
        <v>12</v>
      </c>
      <c r="D157" s="113">
        <v>26</v>
      </c>
      <c r="E157" s="113">
        <v>5</v>
      </c>
      <c r="F157" s="113">
        <v>10</v>
      </c>
      <c r="G157" s="113">
        <v>10</v>
      </c>
      <c r="H157" s="113">
        <v>5</v>
      </c>
      <c r="I157" s="113">
        <v>3</v>
      </c>
      <c r="J157" s="113">
        <v>5</v>
      </c>
      <c r="K157" s="113">
        <v>2</v>
      </c>
      <c r="L157" s="113"/>
      <c r="M157" s="113">
        <v>3</v>
      </c>
      <c r="N157" s="113"/>
      <c r="O157" s="113">
        <v>3</v>
      </c>
      <c r="P157" s="113"/>
      <c r="Q157" s="113">
        <v>2</v>
      </c>
      <c r="R157" s="113">
        <v>2</v>
      </c>
      <c r="S157" s="137"/>
      <c r="T157" s="113"/>
      <c r="U157" s="113">
        <v>3</v>
      </c>
      <c r="V157" s="113"/>
      <c r="W157" s="113">
        <v>3</v>
      </c>
      <c r="X157" s="113">
        <v>5</v>
      </c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>
        <v>2</v>
      </c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50">
        <f t="shared" si="24"/>
        <v>89</v>
      </c>
      <c r="AW157" s="208"/>
    </row>
    <row r="158" spans="1:49" ht="114.75" x14ac:dyDescent="0.2">
      <c r="A158" s="111">
        <v>5</v>
      </c>
      <c r="B158" s="112" t="s">
        <v>262</v>
      </c>
      <c r="C158" s="113" t="s">
        <v>12</v>
      </c>
      <c r="D158" s="113">
        <v>20</v>
      </c>
      <c r="E158" s="113">
        <v>7</v>
      </c>
      <c r="F158" s="113">
        <v>9</v>
      </c>
      <c r="G158" s="113">
        <v>9</v>
      </c>
      <c r="H158" s="113">
        <v>3</v>
      </c>
      <c r="I158" s="113">
        <v>4</v>
      </c>
      <c r="J158" s="113"/>
      <c r="K158" s="113">
        <v>7</v>
      </c>
      <c r="L158" s="113"/>
      <c r="M158" s="113"/>
      <c r="N158" s="113"/>
      <c r="O158" s="113">
        <v>3</v>
      </c>
      <c r="P158" s="113"/>
      <c r="Q158" s="113"/>
      <c r="R158" s="113"/>
      <c r="S158" s="137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50">
        <f t="shared" si="24"/>
        <v>62</v>
      </c>
      <c r="AW158" s="208"/>
    </row>
    <row r="159" spans="1:49" ht="51" customHeight="1" x14ac:dyDescent="0.2">
      <c r="A159" s="111">
        <v>6</v>
      </c>
      <c r="B159" s="122" t="s">
        <v>263</v>
      </c>
      <c r="C159" s="113" t="s">
        <v>12</v>
      </c>
      <c r="D159" s="113">
        <v>20</v>
      </c>
      <c r="E159" s="113">
        <v>7</v>
      </c>
      <c r="F159" s="113">
        <v>9</v>
      </c>
      <c r="G159" s="113">
        <v>9</v>
      </c>
      <c r="H159" s="113">
        <v>3</v>
      </c>
      <c r="I159" s="113">
        <v>4</v>
      </c>
      <c r="J159" s="113"/>
      <c r="K159" s="113">
        <v>7</v>
      </c>
      <c r="L159" s="113"/>
      <c r="M159" s="113"/>
      <c r="N159" s="113"/>
      <c r="O159" s="113">
        <v>3</v>
      </c>
      <c r="P159" s="113"/>
      <c r="Q159" s="113"/>
      <c r="R159" s="113"/>
      <c r="S159" s="137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50">
        <f t="shared" si="24"/>
        <v>62</v>
      </c>
      <c r="AW159" s="208"/>
    </row>
    <row r="160" spans="1:49" ht="91.5" customHeight="1" x14ac:dyDescent="0.2">
      <c r="A160" s="111">
        <v>7</v>
      </c>
      <c r="B160" s="122" t="s">
        <v>264</v>
      </c>
      <c r="C160" s="113" t="s">
        <v>12</v>
      </c>
      <c r="D160" s="113">
        <v>50</v>
      </c>
      <c r="E160" s="113">
        <v>20</v>
      </c>
      <c r="F160" s="113">
        <v>24</v>
      </c>
      <c r="G160" s="113">
        <v>18</v>
      </c>
      <c r="H160" s="113">
        <v>12</v>
      </c>
      <c r="I160" s="113">
        <v>12</v>
      </c>
      <c r="J160" s="113"/>
      <c r="K160" s="113">
        <v>14</v>
      </c>
      <c r="L160" s="113">
        <v>5</v>
      </c>
      <c r="M160" s="113"/>
      <c r="N160" s="113"/>
      <c r="O160" s="113">
        <v>7</v>
      </c>
      <c r="P160" s="113"/>
      <c r="Q160" s="113"/>
      <c r="R160" s="113"/>
      <c r="S160" s="137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50">
        <f t="shared" si="24"/>
        <v>162</v>
      </c>
      <c r="AW160" s="208"/>
    </row>
    <row r="161" spans="1:49" ht="27.95" customHeight="1" x14ac:dyDescent="0.2">
      <c r="A161" s="111">
        <v>8</v>
      </c>
      <c r="B161" s="122" t="s">
        <v>265</v>
      </c>
      <c r="C161" s="113" t="s">
        <v>12</v>
      </c>
      <c r="D161" s="113">
        <v>25</v>
      </c>
      <c r="E161" s="113">
        <v>4</v>
      </c>
      <c r="F161" s="113">
        <v>10</v>
      </c>
      <c r="G161" s="113">
        <v>10</v>
      </c>
      <c r="H161" s="113">
        <v>3</v>
      </c>
      <c r="I161" s="113">
        <v>4</v>
      </c>
      <c r="J161" s="113"/>
      <c r="K161" s="113">
        <v>6</v>
      </c>
      <c r="L161" s="113">
        <v>5</v>
      </c>
      <c r="M161" s="113"/>
      <c r="N161" s="113"/>
      <c r="O161" s="113">
        <v>3</v>
      </c>
      <c r="P161" s="113"/>
      <c r="Q161" s="113"/>
      <c r="R161" s="113"/>
      <c r="S161" s="137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  <c r="AV161" s="150">
        <f t="shared" si="24"/>
        <v>70</v>
      </c>
      <c r="AW161" s="208"/>
    </row>
    <row r="162" spans="1:49" ht="38.25" x14ac:dyDescent="0.2">
      <c r="A162" s="111">
        <v>9</v>
      </c>
      <c r="B162" s="122" t="s">
        <v>266</v>
      </c>
      <c r="C162" s="113" t="s">
        <v>12</v>
      </c>
      <c r="D162" s="113">
        <v>35</v>
      </c>
      <c r="E162" s="113">
        <v>4</v>
      </c>
      <c r="F162" s="113">
        <v>10</v>
      </c>
      <c r="G162" s="113">
        <v>12</v>
      </c>
      <c r="H162" s="113">
        <v>3</v>
      </c>
      <c r="I162" s="113">
        <v>5</v>
      </c>
      <c r="J162" s="113"/>
      <c r="K162" s="113">
        <v>4</v>
      </c>
      <c r="L162" s="113"/>
      <c r="M162" s="113"/>
      <c r="N162" s="113"/>
      <c r="O162" s="113">
        <v>5</v>
      </c>
      <c r="P162" s="113"/>
      <c r="Q162" s="113"/>
      <c r="R162" s="113"/>
      <c r="S162" s="137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50">
        <f t="shared" si="24"/>
        <v>78</v>
      </c>
      <c r="AW162" s="208"/>
    </row>
    <row r="163" spans="1:49" ht="31.5" customHeight="1" x14ac:dyDescent="0.2">
      <c r="A163" s="111">
        <v>10</v>
      </c>
      <c r="B163" s="122" t="s">
        <v>392</v>
      </c>
      <c r="C163" s="113" t="s">
        <v>12</v>
      </c>
      <c r="D163" s="113">
        <v>6</v>
      </c>
      <c r="E163" s="113">
        <v>2</v>
      </c>
      <c r="F163" s="113">
        <v>2</v>
      </c>
      <c r="G163" s="113">
        <v>2</v>
      </c>
      <c r="H163" s="113">
        <v>2</v>
      </c>
      <c r="I163" s="113">
        <v>1</v>
      </c>
      <c r="J163" s="113"/>
      <c r="K163" s="113">
        <v>1</v>
      </c>
      <c r="L163" s="113"/>
      <c r="M163" s="113"/>
      <c r="N163" s="113"/>
      <c r="O163" s="113">
        <v>1</v>
      </c>
      <c r="P163" s="113"/>
      <c r="Q163" s="113"/>
      <c r="R163" s="113"/>
      <c r="S163" s="137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50">
        <f t="shared" si="24"/>
        <v>17</v>
      </c>
      <c r="AW163" s="208"/>
    </row>
    <row r="164" spans="1:49" ht="90.95" customHeight="1" x14ac:dyDescent="0.2">
      <c r="A164" s="111">
        <v>11</v>
      </c>
      <c r="B164" s="112" t="s">
        <v>267</v>
      </c>
      <c r="C164" s="113" t="s">
        <v>12</v>
      </c>
      <c r="D164" s="113">
        <v>5</v>
      </c>
      <c r="E164" s="113">
        <v>3</v>
      </c>
      <c r="F164" s="113">
        <v>2</v>
      </c>
      <c r="G164" s="113">
        <v>1</v>
      </c>
      <c r="H164" s="113">
        <v>2</v>
      </c>
      <c r="I164" s="113">
        <v>2</v>
      </c>
      <c r="J164" s="113"/>
      <c r="K164" s="113"/>
      <c r="L164" s="113"/>
      <c r="M164" s="113"/>
      <c r="N164" s="113"/>
      <c r="O164" s="113"/>
      <c r="P164" s="113"/>
      <c r="Q164" s="113"/>
      <c r="R164" s="113"/>
      <c r="S164" s="137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50">
        <f t="shared" si="24"/>
        <v>15</v>
      </c>
      <c r="AW164" s="208"/>
    </row>
    <row r="165" spans="1:49" ht="87.95" customHeight="1" x14ac:dyDescent="0.2">
      <c r="A165" s="111">
        <v>12</v>
      </c>
      <c r="B165" s="112" t="s">
        <v>268</v>
      </c>
      <c r="C165" s="113" t="s">
        <v>12</v>
      </c>
      <c r="D165" s="113">
        <v>5</v>
      </c>
      <c r="E165" s="113">
        <v>3</v>
      </c>
      <c r="F165" s="113">
        <v>2</v>
      </c>
      <c r="G165" s="113">
        <v>1</v>
      </c>
      <c r="H165" s="113">
        <v>2</v>
      </c>
      <c r="I165" s="113">
        <v>2</v>
      </c>
      <c r="J165" s="113"/>
      <c r="K165" s="113"/>
      <c r="L165" s="113"/>
      <c r="M165" s="113"/>
      <c r="N165" s="113"/>
      <c r="O165" s="113"/>
      <c r="P165" s="113"/>
      <c r="Q165" s="113"/>
      <c r="R165" s="113"/>
      <c r="S165" s="137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50">
        <f t="shared" si="24"/>
        <v>15</v>
      </c>
      <c r="AW165" s="208"/>
    </row>
    <row r="166" spans="1:49" ht="38.25" x14ac:dyDescent="0.2">
      <c r="A166" s="111">
        <v>13</v>
      </c>
      <c r="B166" s="122" t="s">
        <v>269</v>
      </c>
      <c r="C166" s="113" t="s">
        <v>12</v>
      </c>
      <c r="D166" s="113">
        <v>5</v>
      </c>
      <c r="E166" s="113">
        <v>3</v>
      </c>
      <c r="F166" s="113">
        <v>2</v>
      </c>
      <c r="G166" s="113">
        <v>1</v>
      </c>
      <c r="H166" s="113">
        <v>2</v>
      </c>
      <c r="I166" s="113">
        <v>2</v>
      </c>
      <c r="J166" s="113"/>
      <c r="K166" s="113"/>
      <c r="L166" s="113"/>
      <c r="M166" s="113"/>
      <c r="N166" s="113"/>
      <c r="O166" s="113"/>
      <c r="P166" s="113"/>
      <c r="Q166" s="113"/>
      <c r="R166" s="113"/>
      <c r="S166" s="137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50">
        <f t="shared" si="24"/>
        <v>15</v>
      </c>
      <c r="AW166" s="208"/>
    </row>
    <row r="167" spans="1:49" ht="39.75" customHeight="1" thickBot="1" x14ac:dyDescent="0.25">
      <c r="A167" s="127">
        <v>14</v>
      </c>
      <c r="B167" s="168" t="s">
        <v>270</v>
      </c>
      <c r="C167" s="129" t="s">
        <v>12</v>
      </c>
      <c r="D167" s="129">
        <v>2</v>
      </c>
      <c r="E167" s="129">
        <v>1</v>
      </c>
      <c r="F167" s="129">
        <v>1</v>
      </c>
      <c r="G167" s="129">
        <v>1</v>
      </c>
      <c r="H167" s="129">
        <v>1</v>
      </c>
      <c r="I167" s="129">
        <v>1</v>
      </c>
      <c r="J167" s="129"/>
      <c r="K167" s="129"/>
      <c r="L167" s="129"/>
      <c r="M167" s="129"/>
      <c r="N167" s="129"/>
      <c r="O167" s="129"/>
      <c r="P167" s="129"/>
      <c r="Q167" s="129"/>
      <c r="R167" s="129"/>
      <c r="S167" s="13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29"/>
      <c r="AF167" s="129"/>
      <c r="AG167" s="129"/>
      <c r="AH167" s="129"/>
      <c r="AI167" s="129"/>
      <c r="AJ167" s="129"/>
      <c r="AK167" s="129"/>
      <c r="AL167" s="129"/>
      <c r="AM167" s="129"/>
      <c r="AN167" s="129"/>
      <c r="AO167" s="129"/>
      <c r="AP167" s="129"/>
      <c r="AQ167" s="129"/>
      <c r="AR167" s="129"/>
      <c r="AS167" s="129"/>
      <c r="AT167" s="129"/>
      <c r="AU167" s="129"/>
      <c r="AV167" s="152">
        <f t="shared" si="24"/>
        <v>7</v>
      </c>
      <c r="AW167" s="213"/>
    </row>
    <row r="168" spans="1:49" s="115" customFormat="1" ht="24.95" customHeight="1" x14ac:dyDescent="0.25">
      <c r="A168" s="188" t="s">
        <v>336</v>
      </c>
      <c r="B168" s="189"/>
      <c r="C168" s="189"/>
      <c r="D168" s="189"/>
      <c r="E168" s="189"/>
      <c r="F168" s="189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89"/>
      <c r="AK168" s="189"/>
      <c r="AL168" s="189"/>
      <c r="AM168" s="189"/>
      <c r="AN168" s="189"/>
      <c r="AO168" s="189"/>
      <c r="AP168" s="189"/>
      <c r="AQ168" s="189"/>
      <c r="AR168" s="189"/>
      <c r="AS168" s="189"/>
      <c r="AT168" s="189"/>
      <c r="AU168" s="189"/>
      <c r="AV168" s="189"/>
      <c r="AW168" s="190"/>
    </row>
    <row r="169" spans="1:49" ht="99.95" customHeight="1" x14ac:dyDescent="0.2">
      <c r="A169" s="149" t="s">
        <v>341</v>
      </c>
      <c r="B169" s="125" t="s">
        <v>342</v>
      </c>
      <c r="C169" s="120" t="s">
        <v>343</v>
      </c>
      <c r="D169" s="120" t="s">
        <v>344</v>
      </c>
      <c r="E169" s="120" t="s">
        <v>345</v>
      </c>
      <c r="F169" s="120" t="s">
        <v>346</v>
      </c>
      <c r="G169" s="120" t="s">
        <v>347</v>
      </c>
      <c r="H169" s="120" t="s">
        <v>348</v>
      </c>
      <c r="I169" s="120" t="s">
        <v>349</v>
      </c>
      <c r="J169" s="120" t="s">
        <v>350</v>
      </c>
      <c r="K169" s="120" t="s">
        <v>351</v>
      </c>
      <c r="L169" s="121" t="s">
        <v>352</v>
      </c>
      <c r="M169" s="121" t="s">
        <v>353</v>
      </c>
      <c r="N169" s="121" t="s">
        <v>354</v>
      </c>
      <c r="O169" s="121" t="s">
        <v>355</v>
      </c>
      <c r="P169" s="121" t="s">
        <v>356</v>
      </c>
      <c r="Q169" s="121" t="s">
        <v>357</v>
      </c>
      <c r="R169" s="120" t="s">
        <v>358</v>
      </c>
      <c r="S169" s="120" t="s">
        <v>359</v>
      </c>
      <c r="T169" s="121" t="s">
        <v>360</v>
      </c>
      <c r="U169" s="121" t="s">
        <v>361</v>
      </c>
      <c r="V169" s="121" t="s">
        <v>362</v>
      </c>
      <c r="W169" s="121" t="s">
        <v>363</v>
      </c>
      <c r="X169" s="121" t="s">
        <v>53</v>
      </c>
      <c r="Y169" s="121" t="s">
        <v>364</v>
      </c>
      <c r="Z169" s="121" t="s">
        <v>365</v>
      </c>
      <c r="AA169" s="121" t="s">
        <v>366</v>
      </c>
      <c r="AB169" s="121" t="s">
        <v>367</v>
      </c>
      <c r="AC169" s="121" t="s">
        <v>368</v>
      </c>
      <c r="AD169" s="121" t="s">
        <v>369</v>
      </c>
      <c r="AE169" s="121" t="s">
        <v>370</v>
      </c>
      <c r="AF169" s="121" t="s">
        <v>371</v>
      </c>
      <c r="AG169" s="121" t="s">
        <v>372</v>
      </c>
      <c r="AH169" s="121" t="s">
        <v>373</v>
      </c>
      <c r="AI169" s="121" t="s">
        <v>374</v>
      </c>
      <c r="AJ169" s="121" t="s">
        <v>375</v>
      </c>
      <c r="AK169" s="121" t="s">
        <v>376</v>
      </c>
      <c r="AL169" s="121" t="s">
        <v>377</v>
      </c>
      <c r="AM169" s="120" t="s">
        <v>378</v>
      </c>
      <c r="AN169" s="121" t="s">
        <v>379</v>
      </c>
      <c r="AO169" s="121" t="s">
        <v>380</v>
      </c>
      <c r="AP169" s="121" t="s">
        <v>381</v>
      </c>
      <c r="AQ169" s="121" t="s">
        <v>382</v>
      </c>
      <c r="AR169" s="121" t="s">
        <v>383</v>
      </c>
      <c r="AS169" s="121" t="s">
        <v>384</v>
      </c>
      <c r="AT169" s="120" t="s">
        <v>385</v>
      </c>
      <c r="AU169" s="120" t="s">
        <v>386</v>
      </c>
      <c r="AV169" s="120" t="s">
        <v>308</v>
      </c>
      <c r="AW169" s="126" t="s">
        <v>310</v>
      </c>
    </row>
    <row r="170" spans="1:49" ht="76.5" x14ac:dyDescent="0.2">
      <c r="A170" s="111" t="s">
        <v>7</v>
      </c>
      <c r="B170" s="107" t="s">
        <v>271</v>
      </c>
      <c r="C170" s="113" t="s">
        <v>12</v>
      </c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>
        <v>30</v>
      </c>
      <c r="O170" s="113"/>
      <c r="P170" s="113"/>
      <c r="Q170" s="113"/>
      <c r="R170" s="113"/>
      <c r="S170" s="137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>
        <v>5</v>
      </c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50">
        <f>SUM(D170:AT170)</f>
        <v>35</v>
      </c>
      <c r="AW170" s="185">
        <v>4830000</v>
      </c>
    </row>
    <row r="171" spans="1:49" ht="51" x14ac:dyDescent="0.2">
      <c r="A171" s="111" t="s">
        <v>8</v>
      </c>
      <c r="B171" s="107" t="s">
        <v>272</v>
      </c>
      <c r="C171" s="113" t="s">
        <v>12</v>
      </c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>
        <v>30</v>
      </c>
      <c r="O171" s="113"/>
      <c r="P171" s="113"/>
      <c r="Q171" s="113"/>
      <c r="R171" s="113"/>
      <c r="S171" s="137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>
        <v>5</v>
      </c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50">
        <f t="shared" ref="AV171:AV172" si="25">SUM(D171:AT171)</f>
        <v>35</v>
      </c>
      <c r="AW171" s="185"/>
    </row>
    <row r="172" spans="1:49" ht="39" thickBot="1" x14ac:dyDescent="0.25">
      <c r="A172" s="127" t="s">
        <v>9</v>
      </c>
      <c r="B172" s="148" t="s">
        <v>273</v>
      </c>
      <c r="C172" s="129" t="s">
        <v>12</v>
      </c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>
        <v>30</v>
      </c>
      <c r="O172" s="129"/>
      <c r="P172" s="129"/>
      <c r="Q172" s="129"/>
      <c r="R172" s="129"/>
      <c r="S172" s="13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>
        <v>5</v>
      </c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52">
        <f t="shared" si="25"/>
        <v>35</v>
      </c>
      <c r="AW172" s="186"/>
    </row>
    <row r="173" spans="1:49" s="115" customFormat="1" ht="24.95" customHeight="1" x14ac:dyDescent="0.25">
      <c r="A173" s="188" t="s">
        <v>337</v>
      </c>
      <c r="B173" s="189"/>
      <c r="C173" s="189"/>
      <c r="D173" s="189"/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89"/>
      <c r="AK173" s="189"/>
      <c r="AL173" s="189"/>
      <c r="AM173" s="189"/>
      <c r="AN173" s="189"/>
      <c r="AO173" s="189"/>
      <c r="AP173" s="189"/>
      <c r="AQ173" s="189"/>
      <c r="AR173" s="189"/>
      <c r="AS173" s="189"/>
      <c r="AT173" s="189"/>
      <c r="AU173" s="189"/>
      <c r="AV173" s="189"/>
      <c r="AW173" s="190"/>
    </row>
    <row r="174" spans="1:49" ht="99.95" customHeight="1" x14ac:dyDescent="0.2">
      <c r="A174" s="149" t="s">
        <v>341</v>
      </c>
      <c r="B174" s="125" t="s">
        <v>342</v>
      </c>
      <c r="C174" s="120" t="s">
        <v>343</v>
      </c>
      <c r="D174" s="120" t="s">
        <v>344</v>
      </c>
      <c r="E174" s="120" t="s">
        <v>345</v>
      </c>
      <c r="F174" s="120" t="s">
        <v>346</v>
      </c>
      <c r="G174" s="120" t="s">
        <v>347</v>
      </c>
      <c r="H174" s="120" t="s">
        <v>348</v>
      </c>
      <c r="I174" s="120" t="s">
        <v>349</v>
      </c>
      <c r="J174" s="120" t="s">
        <v>350</v>
      </c>
      <c r="K174" s="120" t="s">
        <v>351</v>
      </c>
      <c r="L174" s="121" t="s">
        <v>352</v>
      </c>
      <c r="M174" s="121" t="s">
        <v>353</v>
      </c>
      <c r="N174" s="121" t="s">
        <v>354</v>
      </c>
      <c r="O174" s="121" t="s">
        <v>355</v>
      </c>
      <c r="P174" s="121" t="s">
        <v>356</v>
      </c>
      <c r="Q174" s="121" t="s">
        <v>357</v>
      </c>
      <c r="R174" s="120" t="s">
        <v>358</v>
      </c>
      <c r="S174" s="120" t="s">
        <v>359</v>
      </c>
      <c r="T174" s="121" t="s">
        <v>360</v>
      </c>
      <c r="U174" s="121" t="s">
        <v>361</v>
      </c>
      <c r="V174" s="121" t="s">
        <v>362</v>
      </c>
      <c r="W174" s="121" t="s">
        <v>363</v>
      </c>
      <c r="X174" s="121" t="s">
        <v>53</v>
      </c>
      <c r="Y174" s="121" t="s">
        <v>364</v>
      </c>
      <c r="Z174" s="121" t="s">
        <v>365</v>
      </c>
      <c r="AA174" s="121" t="s">
        <v>366</v>
      </c>
      <c r="AB174" s="121" t="s">
        <v>367</v>
      </c>
      <c r="AC174" s="121" t="s">
        <v>368</v>
      </c>
      <c r="AD174" s="121" t="s">
        <v>369</v>
      </c>
      <c r="AE174" s="121" t="s">
        <v>370</v>
      </c>
      <c r="AF174" s="121" t="s">
        <v>371</v>
      </c>
      <c r="AG174" s="121" t="s">
        <v>372</v>
      </c>
      <c r="AH174" s="121" t="s">
        <v>373</v>
      </c>
      <c r="AI174" s="121" t="s">
        <v>374</v>
      </c>
      <c r="AJ174" s="121" t="s">
        <v>375</v>
      </c>
      <c r="AK174" s="121" t="s">
        <v>376</v>
      </c>
      <c r="AL174" s="121" t="s">
        <v>377</v>
      </c>
      <c r="AM174" s="120" t="s">
        <v>378</v>
      </c>
      <c r="AN174" s="121" t="s">
        <v>379</v>
      </c>
      <c r="AO174" s="121" t="s">
        <v>380</v>
      </c>
      <c r="AP174" s="121" t="s">
        <v>381</v>
      </c>
      <c r="AQ174" s="121" t="s">
        <v>382</v>
      </c>
      <c r="AR174" s="121" t="s">
        <v>383</v>
      </c>
      <c r="AS174" s="121" t="s">
        <v>384</v>
      </c>
      <c r="AT174" s="120" t="s">
        <v>385</v>
      </c>
      <c r="AU174" s="120" t="s">
        <v>386</v>
      </c>
      <c r="AV174" s="120" t="s">
        <v>308</v>
      </c>
      <c r="AW174" s="126" t="s">
        <v>310</v>
      </c>
    </row>
    <row r="175" spans="1:49" ht="89.25" x14ac:dyDescent="0.2">
      <c r="A175" s="111" t="s">
        <v>7</v>
      </c>
      <c r="B175" s="160" t="s">
        <v>399</v>
      </c>
      <c r="C175" s="113" t="s">
        <v>12</v>
      </c>
      <c r="D175" s="113"/>
      <c r="E175" s="113"/>
      <c r="F175" s="113">
        <v>50</v>
      </c>
      <c r="G175" s="113"/>
      <c r="H175" s="113"/>
      <c r="I175" s="113"/>
      <c r="J175" s="113"/>
      <c r="K175" s="113"/>
      <c r="L175" s="113">
        <v>25</v>
      </c>
      <c r="M175" s="113"/>
      <c r="N175" s="113"/>
      <c r="O175" s="113"/>
      <c r="P175" s="113"/>
      <c r="Q175" s="113"/>
      <c r="R175" s="113"/>
      <c r="S175" s="137"/>
      <c r="T175" s="113"/>
      <c r="U175" s="113"/>
      <c r="V175" s="113"/>
      <c r="W175" s="113"/>
      <c r="X175" s="113"/>
      <c r="Y175" s="113">
        <v>40</v>
      </c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50">
        <f>SUM(D175:AT175)</f>
        <v>115</v>
      </c>
      <c r="AW175" s="185">
        <v>15870000</v>
      </c>
    </row>
    <row r="176" spans="1:49" ht="63.75" customHeight="1" x14ac:dyDescent="0.2">
      <c r="A176" s="111" t="s">
        <v>8</v>
      </c>
      <c r="B176" s="107" t="s">
        <v>274</v>
      </c>
      <c r="C176" s="113" t="s">
        <v>12</v>
      </c>
      <c r="D176" s="113"/>
      <c r="E176" s="113"/>
      <c r="F176" s="113">
        <v>50</v>
      </c>
      <c r="G176" s="113"/>
      <c r="H176" s="113"/>
      <c r="I176" s="113"/>
      <c r="J176" s="113"/>
      <c r="K176" s="113"/>
      <c r="L176" s="113">
        <v>25</v>
      </c>
      <c r="M176" s="113"/>
      <c r="N176" s="113"/>
      <c r="O176" s="113"/>
      <c r="P176" s="113"/>
      <c r="Q176" s="113"/>
      <c r="R176" s="113"/>
      <c r="S176" s="137"/>
      <c r="T176" s="113"/>
      <c r="U176" s="113"/>
      <c r="V176" s="113"/>
      <c r="W176" s="113"/>
      <c r="X176" s="113"/>
      <c r="Y176" s="113">
        <v>40</v>
      </c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50">
        <f t="shared" ref="AV176:AV178" si="26">SUM(D176:AT176)</f>
        <v>115</v>
      </c>
      <c r="AW176" s="185"/>
    </row>
    <row r="177" spans="1:49" ht="38.25" x14ac:dyDescent="0.2">
      <c r="A177" s="111" t="s">
        <v>9</v>
      </c>
      <c r="B177" s="109" t="s">
        <v>400</v>
      </c>
      <c r="C177" s="113" t="s">
        <v>12</v>
      </c>
      <c r="D177" s="113"/>
      <c r="E177" s="113"/>
      <c r="F177" s="113">
        <v>50</v>
      </c>
      <c r="G177" s="113"/>
      <c r="H177" s="113"/>
      <c r="I177" s="113"/>
      <c r="J177" s="113"/>
      <c r="K177" s="113"/>
      <c r="L177" s="113">
        <v>25</v>
      </c>
      <c r="M177" s="113"/>
      <c r="N177" s="113"/>
      <c r="O177" s="113"/>
      <c r="P177" s="113"/>
      <c r="Q177" s="113"/>
      <c r="R177" s="113"/>
      <c r="S177" s="137"/>
      <c r="T177" s="113"/>
      <c r="U177" s="113"/>
      <c r="V177" s="113"/>
      <c r="W177" s="113"/>
      <c r="X177" s="113"/>
      <c r="Y177" s="113">
        <v>40</v>
      </c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  <c r="AV177" s="150">
        <f t="shared" si="26"/>
        <v>115</v>
      </c>
      <c r="AW177" s="185"/>
    </row>
    <row r="178" spans="1:49" ht="26.25" thickBot="1" x14ac:dyDescent="0.25">
      <c r="A178" s="131">
        <v>4</v>
      </c>
      <c r="B178" s="147" t="s">
        <v>275</v>
      </c>
      <c r="C178" s="119"/>
      <c r="D178" s="119"/>
      <c r="E178" s="119"/>
      <c r="F178" s="119">
        <v>3</v>
      </c>
      <c r="G178" s="119"/>
      <c r="H178" s="119"/>
      <c r="I178" s="119"/>
      <c r="J178" s="119"/>
      <c r="K178" s="119"/>
      <c r="L178" s="119">
        <v>2</v>
      </c>
      <c r="M178" s="119" t="s">
        <v>23</v>
      </c>
      <c r="N178" s="119"/>
      <c r="O178" s="119"/>
      <c r="P178" s="119"/>
      <c r="Q178" s="119"/>
      <c r="R178" s="119"/>
      <c r="S178" s="138"/>
      <c r="T178" s="119"/>
      <c r="U178" s="119"/>
      <c r="V178" s="119"/>
      <c r="W178" s="119"/>
      <c r="X178" s="119"/>
      <c r="Y178" s="119">
        <v>2</v>
      </c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  <c r="AN178" s="119"/>
      <c r="AO178" s="119"/>
      <c r="AP178" s="119"/>
      <c r="AQ178" s="119"/>
      <c r="AR178" s="119"/>
      <c r="AS178" s="119"/>
      <c r="AT178" s="119"/>
      <c r="AU178" s="119"/>
      <c r="AV178" s="151">
        <f t="shared" si="26"/>
        <v>7</v>
      </c>
      <c r="AW178" s="187"/>
    </row>
    <row r="179" spans="1:49" s="115" customFormat="1" ht="24.95" customHeight="1" x14ac:dyDescent="0.25">
      <c r="A179" s="191" t="s">
        <v>338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2"/>
      <c r="Z179" s="192"/>
      <c r="AA179" s="192"/>
      <c r="AB179" s="192"/>
      <c r="AC179" s="192"/>
      <c r="AD179" s="192"/>
      <c r="AE179" s="192"/>
      <c r="AF179" s="192"/>
      <c r="AG179" s="192"/>
      <c r="AH179" s="192"/>
      <c r="AI179" s="192"/>
      <c r="AJ179" s="192"/>
      <c r="AK179" s="192"/>
      <c r="AL179" s="192"/>
      <c r="AM179" s="192"/>
      <c r="AN179" s="192"/>
      <c r="AO179" s="192"/>
      <c r="AP179" s="192"/>
      <c r="AQ179" s="192"/>
      <c r="AR179" s="192"/>
      <c r="AS179" s="192"/>
      <c r="AT179" s="192"/>
      <c r="AU179" s="192"/>
      <c r="AV179" s="192"/>
      <c r="AW179" s="193"/>
    </row>
    <row r="180" spans="1:49" ht="99.95" customHeight="1" x14ac:dyDescent="0.2">
      <c r="A180" s="149" t="s">
        <v>341</v>
      </c>
      <c r="B180" s="125" t="s">
        <v>342</v>
      </c>
      <c r="C180" s="120" t="s">
        <v>343</v>
      </c>
      <c r="D180" s="120" t="s">
        <v>344</v>
      </c>
      <c r="E180" s="120" t="s">
        <v>345</v>
      </c>
      <c r="F180" s="120" t="s">
        <v>346</v>
      </c>
      <c r="G180" s="120" t="s">
        <v>347</v>
      </c>
      <c r="H180" s="120" t="s">
        <v>348</v>
      </c>
      <c r="I180" s="120" t="s">
        <v>349</v>
      </c>
      <c r="J180" s="120" t="s">
        <v>350</v>
      </c>
      <c r="K180" s="120" t="s">
        <v>351</v>
      </c>
      <c r="L180" s="121" t="s">
        <v>352</v>
      </c>
      <c r="M180" s="121" t="s">
        <v>353</v>
      </c>
      <c r="N180" s="121" t="s">
        <v>354</v>
      </c>
      <c r="O180" s="121" t="s">
        <v>355</v>
      </c>
      <c r="P180" s="121" t="s">
        <v>356</v>
      </c>
      <c r="Q180" s="121" t="s">
        <v>357</v>
      </c>
      <c r="R180" s="120" t="s">
        <v>358</v>
      </c>
      <c r="S180" s="120" t="s">
        <v>359</v>
      </c>
      <c r="T180" s="121" t="s">
        <v>360</v>
      </c>
      <c r="U180" s="121" t="s">
        <v>361</v>
      </c>
      <c r="V180" s="121" t="s">
        <v>362</v>
      </c>
      <c r="W180" s="121" t="s">
        <v>363</v>
      </c>
      <c r="X180" s="121" t="s">
        <v>53</v>
      </c>
      <c r="Y180" s="121" t="s">
        <v>364</v>
      </c>
      <c r="Z180" s="121" t="s">
        <v>365</v>
      </c>
      <c r="AA180" s="121" t="s">
        <v>366</v>
      </c>
      <c r="AB180" s="121" t="s">
        <v>367</v>
      </c>
      <c r="AC180" s="121" t="s">
        <v>368</v>
      </c>
      <c r="AD180" s="121" t="s">
        <v>369</v>
      </c>
      <c r="AE180" s="121" t="s">
        <v>370</v>
      </c>
      <c r="AF180" s="121" t="s">
        <v>371</v>
      </c>
      <c r="AG180" s="121" t="s">
        <v>372</v>
      </c>
      <c r="AH180" s="121" t="s">
        <v>373</v>
      </c>
      <c r="AI180" s="121" t="s">
        <v>374</v>
      </c>
      <c r="AJ180" s="121" t="s">
        <v>375</v>
      </c>
      <c r="AK180" s="121" t="s">
        <v>376</v>
      </c>
      <c r="AL180" s="121" t="s">
        <v>377</v>
      </c>
      <c r="AM180" s="120" t="s">
        <v>378</v>
      </c>
      <c r="AN180" s="121" t="s">
        <v>379</v>
      </c>
      <c r="AO180" s="121" t="s">
        <v>380</v>
      </c>
      <c r="AP180" s="121" t="s">
        <v>381</v>
      </c>
      <c r="AQ180" s="121" t="s">
        <v>382</v>
      </c>
      <c r="AR180" s="121" t="s">
        <v>383</v>
      </c>
      <c r="AS180" s="121" t="s">
        <v>384</v>
      </c>
      <c r="AT180" s="120" t="s">
        <v>385</v>
      </c>
      <c r="AU180" s="120" t="s">
        <v>386</v>
      </c>
      <c r="AV180" s="120" t="s">
        <v>308</v>
      </c>
      <c r="AW180" s="126" t="s">
        <v>310</v>
      </c>
    </row>
    <row r="181" spans="1:49" ht="102.75" customHeight="1" x14ac:dyDescent="0.2">
      <c r="A181" s="111" t="s">
        <v>7</v>
      </c>
      <c r="B181" s="107" t="s">
        <v>276</v>
      </c>
      <c r="C181" s="113" t="s">
        <v>12</v>
      </c>
      <c r="D181" s="113"/>
      <c r="E181" s="113"/>
      <c r="F181" s="113"/>
      <c r="G181" s="113"/>
      <c r="H181" s="113"/>
      <c r="I181" s="113">
        <v>20</v>
      </c>
      <c r="J181" s="113"/>
      <c r="K181" s="113"/>
      <c r="L181" s="113"/>
      <c r="M181" s="113"/>
      <c r="N181" s="113"/>
      <c r="O181" s="205">
        <v>32</v>
      </c>
      <c r="P181" s="113"/>
      <c r="Q181" s="113"/>
      <c r="R181" s="113"/>
      <c r="S181" s="137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207">
        <f>SUM(D181:AT181)</f>
        <v>52</v>
      </c>
      <c r="AW181" s="208">
        <v>7176000</v>
      </c>
    </row>
    <row r="182" spans="1:49" ht="89.25" x14ac:dyDescent="0.2">
      <c r="A182" s="111" t="s">
        <v>8</v>
      </c>
      <c r="B182" s="107" t="s">
        <v>277</v>
      </c>
      <c r="C182" s="113" t="s">
        <v>12</v>
      </c>
      <c r="D182" s="113"/>
      <c r="E182" s="113"/>
      <c r="F182" s="113"/>
      <c r="G182" s="113"/>
      <c r="H182" s="113"/>
      <c r="I182" s="113">
        <v>20</v>
      </c>
      <c r="J182" s="113"/>
      <c r="K182" s="113"/>
      <c r="L182" s="113"/>
      <c r="M182" s="113"/>
      <c r="N182" s="113"/>
      <c r="O182" s="205">
        <v>32</v>
      </c>
      <c r="P182" s="113"/>
      <c r="Q182" s="113"/>
      <c r="R182" s="113"/>
      <c r="S182" s="137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207">
        <f t="shared" ref="AV182:AV184" si="27">SUM(D182:AT182)</f>
        <v>52</v>
      </c>
      <c r="AW182" s="208"/>
    </row>
    <row r="183" spans="1:49" ht="63.75" x14ac:dyDescent="0.2">
      <c r="A183" s="111" t="s">
        <v>9</v>
      </c>
      <c r="B183" s="109" t="s">
        <v>278</v>
      </c>
      <c r="C183" s="113" t="s">
        <v>12</v>
      </c>
      <c r="D183" s="113"/>
      <c r="E183" s="113"/>
      <c r="F183" s="113"/>
      <c r="G183" s="113"/>
      <c r="H183" s="113"/>
      <c r="I183" s="113">
        <v>20</v>
      </c>
      <c r="J183" s="113"/>
      <c r="K183" s="113"/>
      <c r="L183" s="113"/>
      <c r="M183" s="113"/>
      <c r="N183" s="113"/>
      <c r="O183" s="205">
        <v>32</v>
      </c>
      <c r="P183" s="113"/>
      <c r="Q183" s="113"/>
      <c r="R183" s="113"/>
      <c r="S183" s="137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207">
        <f t="shared" si="27"/>
        <v>52</v>
      </c>
      <c r="AW183" s="208"/>
    </row>
    <row r="184" spans="1:49" ht="65.25" customHeight="1" thickBot="1" x14ac:dyDescent="0.25">
      <c r="A184" s="127" t="s">
        <v>10</v>
      </c>
      <c r="B184" s="148" t="s">
        <v>279</v>
      </c>
      <c r="C184" s="129" t="s">
        <v>12</v>
      </c>
      <c r="D184" s="129"/>
      <c r="E184" s="129"/>
      <c r="F184" s="129"/>
      <c r="G184" s="129"/>
      <c r="H184" s="129"/>
      <c r="I184" s="129">
        <v>2</v>
      </c>
      <c r="J184" s="129"/>
      <c r="K184" s="129"/>
      <c r="L184" s="129"/>
      <c r="M184" s="129"/>
      <c r="N184" s="129"/>
      <c r="O184" s="129"/>
      <c r="P184" s="129"/>
      <c r="Q184" s="129"/>
      <c r="R184" s="129"/>
      <c r="S184" s="13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  <c r="AM184" s="129"/>
      <c r="AN184" s="129"/>
      <c r="AO184" s="129"/>
      <c r="AP184" s="129"/>
      <c r="AQ184" s="129"/>
      <c r="AR184" s="129"/>
      <c r="AS184" s="129"/>
      <c r="AT184" s="129"/>
      <c r="AU184" s="129"/>
      <c r="AV184" s="152">
        <f t="shared" si="27"/>
        <v>2</v>
      </c>
      <c r="AW184" s="213"/>
    </row>
    <row r="185" spans="1:49" s="115" customFormat="1" ht="24.95" customHeight="1" x14ac:dyDescent="0.25">
      <c r="A185" s="188" t="s">
        <v>339</v>
      </c>
      <c r="B185" s="189"/>
      <c r="C185" s="189"/>
      <c r="D185" s="189"/>
      <c r="E185" s="189"/>
      <c r="F185" s="189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  <c r="X185" s="189"/>
      <c r="Y185" s="189"/>
      <c r="Z185" s="189"/>
      <c r="AA185" s="189"/>
      <c r="AB185" s="189"/>
      <c r="AC185" s="189"/>
      <c r="AD185" s="189"/>
      <c r="AE185" s="189"/>
      <c r="AF185" s="189"/>
      <c r="AG185" s="189"/>
      <c r="AH185" s="189"/>
      <c r="AI185" s="189"/>
      <c r="AJ185" s="189"/>
      <c r="AK185" s="189"/>
      <c r="AL185" s="189"/>
      <c r="AM185" s="189"/>
      <c r="AN185" s="189"/>
      <c r="AO185" s="189"/>
      <c r="AP185" s="189"/>
      <c r="AQ185" s="189"/>
      <c r="AR185" s="189"/>
      <c r="AS185" s="189"/>
      <c r="AT185" s="189"/>
      <c r="AU185" s="189"/>
      <c r="AV185" s="189"/>
      <c r="AW185" s="190"/>
    </row>
    <row r="186" spans="1:49" ht="99.95" customHeight="1" x14ac:dyDescent="0.2">
      <c r="A186" s="149" t="s">
        <v>341</v>
      </c>
      <c r="B186" s="125" t="s">
        <v>342</v>
      </c>
      <c r="C186" s="120" t="s">
        <v>343</v>
      </c>
      <c r="D186" s="120" t="s">
        <v>344</v>
      </c>
      <c r="E186" s="120" t="s">
        <v>345</v>
      </c>
      <c r="F186" s="120" t="s">
        <v>346</v>
      </c>
      <c r="G186" s="120" t="s">
        <v>347</v>
      </c>
      <c r="H186" s="120" t="s">
        <v>348</v>
      </c>
      <c r="I186" s="120" t="s">
        <v>349</v>
      </c>
      <c r="J186" s="120" t="s">
        <v>350</v>
      </c>
      <c r="K186" s="120" t="s">
        <v>351</v>
      </c>
      <c r="L186" s="121" t="s">
        <v>352</v>
      </c>
      <c r="M186" s="121" t="s">
        <v>353</v>
      </c>
      <c r="N186" s="121" t="s">
        <v>354</v>
      </c>
      <c r="O186" s="121" t="s">
        <v>355</v>
      </c>
      <c r="P186" s="121" t="s">
        <v>356</v>
      </c>
      <c r="Q186" s="121" t="s">
        <v>357</v>
      </c>
      <c r="R186" s="120" t="s">
        <v>358</v>
      </c>
      <c r="S186" s="120" t="s">
        <v>359</v>
      </c>
      <c r="T186" s="121" t="s">
        <v>360</v>
      </c>
      <c r="U186" s="121" t="s">
        <v>361</v>
      </c>
      <c r="V186" s="121" t="s">
        <v>362</v>
      </c>
      <c r="W186" s="121" t="s">
        <v>363</v>
      </c>
      <c r="X186" s="121" t="s">
        <v>53</v>
      </c>
      <c r="Y186" s="121" t="s">
        <v>364</v>
      </c>
      <c r="Z186" s="121" t="s">
        <v>365</v>
      </c>
      <c r="AA186" s="121" t="s">
        <v>366</v>
      </c>
      <c r="AB186" s="121" t="s">
        <v>367</v>
      </c>
      <c r="AC186" s="121" t="s">
        <v>368</v>
      </c>
      <c r="AD186" s="121" t="s">
        <v>369</v>
      </c>
      <c r="AE186" s="121" t="s">
        <v>370</v>
      </c>
      <c r="AF186" s="121" t="s">
        <v>371</v>
      </c>
      <c r="AG186" s="121" t="s">
        <v>372</v>
      </c>
      <c r="AH186" s="121" t="s">
        <v>373</v>
      </c>
      <c r="AI186" s="121" t="s">
        <v>374</v>
      </c>
      <c r="AJ186" s="121" t="s">
        <v>375</v>
      </c>
      <c r="AK186" s="121" t="s">
        <v>376</v>
      </c>
      <c r="AL186" s="121" t="s">
        <v>377</v>
      </c>
      <c r="AM186" s="120" t="s">
        <v>378</v>
      </c>
      <c r="AN186" s="121" t="s">
        <v>379</v>
      </c>
      <c r="AO186" s="121" t="s">
        <v>380</v>
      </c>
      <c r="AP186" s="121" t="s">
        <v>381</v>
      </c>
      <c r="AQ186" s="121" t="s">
        <v>382</v>
      </c>
      <c r="AR186" s="121" t="s">
        <v>383</v>
      </c>
      <c r="AS186" s="121" t="s">
        <v>384</v>
      </c>
      <c r="AT186" s="120" t="s">
        <v>385</v>
      </c>
      <c r="AU186" s="120" t="s">
        <v>386</v>
      </c>
      <c r="AV186" s="120" t="s">
        <v>308</v>
      </c>
      <c r="AW186" s="126" t="s">
        <v>310</v>
      </c>
    </row>
    <row r="187" spans="1:49" ht="77.25" customHeight="1" x14ac:dyDescent="0.2">
      <c r="A187" s="111" t="s">
        <v>7</v>
      </c>
      <c r="B187" s="112" t="s">
        <v>280</v>
      </c>
      <c r="C187" s="113" t="s">
        <v>12</v>
      </c>
      <c r="D187" s="113">
        <v>130</v>
      </c>
      <c r="E187" s="116">
        <v>45</v>
      </c>
      <c r="F187" s="173">
        <v>50</v>
      </c>
      <c r="G187" s="116">
        <v>40</v>
      </c>
      <c r="H187" s="173">
        <v>20</v>
      </c>
      <c r="I187" s="116">
        <v>15</v>
      </c>
      <c r="J187" s="173">
        <v>20</v>
      </c>
      <c r="K187" s="116">
        <v>30</v>
      </c>
      <c r="L187" s="173">
        <v>20</v>
      </c>
      <c r="M187" s="116"/>
      <c r="N187" s="173">
        <v>45</v>
      </c>
      <c r="O187" s="116"/>
      <c r="P187" s="116">
        <v>13</v>
      </c>
      <c r="Q187" s="116"/>
      <c r="R187" s="116"/>
      <c r="S187" s="140"/>
      <c r="T187" s="116"/>
      <c r="U187" s="116"/>
      <c r="V187" s="116"/>
      <c r="W187" s="116"/>
      <c r="X187" s="116"/>
      <c r="Y187" s="116"/>
      <c r="Z187" s="116"/>
      <c r="AA187" s="116"/>
      <c r="AB187" s="173">
        <v>30</v>
      </c>
      <c r="AC187" s="116"/>
      <c r="AD187" s="116"/>
      <c r="AE187" s="116"/>
      <c r="AF187" s="116"/>
      <c r="AG187" s="116"/>
      <c r="AH187" s="116"/>
      <c r="AI187" s="116"/>
      <c r="AJ187" s="116">
        <v>10</v>
      </c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3"/>
      <c r="AU187" s="113"/>
      <c r="AV187" s="153">
        <f>SUM(D187:AT187)</f>
        <v>468</v>
      </c>
      <c r="AW187" s="185">
        <v>64584000</v>
      </c>
    </row>
    <row r="188" spans="1:49" ht="51" x14ac:dyDescent="0.2">
      <c r="A188" s="111" t="s">
        <v>8</v>
      </c>
      <c r="B188" s="112" t="s">
        <v>281</v>
      </c>
      <c r="C188" s="113" t="s">
        <v>12</v>
      </c>
      <c r="D188" s="113">
        <v>130</v>
      </c>
      <c r="E188" s="116">
        <v>45</v>
      </c>
      <c r="F188" s="173">
        <v>50</v>
      </c>
      <c r="G188" s="116">
        <v>40</v>
      </c>
      <c r="H188" s="173">
        <v>20</v>
      </c>
      <c r="I188" s="116">
        <v>15</v>
      </c>
      <c r="J188" s="173">
        <v>20</v>
      </c>
      <c r="K188" s="116">
        <v>30</v>
      </c>
      <c r="L188" s="173">
        <v>20</v>
      </c>
      <c r="M188" s="116"/>
      <c r="N188" s="173">
        <v>45</v>
      </c>
      <c r="O188" s="116"/>
      <c r="P188" s="116">
        <v>13</v>
      </c>
      <c r="Q188" s="116"/>
      <c r="R188" s="116"/>
      <c r="S188" s="140"/>
      <c r="T188" s="116"/>
      <c r="U188" s="116"/>
      <c r="V188" s="116"/>
      <c r="W188" s="116"/>
      <c r="X188" s="116"/>
      <c r="Y188" s="116"/>
      <c r="Z188" s="116"/>
      <c r="AA188" s="116"/>
      <c r="AB188" s="173">
        <v>30</v>
      </c>
      <c r="AC188" s="116"/>
      <c r="AD188" s="116"/>
      <c r="AE188" s="116"/>
      <c r="AF188" s="116"/>
      <c r="AG188" s="116"/>
      <c r="AH188" s="116"/>
      <c r="AI188" s="116"/>
      <c r="AJ188" s="116">
        <v>10</v>
      </c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3"/>
      <c r="AU188" s="113"/>
      <c r="AV188" s="153">
        <f t="shared" ref="AV188:AV190" si="28">SUM(D188:AT188)</f>
        <v>468</v>
      </c>
      <c r="AW188" s="185"/>
    </row>
    <row r="189" spans="1:49" ht="38.25" x14ac:dyDescent="0.2">
      <c r="A189" s="111" t="s">
        <v>9</v>
      </c>
      <c r="B189" s="122" t="s">
        <v>282</v>
      </c>
      <c r="C189" s="113" t="s">
        <v>12</v>
      </c>
      <c r="D189" s="113">
        <v>130</v>
      </c>
      <c r="E189" s="116">
        <v>45</v>
      </c>
      <c r="F189" s="173">
        <v>50</v>
      </c>
      <c r="G189" s="116">
        <v>40</v>
      </c>
      <c r="H189" s="173">
        <v>20</v>
      </c>
      <c r="I189" s="116">
        <v>15</v>
      </c>
      <c r="J189" s="173">
        <v>20</v>
      </c>
      <c r="K189" s="116">
        <v>30</v>
      </c>
      <c r="L189" s="173">
        <v>20</v>
      </c>
      <c r="M189" s="116"/>
      <c r="N189" s="173">
        <v>45</v>
      </c>
      <c r="O189" s="116"/>
      <c r="P189" s="116">
        <v>13</v>
      </c>
      <c r="Q189" s="116"/>
      <c r="R189" s="116"/>
      <c r="S189" s="140"/>
      <c r="T189" s="116"/>
      <c r="U189" s="116"/>
      <c r="V189" s="116"/>
      <c r="W189" s="116"/>
      <c r="X189" s="116"/>
      <c r="Y189" s="116"/>
      <c r="Z189" s="116"/>
      <c r="AA189" s="116"/>
      <c r="AB189" s="173">
        <v>30</v>
      </c>
      <c r="AC189" s="116"/>
      <c r="AD189" s="116"/>
      <c r="AE189" s="116"/>
      <c r="AF189" s="116"/>
      <c r="AG189" s="116"/>
      <c r="AH189" s="116"/>
      <c r="AI189" s="116"/>
      <c r="AJ189" s="116">
        <v>10</v>
      </c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3"/>
      <c r="AU189" s="113"/>
      <c r="AV189" s="153">
        <f t="shared" si="28"/>
        <v>468</v>
      </c>
      <c r="AW189" s="185"/>
    </row>
    <row r="190" spans="1:49" ht="25.5" customHeight="1" thickBot="1" x14ac:dyDescent="0.25">
      <c r="A190" s="127" t="s">
        <v>10</v>
      </c>
      <c r="B190" s="161" t="s">
        <v>283</v>
      </c>
      <c r="C190" s="129" t="s">
        <v>12</v>
      </c>
      <c r="D190" s="129">
        <v>20</v>
      </c>
      <c r="E190" s="130">
        <v>5</v>
      </c>
      <c r="F190" s="130">
        <v>10</v>
      </c>
      <c r="G190" s="130">
        <v>5</v>
      </c>
      <c r="H190" s="130">
        <v>5</v>
      </c>
      <c r="I190" s="130">
        <v>5</v>
      </c>
      <c r="J190" s="130">
        <v>5</v>
      </c>
      <c r="K190" s="130">
        <v>5</v>
      </c>
      <c r="L190" s="130">
        <v>5</v>
      </c>
      <c r="M190" s="130"/>
      <c r="N190" s="130">
        <v>5</v>
      </c>
      <c r="O190" s="130"/>
      <c r="P190" s="130">
        <v>3</v>
      </c>
      <c r="Q190" s="130"/>
      <c r="R190" s="130"/>
      <c r="S190" s="145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30">
        <v>2</v>
      </c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29"/>
      <c r="AU190" s="129"/>
      <c r="AV190" s="166">
        <f t="shared" si="28"/>
        <v>75</v>
      </c>
      <c r="AW190" s="186"/>
    </row>
    <row r="191" spans="1:49" s="115" customFormat="1" ht="24.95" customHeight="1" x14ac:dyDescent="0.25">
      <c r="A191" s="194" t="s">
        <v>340</v>
      </c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95"/>
      <c r="AA191" s="195"/>
      <c r="AB191" s="195"/>
      <c r="AC191" s="195"/>
      <c r="AD191" s="195"/>
      <c r="AE191" s="195"/>
      <c r="AF191" s="195"/>
      <c r="AG191" s="195"/>
      <c r="AH191" s="195"/>
      <c r="AI191" s="195"/>
      <c r="AJ191" s="195"/>
      <c r="AK191" s="195"/>
      <c r="AL191" s="195"/>
      <c r="AM191" s="195"/>
      <c r="AN191" s="195"/>
      <c r="AO191" s="195"/>
      <c r="AP191" s="195"/>
      <c r="AQ191" s="195"/>
      <c r="AR191" s="195"/>
      <c r="AS191" s="195"/>
      <c r="AT191" s="195"/>
      <c r="AU191" s="195"/>
      <c r="AV191" s="195"/>
      <c r="AW191" s="196"/>
    </row>
    <row r="192" spans="1:49" ht="99.95" customHeight="1" x14ac:dyDescent="0.2">
      <c r="A192" s="149" t="s">
        <v>341</v>
      </c>
      <c r="B192" s="125" t="s">
        <v>342</v>
      </c>
      <c r="C192" s="120" t="s">
        <v>343</v>
      </c>
      <c r="D192" s="120" t="s">
        <v>344</v>
      </c>
      <c r="E192" s="120" t="s">
        <v>345</v>
      </c>
      <c r="F192" s="120" t="s">
        <v>346</v>
      </c>
      <c r="G192" s="120" t="s">
        <v>347</v>
      </c>
      <c r="H192" s="120" t="s">
        <v>348</v>
      </c>
      <c r="I192" s="120" t="s">
        <v>349</v>
      </c>
      <c r="J192" s="120" t="s">
        <v>350</v>
      </c>
      <c r="K192" s="120" t="s">
        <v>351</v>
      </c>
      <c r="L192" s="121" t="s">
        <v>352</v>
      </c>
      <c r="M192" s="121" t="s">
        <v>353</v>
      </c>
      <c r="N192" s="121" t="s">
        <v>354</v>
      </c>
      <c r="O192" s="121" t="s">
        <v>355</v>
      </c>
      <c r="P192" s="121" t="s">
        <v>356</v>
      </c>
      <c r="Q192" s="121" t="s">
        <v>357</v>
      </c>
      <c r="R192" s="120" t="s">
        <v>358</v>
      </c>
      <c r="S192" s="120" t="s">
        <v>359</v>
      </c>
      <c r="T192" s="121" t="s">
        <v>360</v>
      </c>
      <c r="U192" s="121" t="s">
        <v>361</v>
      </c>
      <c r="V192" s="121" t="s">
        <v>362</v>
      </c>
      <c r="W192" s="121" t="s">
        <v>363</v>
      </c>
      <c r="X192" s="121" t="s">
        <v>53</v>
      </c>
      <c r="Y192" s="121" t="s">
        <v>364</v>
      </c>
      <c r="Z192" s="121" t="s">
        <v>365</v>
      </c>
      <c r="AA192" s="121" t="s">
        <v>366</v>
      </c>
      <c r="AB192" s="121" t="s">
        <v>367</v>
      </c>
      <c r="AC192" s="121" t="s">
        <v>368</v>
      </c>
      <c r="AD192" s="121" t="s">
        <v>369</v>
      </c>
      <c r="AE192" s="121" t="s">
        <v>370</v>
      </c>
      <c r="AF192" s="121" t="s">
        <v>371</v>
      </c>
      <c r="AG192" s="121" t="s">
        <v>372</v>
      </c>
      <c r="AH192" s="121" t="s">
        <v>373</v>
      </c>
      <c r="AI192" s="121" t="s">
        <v>374</v>
      </c>
      <c r="AJ192" s="121" t="s">
        <v>375</v>
      </c>
      <c r="AK192" s="121" t="s">
        <v>376</v>
      </c>
      <c r="AL192" s="121" t="s">
        <v>377</v>
      </c>
      <c r="AM192" s="120" t="s">
        <v>378</v>
      </c>
      <c r="AN192" s="121" t="s">
        <v>379</v>
      </c>
      <c r="AO192" s="121" t="s">
        <v>380</v>
      </c>
      <c r="AP192" s="121" t="s">
        <v>381</v>
      </c>
      <c r="AQ192" s="121" t="s">
        <v>382</v>
      </c>
      <c r="AR192" s="121" t="s">
        <v>383</v>
      </c>
      <c r="AS192" s="121" t="s">
        <v>384</v>
      </c>
      <c r="AT192" s="120" t="s">
        <v>385</v>
      </c>
      <c r="AU192" s="120" t="s">
        <v>386</v>
      </c>
      <c r="AV192" s="120" t="s">
        <v>308</v>
      </c>
      <c r="AW192" s="126" t="s">
        <v>310</v>
      </c>
    </row>
    <row r="193" spans="1:49" ht="63.75" x14ac:dyDescent="0.2">
      <c r="A193" s="111" t="s">
        <v>7</v>
      </c>
      <c r="B193" s="107" t="s">
        <v>284</v>
      </c>
      <c r="C193" s="113" t="s">
        <v>12</v>
      </c>
      <c r="D193" s="113">
        <v>20</v>
      </c>
      <c r="E193" s="113"/>
      <c r="F193" s="113" t="s">
        <v>23</v>
      </c>
      <c r="G193" s="113">
        <v>40</v>
      </c>
      <c r="H193" s="113"/>
      <c r="I193" s="113">
        <v>15</v>
      </c>
      <c r="J193" s="113"/>
      <c r="K193" s="113"/>
      <c r="L193" s="113"/>
      <c r="M193" s="113"/>
      <c r="N193" s="113"/>
      <c r="O193" s="113"/>
      <c r="P193" s="113"/>
      <c r="Q193" s="113">
        <v>3</v>
      </c>
      <c r="R193" s="113"/>
      <c r="S193" s="137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113">
        <v>2</v>
      </c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50">
        <f>SUM(D193:AT193)</f>
        <v>80</v>
      </c>
      <c r="AW193" s="185">
        <v>10400000</v>
      </c>
    </row>
    <row r="194" spans="1:49" ht="91.5" customHeight="1" x14ac:dyDescent="0.2">
      <c r="A194" s="111" t="s">
        <v>8</v>
      </c>
      <c r="B194" s="107" t="s">
        <v>285</v>
      </c>
      <c r="C194" s="113" t="s">
        <v>12</v>
      </c>
      <c r="D194" s="113">
        <v>20</v>
      </c>
      <c r="E194" s="113"/>
      <c r="F194" s="113" t="s">
        <v>23</v>
      </c>
      <c r="G194" s="113">
        <v>40</v>
      </c>
      <c r="H194" s="113"/>
      <c r="I194" s="113">
        <v>15</v>
      </c>
      <c r="J194" s="113"/>
      <c r="K194" s="113"/>
      <c r="L194" s="113"/>
      <c r="M194" s="113"/>
      <c r="N194" s="113"/>
      <c r="O194" s="113"/>
      <c r="P194" s="113"/>
      <c r="Q194" s="113">
        <v>3</v>
      </c>
      <c r="R194" s="113"/>
      <c r="S194" s="137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113">
        <v>2</v>
      </c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50">
        <f t="shared" ref="AV194:AV195" si="29">SUM(D194:AT194)</f>
        <v>80</v>
      </c>
      <c r="AW194" s="185"/>
    </row>
    <row r="195" spans="1:49" ht="57" customHeight="1" thickBot="1" x14ac:dyDescent="0.25">
      <c r="A195" s="127" t="s">
        <v>9</v>
      </c>
      <c r="B195" s="148" t="s">
        <v>286</v>
      </c>
      <c r="C195" s="129" t="s">
        <v>12</v>
      </c>
      <c r="D195" s="129">
        <v>20</v>
      </c>
      <c r="E195" s="129"/>
      <c r="F195" s="129" t="s">
        <v>23</v>
      </c>
      <c r="G195" s="129">
        <v>40</v>
      </c>
      <c r="H195" s="129"/>
      <c r="I195" s="129">
        <v>15</v>
      </c>
      <c r="J195" s="129"/>
      <c r="K195" s="129"/>
      <c r="L195" s="129"/>
      <c r="M195" s="129"/>
      <c r="N195" s="129"/>
      <c r="O195" s="129"/>
      <c r="P195" s="129"/>
      <c r="Q195" s="129">
        <v>3</v>
      </c>
      <c r="R195" s="129"/>
      <c r="S195" s="13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>
        <v>2</v>
      </c>
      <c r="AJ195" s="129"/>
      <c r="AK195" s="129"/>
      <c r="AL195" s="129"/>
      <c r="AM195" s="129"/>
      <c r="AN195" s="129"/>
      <c r="AO195" s="129"/>
      <c r="AP195" s="129"/>
      <c r="AQ195" s="129"/>
      <c r="AR195" s="129"/>
      <c r="AS195" s="129"/>
      <c r="AT195" s="129"/>
      <c r="AU195" s="129"/>
      <c r="AV195" s="152">
        <f t="shared" si="29"/>
        <v>80</v>
      </c>
      <c r="AW195" s="186"/>
    </row>
    <row r="198" spans="1:49" x14ac:dyDescent="0.2">
      <c r="B198" s="155" t="s">
        <v>388</v>
      </c>
      <c r="AW198" s="124"/>
    </row>
    <row r="199" spans="1:49" x14ac:dyDescent="0.2">
      <c r="B199" s="155"/>
      <c r="AW199" s="124"/>
    </row>
    <row r="200" spans="1:49" ht="26.25" customHeight="1" x14ac:dyDescent="0.2">
      <c r="A200" s="183" t="s">
        <v>387</v>
      </c>
      <c r="B200" s="184"/>
      <c r="C200" s="184"/>
      <c r="D200" s="184"/>
      <c r="E200" s="184"/>
      <c r="F200" s="184"/>
      <c r="G200" s="184"/>
      <c r="H200" s="184"/>
      <c r="I200" s="184"/>
      <c r="J200" s="184"/>
      <c r="K200" s="184"/>
      <c r="L200" s="184"/>
      <c r="M200" s="184"/>
      <c r="N200" s="184"/>
      <c r="O200" s="184"/>
      <c r="P200" s="184"/>
      <c r="Q200" s="184"/>
      <c r="R200" s="184"/>
      <c r="S200" s="184"/>
      <c r="T200" s="184"/>
      <c r="U200" s="184"/>
      <c r="V200" s="184"/>
      <c r="W200" s="184"/>
      <c r="X200" s="184"/>
      <c r="Y200" s="184"/>
      <c r="Z200" s="184"/>
      <c r="AA200" s="184"/>
      <c r="AB200" s="184"/>
      <c r="AC200" s="184"/>
      <c r="AD200" s="184"/>
      <c r="AE200" s="184"/>
      <c r="AF200" s="184"/>
      <c r="AG200" s="184"/>
      <c r="AH200" s="184"/>
      <c r="AI200" s="184"/>
      <c r="AJ200" s="184"/>
      <c r="AK200" s="184"/>
      <c r="AL200" s="184"/>
      <c r="AM200" s="184"/>
      <c r="AN200" s="184"/>
      <c r="AO200" s="184"/>
      <c r="AP200" s="184"/>
      <c r="AQ200" s="184"/>
      <c r="AR200" s="184"/>
      <c r="AS200" s="184"/>
      <c r="AT200" s="184"/>
      <c r="AU200" s="184"/>
      <c r="AV200" s="184"/>
      <c r="AW200" s="184"/>
    </row>
    <row r="201" spans="1:49" x14ac:dyDescent="0.2">
      <c r="A201" s="154"/>
      <c r="B201" s="154"/>
      <c r="C201" s="154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56"/>
      <c r="R201" s="156"/>
      <c r="S201" s="157"/>
      <c r="T201" s="156"/>
      <c r="U201" s="156"/>
      <c r="V201" s="156"/>
      <c r="W201" s="156"/>
      <c r="X201" s="156"/>
      <c r="Y201" s="156"/>
      <c r="Z201" s="156"/>
      <c r="AA201" s="156"/>
      <c r="AB201" s="156"/>
      <c r="AC201" s="156"/>
      <c r="AD201" s="156"/>
      <c r="AE201" s="156"/>
      <c r="AF201" s="156"/>
      <c r="AG201" s="156"/>
      <c r="AH201" s="156"/>
      <c r="AI201" s="156"/>
      <c r="AJ201" s="156"/>
      <c r="AK201" s="156"/>
      <c r="AL201" s="156"/>
      <c r="AM201" s="156"/>
      <c r="AN201" s="156"/>
      <c r="AO201" s="156"/>
      <c r="AP201" s="156"/>
      <c r="AQ201" s="156"/>
      <c r="AR201" s="156"/>
      <c r="AS201" s="156"/>
      <c r="AT201" s="156"/>
      <c r="AU201" s="156"/>
      <c r="AV201" s="156"/>
    </row>
    <row r="202" spans="1:49" ht="19.5" customHeight="1" x14ac:dyDescent="0.2">
      <c r="A202" s="183" t="s">
        <v>389</v>
      </c>
      <c r="B202" s="184"/>
      <c r="C202" s="184"/>
      <c r="D202" s="184"/>
      <c r="E202" s="184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4"/>
      <c r="Z202" s="184"/>
      <c r="AA202" s="184"/>
      <c r="AB202" s="184"/>
      <c r="AC202" s="184"/>
      <c r="AD202" s="184"/>
      <c r="AE202" s="184"/>
      <c r="AF202" s="184"/>
      <c r="AG202" s="184"/>
      <c r="AH202" s="184"/>
      <c r="AI202" s="184"/>
      <c r="AJ202" s="184"/>
      <c r="AK202" s="184"/>
      <c r="AL202" s="184"/>
      <c r="AM202" s="184"/>
      <c r="AN202" s="184"/>
      <c r="AO202" s="184"/>
      <c r="AP202" s="184"/>
      <c r="AQ202" s="184"/>
      <c r="AR202" s="184"/>
      <c r="AS202" s="184"/>
      <c r="AT202" s="184"/>
      <c r="AU202" s="184"/>
      <c r="AV202" s="184"/>
      <c r="AW202" s="184"/>
    </row>
    <row r="204" spans="1:49" x14ac:dyDescent="0.2">
      <c r="A204" s="200" t="s">
        <v>391</v>
      </c>
      <c r="B204" s="201"/>
      <c r="C204" s="201"/>
      <c r="D204" s="201"/>
      <c r="E204" s="201"/>
      <c r="F204" s="201"/>
      <c r="G204" s="201"/>
      <c r="H204" s="201"/>
      <c r="I204" s="201"/>
      <c r="J204" s="201"/>
      <c r="K204" s="201"/>
      <c r="L204" s="201"/>
      <c r="M204" s="201"/>
      <c r="N204" s="201"/>
      <c r="O204" s="201"/>
      <c r="P204" s="201"/>
      <c r="Q204" s="201"/>
      <c r="R204" s="201"/>
      <c r="S204" s="201"/>
      <c r="T204" s="201"/>
      <c r="U204" s="201"/>
      <c r="V204" s="201"/>
      <c r="W204" s="201"/>
      <c r="X204" s="201"/>
      <c r="Y204" s="201"/>
      <c r="Z204" s="201"/>
      <c r="AA204" s="201"/>
      <c r="AB204" s="201"/>
      <c r="AC204" s="201"/>
      <c r="AD204" s="201"/>
      <c r="AE204" s="201"/>
      <c r="AF204" s="201"/>
      <c r="AG204" s="201"/>
      <c r="AH204" s="201"/>
      <c r="AI204" s="201"/>
      <c r="AJ204" s="201"/>
      <c r="AK204" s="201"/>
      <c r="AL204" s="201"/>
      <c r="AM204" s="201"/>
      <c r="AN204" s="201"/>
      <c r="AO204" s="201"/>
      <c r="AP204" s="201"/>
      <c r="AQ204" s="201"/>
      <c r="AR204" s="201"/>
      <c r="AS204" s="201"/>
      <c r="AT204" s="201"/>
      <c r="AU204" s="201"/>
      <c r="AV204" s="201"/>
      <c r="AW204" s="201"/>
    </row>
    <row r="208" spans="1:49" ht="29.25" customHeight="1" x14ac:dyDescent="0.2"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  <c r="AH208" s="110"/>
      <c r="AI208" s="110"/>
      <c r="AJ208" s="110"/>
      <c r="AK208" s="110"/>
      <c r="AL208" s="110"/>
      <c r="AM208" s="110"/>
      <c r="AN208" s="110"/>
      <c r="AO208" s="110"/>
      <c r="AP208" s="110"/>
      <c r="AQ208" s="110"/>
      <c r="AR208" s="110"/>
      <c r="AS208" s="110"/>
      <c r="AT208" s="110"/>
      <c r="AU208" s="110"/>
      <c r="AV208" s="110"/>
      <c r="AW208" s="214"/>
    </row>
    <row r="209" spans="49:49" x14ac:dyDescent="0.2">
      <c r="AW209" s="124"/>
    </row>
    <row r="210" spans="49:49" x14ac:dyDescent="0.2">
      <c r="AW210" s="124"/>
    </row>
  </sheetData>
  <mergeCells count="65">
    <mergeCell ref="A202:AW202"/>
    <mergeCell ref="A204:AW204"/>
    <mergeCell ref="A36:AW36"/>
    <mergeCell ref="A43:AW43"/>
    <mergeCell ref="A49:AW49"/>
    <mergeCell ref="A56:AW56"/>
    <mergeCell ref="A63:AW63"/>
    <mergeCell ref="AW38:AW42"/>
    <mergeCell ref="AW45:AW48"/>
    <mergeCell ref="AW51:AW55"/>
    <mergeCell ref="A152:AW152"/>
    <mergeCell ref="AW58:AW62"/>
    <mergeCell ref="AW65:AW69"/>
    <mergeCell ref="AW72:AW76"/>
    <mergeCell ref="AW79:AW83"/>
    <mergeCell ref="A101:AW101"/>
    <mergeCell ref="A1:AW1"/>
    <mergeCell ref="A8:AW8"/>
    <mergeCell ref="A15:AW15"/>
    <mergeCell ref="A22:AW22"/>
    <mergeCell ref="A29:AW29"/>
    <mergeCell ref="A106:AW106"/>
    <mergeCell ref="AW3:AW7"/>
    <mergeCell ref="AW10:AW14"/>
    <mergeCell ref="AW17:AW21"/>
    <mergeCell ref="AW24:AW28"/>
    <mergeCell ref="AW31:AW35"/>
    <mergeCell ref="A70:AW70"/>
    <mergeCell ref="A77:AW77"/>
    <mergeCell ref="A84:AW84"/>
    <mergeCell ref="A91:AW91"/>
    <mergeCell ref="A96:AW96"/>
    <mergeCell ref="AW149:AW151"/>
    <mergeCell ref="AW86:AW90"/>
    <mergeCell ref="AW93:AW95"/>
    <mergeCell ref="AW98:AW100"/>
    <mergeCell ref="AW103:AW105"/>
    <mergeCell ref="AW108:AW110"/>
    <mergeCell ref="AW113:AW115"/>
    <mergeCell ref="A111:AW111"/>
    <mergeCell ref="A116:AW116"/>
    <mergeCell ref="A121:AW121"/>
    <mergeCell ref="A124:AW124"/>
    <mergeCell ref="A127:AW127"/>
    <mergeCell ref="A132:AW132"/>
    <mergeCell ref="A137:AW137"/>
    <mergeCell ref="A142:AW142"/>
    <mergeCell ref="A147:AW147"/>
    <mergeCell ref="AW118:AW120"/>
    <mergeCell ref="AW129:AW131"/>
    <mergeCell ref="AW134:AW136"/>
    <mergeCell ref="AW139:AW141"/>
    <mergeCell ref="AW144:AW146"/>
    <mergeCell ref="AW154:AW167"/>
    <mergeCell ref="A200:AW200"/>
    <mergeCell ref="AW170:AW172"/>
    <mergeCell ref="AW175:AW178"/>
    <mergeCell ref="AW181:AW184"/>
    <mergeCell ref="AW187:AW190"/>
    <mergeCell ref="AW193:AW195"/>
    <mergeCell ref="A168:AW168"/>
    <mergeCell ref="A173:AW173"/>
    <mergeCell ref="A179:AW179"/>
    <mergeCell ref="A185:AW185"/>
    <mergeCell ref="A191:AW191"/>
  </mergeCells>
  <pageMargins left="0.21" right="0.2" top="0.68" bottom="0" header="0.38" footer="0.25"/>
  <pageSetup paperSize="8" scale="74" fitToHeight="0" orientation="landscape" r:id="rId1"/>
  <headerFooter>
    <oddHeader>&amp;C&amp;"Arial,Regular"&amp;10ПРИЛОГ А КОНКУРСНЕ ДОКУМЕНТАЦИЈЕ - TEХНИЧКА СПЕЦИФИКАЦИЈА/СПИСАК ПАРТИЈА СА РАСПОДЕЛОМ ПО ЗДРАВСТВЕНИМ УСТАНОВАМА  
РБ ЈН 404-1-110/19-38</oddHeader>
    <oddFooter>&amp;C&amp;P од &amp;N</oddFooter>
  </headerFooter>
  <rowBreaks count="14" manualBreakCount="14">
    <brk id="14" max="16383" man="1"/>
    <brk id="28" max="16383" man="1"/>
    <brk id="42" max="16383" man="1"/>
    <brk id="55" max="16383" man="1"/>
    <brk id="69" max="16383" man="1"/>
    <brk id="83" max="16383" man="1"/>
    <brk id="95" max="16383" man="1"/>
    <brk id="105" max="16383" man="1"/>
    <brk id="115" max="16383" man="1"/>
    <brk id="126" max="16383" man="1"/>
    <brk id="141" max="16383" man="1"/>
    <brk id="151" max="16383" man="1"/>
    <brk id="167" max="16383" man="1"/>
    <brk id="184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Mastertabela</vt:lpstr>
      <vt:lpstr>tehnička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Rogic</cp:lastModifiedBy>
  <cp:lastPrinted>2019-09-05T12:18:39Z</cp:lastPrinted>
  <dcterms:created xsi:type="dcterms:W3CDTF">2019-01-27T16:34:12Z</dcterms:created>
  <dcterms:modified xsi:type="dcterms:W3CDTF">2019-09-17T12:27:33Z</dcterms:modified>
</cp:coreProperties>
</file>