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milijic\Documents\CJN 2018\Šifarnik po UO 30.05.2018\"/>
    </mc:Choice>
  </mc:AlternateContent>
  <bookViews>
    <workbookView xWindow="0" yWindow="0" windowWidth="18690" windowHeight="6480"/>
  </bookViews>
  <sheets>
    <sheet name="Amicus" sheetId="18" r:id="rId1"/>
    <sheet name="Obrazac KVI" sheetId="20" r:id="rId2"/>
  </sheets>
  <definedNames>
    <definedName name="_xlnm._FilterDatabase" localSheetId="0" hidden="1">Amicus!$A$3:$N$7</definedName>
  </definedNames>
  <calcPr calcId="162913"/>
</workbook>
</file>

<file path=xl/calcChain.xml><?xml version="1.0" encoding="utf-8"?>
<calcChain xmlns="http://schemas.openxmlformats.org/spreadsheetml/2006/main">
  <c r="M4" i="18" l="1"/>
  <c r="M5" i="18" s="1"/>
  <c r="L4" i="18"/>
  <c r="L5" i="18" s="1"/>
  <c r="E6" i="20" l="1"/>
  <c r="E8" i="20" s="1"/>
  <c r="L6" i="18"/>
  <c r="L7" i="18" s="1"/>
  <c r="F6" i="20"/>
  <c r="F8" i="20" s="1"/>
  <c r="M7" i="18"/>
  <c r="G6" i="20" s="1"/>
  <c r="G8" i="20" s="1"/>
  <c r="M6" i="18"/>
</calcChain>
</file>

<file path=xl/sharedStrings.xml><?xml version="1.0" encoding="utf-8"?>
<sst xmlns="http://schemas.openxmlformats.org/spreadsheetml/2006/main" count="50" uniqueCount="50">
  <si>
    <t>bočica</t>
  </si>
  <si>
    <t>prašak za rastvor za injekciju</t>
  </si>
  <si>
    <t>romiplostim</t>
  </si>
  <si>
    <t>250 mcg</t>
  </si>
  <si>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</si>
  <si>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</si>
  <si>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</si>
  <si>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</si>
  <si>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</si>
  <si>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</si>
  <si>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</si>
  <si>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</si>
  <si>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</si>
  <si>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</si>
  <si>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>0069400</t>
  </si>
  <si>
    <t>БРОЈ ПОНУДА</t>
  </si>
  <si>
    <t>NPLATE ◊</t>
  </si>
  <si>
    <t>Amgen Europe B.V.</t>
  </si>
  <si>
    <t>УКУПНА ВРЕДНОСТ ОКВИРНОГ СПОРАЗУМА БЕЗ ПДВ-А</t>
  </si>
  <si>
    <t>УКУПНА ВРЕДНОСТ ОКВИРНОГ СПОРАЗУМА СА ПДВ-ОМ</t>
  </si>
  <si>
    <t>Добављач: Amicus SRB d.o.o.</t>
  </si>
  <si>
    <t>ЈЕДИНИЧНА ПРОЦЕЊЕНА ВРЕДНОСТ</t>
  </si>
  <si>
    <t>ЈЕДИНИЧНА ЦЕНА БЕЗ ПДВ-А</t>
  </si>
  <si>
    <t>УКУПНА ПРОЦЕЊЕНА ВРЕДНОСТ</t>
  </si>
  <si>
    <t>ПРИЛОГ 1 УГОВОРА - СПЕЦИФИКАЦИЈА ЛЕКОВА СА ЦЕНОМ</t>
  </si>
  <si>
    <t>ПРИЛОГ 2 УГОВОРА - ПОДАЦИ ЗА КВАРТАЛНО ИЗВЕШТАВАЊЕ</t>
  </si>
  <si>
    <t>Број набавке</t>
  </si>
  <si>
    <t>404-1-110/17-56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</si>
  <si>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</si>
  <si>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</si>
  <si>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</si>
  <si>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</si>
  <si>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</si>
  <si>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</si>
  <si>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</si>
  <si>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</si>
  <si>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</si>
  <si>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</si>
  <si>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</si>
  <si>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</si>
  <si>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</si>
  <si>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</si>
  <si>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</si>
  <si>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</si>
  <si>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</si>
  <si>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</si>
  <si>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Оригинални и иновативни лекови</t>
  </si>
  <si>
    <t>Шифра из ОРН</t>
  </si>
  <si>
    <t>ЈКЛ</t>
  </si>
  <si>
    <t>AMICUS SRB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</si>
</sst>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3" fillId="0" borderId="0"/>
    <xf numFmtId="0" fontId="12" fillId="0" borderId="0"/>
    <xf numFmtId="0" fontId="13" fillId="0" borderId="0"/>
    <xf numFmtId="0" fontId="1" fillId="0" borderId="0"/>
    <xf numFmtId="0" fontId="10" fillId="0" borderId="0"/>
    <xf numFmtId="0" fontId="10" fillId="0" borderId="0"/>
  </cellStyleXfs>
  <cellXfs count="52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justify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4" fontId="5" fillId="2" borderId="0" xfId="0" applyNumberFormat="1" applyFont="1" applyFill="1"/>
    <xf numFmtId="0" fontId="14" fillId="0" borderId="1" xfId="0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21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23" fillId="0" borderId="1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0" fontId="21" fillId="5" borderId="1" xfId="10" applyFont="1" applyFill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/>
    <xf numFmtId="0" fontId="7" fillId="5" borderId="1" xfId="4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7" fillId="5" borderId="1" xfId="4" applyNumberFormat="1" applyFont="1" applyFill="1" applyBorder="1" applyAlignment="1">
      <alignment horizontal="center" vertical="center" wrapText="1"/>
    </xf>
    <xf numFmtId="3" fontId="7" fillId="5" borderId="1" xfId="4" applyNumberFormat="1" applyFont="1" applyFill="1" applyBorder="1" applyAlignment="1">
      <alignment horizontal="center" vertical="center" wrapText="1"/>
    </xf>
    <xf numFmtId="0" fontId="17" fillId="5" borderId="1" xfId="4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4" fontId="9" fillId="5" borderId="1" xfId="3" applyNumberFormat="1" applyFont="1" applyFill="1" applyBorder="1" applyAlignment="1">
      <alignment vertical="center" wrapText="1"/>
    </xf>
    <xf numFmtId="0" fontId="9" fillId="5" borderId="1" xfId="3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sqref="A1:N1"/>
    </sheetView>
  </sheetViews>
  <sheetFormatPr defaultColWidth="9" defaultRowHeight="12.75" x14ac:dyDescent="0.2"/>
  <cols>
    <col min="1" max="1" width="5.28515625" style="3" customWidth="1"/>
    <col min="2" max="2" width="11.42578125" style="5" customWidth="1"/>
    <col min="3" max="3" width="9.42578125" style="5" customWidth="1"/>
    <col min="4" max="4" width="11.7109375" style="5" customWidth="1"/>
    <col min="5" max="5" width="18.42578125" style="5" customWidth="1"/>
    <col min="6" max="6" width="15" style="5" customWidth="1"/>
    <col min="7" max="7" width="11.42578125" style="6" customWidth="1"/>
    <col min="8" max="8" width="10.5703125" style="7" customWidth="1"/>
    <col min="9" max="9" width="9.85546875" style="7" customWidth="1"/>
    <col min="10" max="10" width="11.7109375" style="7" hidden="1" customWidth="1"/>
    <col min="11" max="11" width="11.7109375" style="8" customWidth="1"/>
    <col min="12" max="12" width="13" style="8" hidden="1" customWidth="1"/>
    <col min="13" max="13" width="15" style="4" customWidth="1"/>
    <col min="14" max="14" width="7.28515625" style="4" hidden="1" customWidth="1"/>
    <col min="15" max="16384" width="9" style="1"/>
  </cols>
  <sheetData>
    <row r="1" spans="1:15" ht="27.75" customHeight="1" x14ac:dyDescent="0.2">
      <c r="A1" s="48" t="s">
        <v>24</v>
      </c>
      <c r="B1" s="48"/>
      <c r="C1" s="48"/>
      <c r="D1" s="48"/>
      <c r="E1" s="49"/>
      <c r="F1" s="48"/>
      <c r="G1" s="48"/>
      <c r="H1" s="48"/>
      <c r="I1" s="48"/>
      <c r="J1" s="48"/>
      <c r="K1" s="48"/>
      <c r="L1" s="48"/>
      <c r="M1" s="48"/>
      <c r="N1" s="48"/>
    </row>
    <row r="2" spans="1:15" s="2" customFormat="1" ht="32.25" customHeight="1" x14ac:dyDescent="0.25">
      <c r="A2" s="46" t="s">
        <v>20</v>
      </c>
      <c r="B2" s="46"/>
      <c r="C2" s="46"/>
      <c r="D2" s="46"/>
      <c r="E2" s="47"/>
      <c r="F2" s="46"/>
      <c r="G2" s="46"/>
      <c r="H2" s="46"/>
      <c r="I2" s="46"/>
      <c r="J2" s="46"/>
      <c r="K2" s="46"/>
      <c r="L2" s="46"/>
      <c r="M2" s="46"/>
      <c r="N2" s="46"/>
    </row>
    <row r="3" spans="1:15" s="17" customFormat="1" ht="45" x14ac:dyDescent="0.25">
      <c r="A3" s="38" t="s">
        <v>4</v>
      </c>
      <c r="B3" s="38" t="s">
        <v>5</v>
      </c>
      <c r="C3" s="38" t="s">
        <v>48</v>
      </c>
      <c r="D3" s="39" t="s">
        <v>6</v>
      </c>
      <c r="E3" s="38" t="s">
        <v>7</v>
      </c>
      <c r="F3" s="38" t="s">
        <v>8</v>
      </c>
      <c r="G3" s="40" t="s">
        <v>9</v>
      </c>
      <c r="H3" s="38" t="s">
        <v>10</v>
      </c>
      <c r="I3" s="41" t="s">
        <v>11</v>
      </c>
      <c r="J3" s="41" t="s">
        <v>21</v>
      </c>
      <c r="K3" s="42" t="s">
        <v>22</v>
      </c>
      <c r="L3" s="42" t="s">
        <v>23</v>
      </c>
      <c r="M3" s="43" t="s">
        <v>12</v>
      </c>
      <c r="N3" s="20" t="s">
        <v>15</v>
      </c>
    </row>
    <row r="4" spans="1:15" ht="39.75" customHeight="1" x14ac:dyDescent="0.2">
      <c r="A4" s="18">
        <v>5</v>
      </c>
      <c r="B4" s="12" t="s">
        <v>2</v>
      </c>
      <c r="C4" s="13" t="s">
        <v>14</v>
      </c>
      <c r="D4" s="14" t="s">
        <v>16</v>
      </c>
      <c r="E4" s="10" t="s">
        <v>17</v>
      </c>
      <c r="F4" s="12" t="s">
        <v>1</v>
      </c>
      <c r="G4" s="12" t="s">
        <v>3</v>
      </c>
      <c r="H4" s="12" t="s">
        <v>0</v>
      </c>
      <c r="I4" s="12"/>
      <c r="J4" s="15">
        <v>62288.5</v>
      </c>
      <c r="K4" s="51">
        <v>61802.6</v>
      </c>
      <c r="L4" s="16">
        <f>I4*J4</f>
        <v>0</v>
      </c>
      <c r="M4" s="19">
        <f>I4*K4</f>
        <v>0</v>
      </c>
      <c r="N4" s="21">
        <v>1</v>
      </c>
    </row>
    <row r="5" spans="1:15" ht="17.25" customHeight="1" x14ac:dyDescent="0.2">
      <c r="A5" s="45" t="s">
        <v>18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4">
        <f>SUM(L4)</f>
        <v>0</v>
      </c>
      <c r="M5" s="44">
        <f>SUM(M4)</f>
        <v>0</v>
      </c>
      <c r="N5" s="22"/>
      <c r="O5" s="11"/>
    </row>
    <row r="6" spans="1:15" ht="17.25" customHeight="1" x14ac:dyDescent="0.2">
      <c r="A6" s="45" t="s">
        <v>13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4">
        <f>L5*0.1</f>
        <v>0</v>
      </c>
      <c r="M6" s="44">
        <f>M5*0.1</f>
        <v>0</v>
      </c>
      <c r="N6" s="22"/>
      <c r="O6" s="11"/>
    </row>
    <row r="7" spans="1:15" ht="17.25" customHeight="1" x14ac:dyDescent="0.2">
      <c r="A7" s="45" t="s">
        <v>19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4">
        <f>SUM(L5:L6)</f>
        <v>0</v>
      </c>
      <c r="M7" s="44">
        <f>SUM(M5:M6)</f>
        <v>0</v>
      </c>
      <c r="N7" s="22"/>
      <c r="O7" s="11"/>
    </row>
  </sheetData>
  <autoFilter ref="A3:N7"/>
  <mergeCells count="5">
    <mergeCell ref="A5:K5"/>
    <mergeCell ref="A6:K6"/>
    <mergeCell ref="A7:K7"/>
    <mergeCell ref="A2:N2"/>
    <mergeCell ref="A1:N1"/>
  </mergeCells>
  <pageMargins left="0.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E2" sqref="E2"/>
    </sheetView>
  </sheetViews>
  <sheetFormatPr defaultRowHeight="14.25" x14ac:dyDescent="0.2"/>
  <cols>
    <col min="1" max="1" width="5.85546875" style="24" customWidth="1"/>
    <col min="2" max="2" width="31.5703125" style="24" customWidth="1"/>
    <col min="3" max="3" width="27.5703125" style="24" customWidth="1"/>
    <col min="4" max="4" width="7.140625" style="24" customWidth="1"/>
    <col min="5" max="5" width="18.85546875" style="24" customWidth="1"/>
    <col min="6" max="7" width="20.42578125" style="24" customWidth="1"/>
    <col min="8" max="256" width="9.140625" style="24"/>
    <col min="257" max="257" width="5.85546875" style="24" customWidth="1"/>
    <col min="258" max="258" width="31.5703125" style="24" customWidth="1"/>
    <col min="259" max="259" width="28.42578125" style="24" customWidth="1"/>
    <col min="260" max="260" width="6" style="24" customWidth="1"/>
    <col min="261" max="263" width="20.42578125" style="24" customWidth="1"/>
    <col min="264" max="512" width="9.140625" style="24"/>
    <col min="513" max="513" width="5.85546875" style="24" customWidth="1"/>
    <col min="514" max="514" width="31.5703125" style="24" customWidth="1"/>
    <col min="515" max="515" width="28.42578125" style="24" customWidth="1"/>
    <col min="516" max="516" width="6" style="24" customWidth="1"/>
    <col min="517" max="519" width="20.42578125" style="24" customWidth="1"/>
    <col min="520" max="768" width="9.140625" style="24"/>
    <col min="769" max="769" width="5.85546875" style="24" customWidth="1"/>
    <col min="770" max="770" width="31.5703125" style="24" customWidth="1"/>
    <col min="771" max="771" width="28.42578125" style="24" customWidth="1"/>
    <col min="772" max="772" width="6" style="24" customWidth="1"/>
    <col min="773" max="775" width="20.42578125" style="24" customWidth="1"/>
    <col min="776" max="1024" width="9.140625" style="24"/>
    <col min="1025" max="1025" width="5.85546875" style="24" customWidth="1"/>
    <col min="1026" max="1026" width="31.5703125" style="24" customWidth="1"/>
    <col min="1027" max="1027" width="28.42578125" style="24" customWidth="1"/>
    <col min="1028" max="1028" width="6" style="24" customWidth="1"/>
    <col min="1029" max="1031" width="20.42578125" style="24" customWidth="1"/>
    <col min="1032" max="1280" width="9.140625" style="24"/>
    <col min="1281" max="1281" width="5.85546875" style="24" customWidth="1"/>
    <col min="1282" max="1282" width="31.5703125" style="24" customWidth="1"/>
    <col min="1283" max="1283" width="28.42578125" style="24" customWidth="1"/>
    <col min="1284" max="1284" width="6" style="24" customWidth="1"/>
    <col min="1285" max="1287" width="20.42578125" style="24" customWidth="1"/>
    <col min="1288" max="1536" width="9.140625" style="24"/>
    <col min="1537" max="1537" width="5.85546875" style="24" customWidth="1"/>
    <col min="1538" max="1538" width="31.5703125" style="24" customWidth="1"/>
    <col min="1539" max="1539" width="28.42578125" style="24" customWidth="1"/>
    <col min="1540" max="1540" width="6" style="24" customWidth="1"/>
    <col min="1541" max="1543" width="20.42578125" style="24" customWidth="1"/>
    <col min="1544" max="1792" width="9.140625" style="24"/>
    <col min="1793" max="1793" width="5.85546875" style="24" customWidth="1"/>
    <col min="1794" max="1794" width="31.5703125" style="24" customWidth="1"/>
    <col min="1795" max="1795" width="28.42578125" style="24" customWidth="1"/>
    <col min="1796" max="1796" width="6" style="24" customWidth="1"/>
    <col min="1797" max="1799" width="20.42578125" style="24" customWidth="1"/>
    <col min="1800" max="2048" width="9.140625" style="24"/>
    <col min="2049" max="2049" width="5.85546875" style="24" customWidth="1"/>
    <col min="2050" max="2050" width="31.5703125" style="24" customWidth="1"/>
    <col min="2051" max="2051" width="28.42578125" style="24" customWidth="1"/>
    <col min="2052" max="2052" width="6" style="24" customWidth="1"/>
    <col min="2053" max="2055" width="20.42578125" style="24" customWidth="1"/>
    <col min="2056" max="2304" width="9.140625" style="24"/>
    <col min="2305" max="2305" width="5.85546875" style="24" customWidth="1"/>
    <col min="2306" max="2306" width="31.5703125" style="24" customWidth="1"/>
    <col min="2307" max="2307" width="28.42578125" style="24" customWidth="1"/>
    <col min="2308" max="2308" width="6" style="24" customWidth="1"/>
    <col min="2309" max="2311" width="20.42578125" style="24" customWidth="1"/>
    <col min="2312" max="2560" width="9.140625" style="24"/>
    <col min="2561" max="2561" width="5.85546875" style="24" customWidth="1"/>
    <col min="2562" max="2562" width="31.5703125" style="24" customWidth="1"/>
    <col min="2563" max="2563" width="28.42578125" style="24" customWidth="1"/>
    <col min="2564" max="2564" width="6" style="24" customWidth="1"/>
    <col min="2565" max="2567" width="20.42578125" style="24" customWidth="1"/>
    <col min="2568" max="2816" width="9.140625" style="24"/>
    <col min="2817" max="2817" width="5.85546875" style="24" customWidth="1"/>
    <col min="2818" max="2818" width="31.5703125" style="24" customWidth="1"/>
    <col min="2819" max="2819" width="28.42578125" style="24" customWidth="1"/>
    <col min="2820" max="2820" width="6" style="24" customWidth="1"/>
    <col min="2821" max="2823" width="20.42578125" style="24" customWidth="1"/>
    <col min="2824" max="3072" width="9.140625" style="24"/>
    <col min="3073" max="3073" width="5.85546875" style="24" customWidth="1"/>
    <col min="3074" max="3074" width="31.5703125" style="24" customWidth="1"/>
    <col min="3075" max="3075" width="28.42578125" style="24" customWidth="1"/>
    <col min="3076" max="3076" width="6" style="24" customWidth="1"/>
    <col min="3077" max="3079" width="20.42578125" style="24" customWidth="1"/>
    <col min="3080" max="3328" width="9.140625" style="24"/>
    <col min="3329" max="3329" width="5.85546875" style="24" customWidth="1"/>
    <col min="3330" max="3330" width="31.5703125" style="24" customWidth="1"/>
    <col min="3331" max="3331" width="28.42578125" style="24" customWidth="1"/>
    <col min="3332" max="3332" width="6" style="24" customWidth="1"/>
    <col min="3333" max="3335" width="20.42578125" style="24" customWidth="1"/>
    <col min="3336" max="3584" width="9.140625" style="24"/>
    <col min="3585" max="3585" width="5.85546875" style="24" customWidth="1"/>
    <col min="3586" max="3586" width="31.5703125" style="24" customWidth="1"/>
    <col min="3587" max="3587" width="28.42578125" style="24" customWidth="1"/>
    <col min="3588" max="3588" width="6" style="24" customWidth="1"/>
    <col min="3589" max="3591" width="20.42578125" style="24" customWidth="1"/>
    <col min="3592" max="3840" width="9.140625" style="24"/>
    <col min="3841" max="3841" width="5.85546875" style="24" customWidth="1"/>
    <col min="3842" max="3842" width="31.5703125" style="24" customWidth="1"/>
    <col min="3843" max="3843" width="28.42578125" style="24" customWidth="1"/>
    <col min="3844" max="3844" width="6" style="24" customWidth="1"/>
    <col min="3845" max="3847" width="20.42578125" style="24" customWidth="1"/>
    <col min="3848" max="4096" width="9.140625" style="24"/>
    <col min="4097" max="4097" width="5.85546875" style="24" customWidth="1"/>
    <col min="4098" max="4098" width="31.5703125" style="24" customWidth="1"/>
    <col min="4099" max="4099" width="28.42578125" style="24" customWidth="1"/>
    <col min="4100" max="4100" width="6" style="24" customWidth="1"/>
    <col min="4101" max="4103" width="20.42578125" style="24" customWidth="1"/>
    <col min="4104" max="4352" width="9.140625" style="24"/>
    <col min="4353" max="4353" width="5.85546875" style="24" customWidth="1"/>
    <col min="4354" max="4354" width="31.5703125" style="24" customWidth="1"/>
    <col min="4355" max="4355" width="28.42578125" style="24" customWidth="1"/>
    <col min="4356" max="4356" width="6" style="24" customWidth="1"/>
    <col min="4357" max="4359" width="20.42578125" style="24" customWidth="1"/>
    <col min="4360" max="4608" width="9.140625" style="24"/>
    <col min="4609" max="4609" width="5.85546875" style="24" customWidth="1"/>
    <col min="4610" max="4610" width="31.5703125" style="24" customWidth="1"/>
    <col min="4611" max="4611" width="28.42578125" style="24" customWidth="1"/>
    <col min="4612" max="4612" width="6" style="24" customWidth="1"/>
    <col min="4613" max="4615" width="20.42578125" style="24" customWidth="1"/>
    <col min="4616" max="4864" width="9.140625" style="24"/>
    <col min="4865" max="4865" width="5.85546875" style="24" customWidth="1"/>
    <col min="4866" max="4866" width="31.5703125" style="24" customWidth="1"/>
    <col min="4867" max="4867" width="28.42578125" style="24" customWidth="1"/>
    <col min="4868" max="4868" width="6" style="24" customWidth="1"/>
    <col min="4869" max="4871" width="20.42578125" style="24" customWidth="1"/>
    <col min="4872" max="5120" width="9.140625" style="24"/>
    <col min="5121" max="5121" width="5.85546875" style="24" customWidth="1"/>
    <col min="5122" max="5122" width="31.5703125" style="24" customWidth="1"/>
    <col min="5123" max="5123" width="28.42578125" style="24" customWidth="1"/>
    <col min="5124" max="5124" width="6" style="24" customWidth="1"/>
    <col min="5125" max="5127" width="20.42578125" style="24" customWidth="1"/>
    <col min="5128" max="5376" width="9.140625" style="24"/>
    <col min="5377" max="5377" width="5.85546875" style="24" customWidth="1"/>
    <col min="5378" max="5378" width="31.5703125" style="24" customWidth="1"/>
    <col min="5379" max="5379" width="28.42578125" style="24" customWidth="1"/>
    <col min="5380" max="5380" width="6" style="24" customWidth="1"/>
    <col min="5381" max="5383" width="20.42578125" style="24" customWidth="1"/>
    <col min="5384" max="5632" width="9.140625" style="24"/>
    <col min="5633" max="5633" width="5.85546875" style="24" customWidth="1"/>
    <col min="5634" max="5634" width="31.5703125" style="24" customWidth="1"/>
    <col min="5635" max="5635" width="28.42578125" style="24" customWidth="1"/>
    <col min="5636" max="5636" width="6" style="24" customWidth="1"/>
    <col min="5637" max="5639" width="20.42578125" style="24" customWidth="1"/>
    <col min="5640" max="5888" width="9.140625" style="24"/>
    <col min="5889" max="5889" width="5.85546875" style="24" customWidth="1"/>
    <col min="5890" max="5890" width="31.5703125" style="24" customWidth="1"/>
    <col min="5891" max="5891" width="28.42578125" style="24" customWidth="1"/>
    <col min="5892" max="5892" width="6" style="24" customWidth="1"/>
    <col min="5893" max="5895" width="20.42578125" style="24" customWidth="1"/>
    <col min="5896" max="6144" width="9.140625" style="24"/>
    <col min="6145" max="6145" width="5.85546875" style="24" customWidth="1"/>
    <col min="6146" max="6146" width="31.5703125" style="24" customWidth="1"/>
    <col min="6147" max="6147" width="28.42578125" style="24" customWidth="1"/>
    <col min="6148" max="6148" width="6" style="24" customWidth="1"/>
    <col min="6149" max="6151" width="20.42578125" style="24" customWidth="1"/>
    <col min="6152" max="6400" width="9.140625" style="24"/>
    <col min="6401" max="6401" width="5.85546875" style="24" customWidth="1"/>
    <col min="6402" max="6402" width="31.5703125" style="24" customWidth="1"/>
    <col min="6403" max="6403" width="28.42578125" style="24" customWidth="1"/>
    <col min="6404" max="6404" width="6" style="24" customWidth="1"/>
    <col min="6405" max="6407" width="20.42578125" style="24" customWidth="1"/>
    <col min="6408" max="6656" width="9.140625" style="24"/>
    <col min="6657" max="6657" width="5.85546875" style="24" customWidth="1"/>
    <col min="6658" max="6658" width="31.5703125" style="24" customWidth="1"/>
    <col min="6659" max="6659" width="28.42578125" style="24" customWidth="1"/>
    <col min="6660" max="6660" width="6" style="24" customWidth="1"/>
    <col min="6661" max="6663" width="20.42578125" style="24" customWidth="1"/>
    <col min="6664" max="6912" width="9.140625" style="24"/>
    <col min="6913" max="6913" width="5.85546875" style="24" customWidth="1"/>
    <col min="6914" max="6914" width="31.5703125" style="24" customWidth="1"/>
    <col min="6915" max="6915" width="28.42578125" style="24" customWidth="1"/>
    <col min="6916" max="6916" width="6" style="24" customWidth="1"/>
    <col min="6917" max="6919" width="20.42578125" style="24" customWidth="1"/>
    <col min="6920" max="7168" width="9.140625" style="24"/>
    <col min="7169" max="7169" width="5.85546875" style="24" customWidth="1"/>
    <col min="7170" max="7170" width="31.5703125" style="24" customWidth="1"/>
    <col min="7171" max="7171" width="28.42578125" style="24" customWidth="1"/>
    <col min="7172" max="7172" width="6" style="24" customWidth="1"/>
    <col min="7173" max="7175" width="20.42578125" style="24" customWidth="1"/>
    <col min="7176" max="7424" width="9.140625" style="24"/>
    <col min="7425" max="7425" width="5.85546875" style="24" customWidth="1"/>
    <col min="7426" max="7426" width="31.5703125" style="24" customWidth="1"/>
    <col min="7427" max="7427" width="28.42578125" style="24" customWidth="1"/>
    <col min="7428" max="7428" width="6" style="24" customWidth="1"/>
    <col min="7429" max="7431" width="20.42578125" style="24" customWidth="1"/>
    <col min="7432" max="7680" width="9.140625" style="24"/>
    <col min="7681" max="7681" width="5.85546875" style="24" customWidth="1"/>
    <col min="7682" max="7682" width="31.5703125" style="24" customWidth="1"/>
    <col min="7683" max="7683" width="28.42578125" style="24" customWidth="1"/>
    <col min="7684" max="7684" width="6" style="24" customWidth="1"/>
    <col min="7685" max="7687" width="20.42578125" style="24" customWidth="1"/>
    <col min="7688" max="7936" width="9.140625" style="24"/>
    <col min="7937" max="7937" width="5.85546875" style="24" customWidth="1"/>
    <col min="7938" max="7938" width="31.5703125" style="24" customWidth="1"/>
    <col min="7939" max="7939" width="28.42578125" style="24" customWidth="1"/>
    <col min="7940" max="7940" width="6" style="24" customWidth="1"/>
    <col min="7941" max="7943" width="20.42578125" style="24" customWidth="1"/>
    <col min="7944" max="8192" width="9.140625" style="24"/>
    <col min="8193" max="8193" width="5.85546875" style="24" customWidth="1"/>
    <col min="8194" max="8194" width="31.5703125" style="24" customWidth="1"/>
    <col min="8195" max="8195" width="28.42578125" style="24" customWidth="1"/>
    <col min="8196" max="8196" width="6" style="24" customWidth="1"/>
    <col min="8197" max="8199" width="20.42578125" style="24" customWidth="1"/>
    <col min="8200" max="8448" width="9.140625" style="24"/>
    <col min="8449" max="8449" width="5.85546875" style="24" customWidth="1"/>
    <col min="8450" max="8450" width="31.5703125" style="24" customWidth="1"/>
    <col min="8451" max="8451" width="28.42578125" style="24" customWidth="1"/>
    <col min="8452" max="8452" width="6" style="24" customWidth="1"/>
    <col min="8453" max="8455" width="20.42578125" style="24" customWidth="1"/>
    <col min="8456" max="8704" width="9.140625" style="24"/>
    <col min="8705" max="8705" width="5.85546875" style="24" customWidth="1"/>
    <col min="8706" max="8706" width="31.5703125" style="24" customWidth="1"/>
    <col min="8707" max="8707" width="28.42578125" style="24" customWidth="1"/>
    <col min="8708" max="8708" width="6" style="24" customWidth="1"/>
    <col min="8709" max="8711" width="20.42578125" style="24" customWidth="1"/>
    <col min="8712" max="8960" width="9.140625" style="24"/>
    <col min="8961" max="8961" width="5.85546875" style="24" customWidth="1"/>
    <col min="8962" max="8962" width="31.5703125" style="24" customWidth="1"/>
    <col min="8963" max="8963" width="28.42578125" style="24" customWidth="1"/>
    <col min="8964" max="8964" width="6" style="24" customWidth="1"/>
    <col min="8965" max="8967" width="20.42578125" style="24" customWidth="1"/>
    <col min="8968" max="9216" width="9.140625" style="24"/>
    <col min="9217" max="9217" width="5.85546875" style="24" customWidth="1"/>
    <col min="9218" max="9218" width="31.5703125" style="24" customWidth="1"/>
    <col min="9219" max="9219" width="28.42578125" style="24" customWidth="1"/>
    <col min="9220" max="9220" width="6" style="24" customWidth="1"/>
    <col min="9221" max="9223" width="20.42578125" style="24" customWidth="1"/>
    <col min="9224" max="9472" width="9.140625" style="24"/>
    <col min="9473" max="9473" width="5.85546875" style="24" customWidth="1"/>
    <col min="9474" max="9474" width="31.5703125" style="24" customWidth="1"/>
    <col min="9475" max="9475" width="28.42578125" style="24" customWidth="1"/>
    <col min="9476" max="9476" width="6" style="24" customWidth="1"/>
    <col min="9477" max="9479" width="20.42578125" style="24" customWidth="1"/>
    <col min="9480" max="9728" width="9.140625" style="24"/>
    <col min="9729" max="9729" width="5.85546875" style="24" customWidth="1"/>
    <col min="9730" max="9730" width="31.5703125" style="24" customWidth="1"/>
    <col min="9731" max="9731" width="28.42578125" style="24" customWidth="1"/>
    <col min="9732" max="9732" width="6" style="24" customWidth="1"/>
    <col min="9733" max="9735" width="20.42578125" style="24" customWidth="1"/>
    <col min="9736" max="9984" width="9.140625" style="24"/>
    <col min="9985" max="9985" width="5.85546875" style="24" customWidth="1"/>
    <col min="9986" max="9986" width="31.5703125" style="24" customWidth="1"/>
    <col min="9987" max="9987" width="28.42578125" style="24" customWidth="1"/>
    <col min="9988" max="9988" width="6" style="24" customWidth="1"/>
    <col min="9989" max="9991" width="20.42578125" style="24" customWidth="1"/>
    <col min="9992" max="10240" width="9.140625" style="24"/>
    <col min="10241" max="10241" width="5.85546875" style="24" customWidth="1"/>
    <col min="10242" max="10242" width="31.5703125" style="24" customWidth="1"/>
    <col min="10243" max="10243" width="28.42578125" style="24" customWidth="1"/>
    <col min="10244" max="10244" width="6" style="24" customWidth="1"/>
    <col min="10245" max="10247" width="20.42578125" style="24" customWidth="1"/>
    <col min="10248" max="10496" width="9.140625" style="24"/>
    <col min="10497" max="10497" width="5.85546875" style="24" customWidth="1"/>
    <col min="10498" max="10498" width="31.5703125" style="24" customWidth="1"/>
    <col min="10499" max="10499" width="28.42578125" style="24" customWidth="1"/>
    <col min="10500" max="10500" width="6" style="24" customWidth="1"/>
    <col min="10501" max="10503" width="20.42578125" style="24" customWidth="1"/>
    <col min="10504" max="10752" width="9.140625" style="24"/>
    <col min="10753" max="10753" width="5.85546875" style="24" customWidth="1"/>
    <col min="10754" max="10754" width="31.5703125" style="24" customWidth="1"/>
    <col min="10755" max="10755" width="28.42578125" style="24" customWidth="1"/>
    <col min="10756" max="10756" width="6" style="24" customWidth="1"/>
    <col min="10757" max="10759" width="20.42578125" style="24" customWidth="1"/>
    <col min="10760" max="11008" width="9.140625" style="24"/>
    <col min="11009" max="11009" width="5.85546875" style="24" customWidth="1"/>
    <col min="11010" max="11010" width="31.5703125" style="24" customWidth="1"/>
    <col min="11011" max="11011" width="28.42578125" style="24" customWidth="1"/>
    <col min="11012" max="11012" width="6" style="24" customWidth="1"/>
    <col min="11013" max="11015" width="20.42578125" style="24" customWidth="1"/>
    <col min="11016" max="11264" width="9.140625" style="24"/>
    <col min="11265" max="11265" width="5.85546875" style="24" customWidth="1"/>
    <col min="11266" max="11266" width="31.5703125" style="24" customWidth="1"/>
    <col min="11267" max="11267" width="28.42578125" style="24" customWidth="1"/>
    <col min="11268" max="11268" width="6" style="24" customWidth="1"/>
    <col min="11269" max="11271" width="20.42578125" style="24" customWidth="1"/>
    <col min="11272" max="11520" width="9.140625" style="24"/>
    <col min="11521" max="11521" width="5.85546875" style="24" customWidth="1"/>
    <col min="11522" max="11522" width="31.5703125" style="24" customWidth="1"/>
    <col min="11523" max="11523" width="28.42578125" style="24" customWidth="1"/>
    <col min="11524" max="11524" width="6" style="24" customWidth="1"/>
    <col min="11525" max="11527" width="20.42578125" style="24" customWidth="1"/>
    <col min="11528" max="11776" width="9.140625" style="24"/>
    <col min="11777" max="11777" width="5.85546875" style="24" customWidth="1"/>
    <col min="11778" max="11778" width="31.5703125" style="24" customWidth="1"/>
    <col min="11779" max="11779" width="28.42578125" style="24" customWidth="1"/>
    <col min="11780" max="11780" width="6" style="24" customWidth="1"/>
    <col min="11781" max="11783" width="20.42578125" style="24" customWidth="1"/>
    <col min="11784" max="12032" width="9.140625" style="24"/>
    <col min="12033" max="12033" width="5.85546875" style="24" customWidth="1"/>
    <col min="12034" max="12034" width="31.5703125" style="24" customWidth="1"/>
    <col min="12035" max="12035" width="28.42578125" style="24" customWidth="1"/>
    <col min="12036" max="12036" width="6" style="24" customWidth="1"/>
    <col min="12037" max="12039" width="20.42578125" style="24" customWidth="1"/>
    <col min="12040" max="12288" width="9.140625" style="24"/>
    <col min="12289" max="12289" width="5.85546875" style="24" customWidth="1"/>
    <col min="12290" max="12290" width="31.5703125" style="24" customWidth="1"/>
    <col min="12291" max="12291" width="28.42578125" style="24" customWidth="1"/>
    <col min="12292" max="12292" width="6" style="24" customWidth="1"/>
    <col min="12293" max="12295" width="20.42578125" style="24" customWidth="1"/>
    <col min="12296" max="12544" width="9.140625" style="24"/>
    <col min="12545" max="12545" width="5.85546875" style="24" customWidth="1"/>
    <col min="12546" max="12546" width="31.5703125" style="24" customWidth="1"/>
    <col min="12547" max="12547" width="28.42578125" style="24" customWidth="1"/>
    <col min="12548" max="12548" width="6" style="24" customWidth="1"/>
    <col min="12549" max="12551" width="20.42578125" style="24" customWidth="1"/>
    <col min="12552" max="12800" width="9.140625" style="24"/>
    <col min="12801" max="12801" width="5.85546875" style="24" customWidth="1"/>
    <col min="12802" max="12802" width="31.5703125" style="24" customWidth="1"/>
    <col min="12803" max="12803" width="28.42578125" style="24" customWidth="1"/>
    <col min="12804" max="12804" width="6" style="24" customWidth="1"/>
    <col min="12805" max="12807" width="20.42578125" style="24" customWidth="1"/>
    <col min="12808" max="13056" width="9.140625" style="24"/>
    <col min="13057" max="13057" width="5.85546875" style="24" customWidth="1"/>
    <col min="13058" max="13058" width="31.5703125" style="24" customWidth="1"/>
    <col min="13059" max="13059" width="28.42578125" style="24" customWidth="1"/>
    <col min="13060" max="13060" width="6" style="24" customWidth="1"/>
    <col min="13061" max="13063" width="20.42578125" style="24" customWidth="1"/>
    <col min="13064" max="13312" width="9.140625" style="24"/>
    <col min="13313" max="13313" width="5.85546875" style="24" customWidth="1"/>
    <col min="13314" max="13314" width="31.5703125" style="24" customWidth="1"/>
    <col min="13315" max="13315" width="28.42578125" style="24" customWidth="1"/>
    <col min="13316" max="13316" width="6" style="24" customWidth="1"/>
    <col min="13317" max="13319" width="20.42578125" style="24" customWidth="1"/>
    <col min="13320" max="13568" width="9.140625" style="24"/>
    <col min="13569" max="13569" width="5.85546875" style="24" customWidth="1"/>
    <col min="13570" max="13570" width="31.5703125" style="24" customWidth="1"/>
    <col min="13571" max="13571" width="28.42578125" style="24" customWidth="1"/>
    <col min="13572" max="13572" width="6" style="24" customWidth="1"/>
    <col min="13573" max="13575" width="20.42578125" style="24" customWidth="1"/>
    <col min="13576" max="13824" width="9.140625" style="24"/>
    <col min="13825" max="13825" width="5.85546875" style="24" customWidth="1"/>
    <col min="13826" max="13826" width="31.5703125" style="24" customWidth="1"/>
    <col min="13827" max="13827" width="28.42578125" style="24" customWidth="1"/>
    <col min="13828" max="13828" width="6" style="24" customWidth="1"/>
    <col min="13829" max="13831" width="20.42578125" style="24" customWidth="1"/>
    <col min="13832" max="14080" width="9.140625" style="24"/>
    <col min="14081" max="14081" width="5.85546875" style="24" customWidth="1"/>
    <col min="14082" max="14082" width="31.5703125" style="24" customWidth="1"/>
    <col min="14083" max="14083" width="28.42578125" style="24" customWidth="1"/>
    <col min="14084" max="14084" width="6" style="24" customWidth="1"/>
    <col min="14085" max="14087" width="20.42578125" style="24" customWidth="1"/>
    <col min="14088" max="14336" width="9.140625" style="24"/>
    <col min="14337" max="14337" width="5.85546875" style="24" customWidth="1"/>
    <col min="14338" max="14338" width="31.5703125" style="24" customWidth="1"/>
    <col min="14339" max="14339" width="28.42578125" style="24" customWidth="1"/>
    <col min="14340" max="14340" width="6" style="24" customWidth="1"/>
    <col min="14341" max="14343" width="20.42578125" style="24" customWidth="1"/>
    <col min="14344" max="14592" width="9.140625" style="24"/>
    <col min="14593" max="14593" width="5.85546875" style="24" customWidth="1"/>
    <col min="14594" max="14594" width="31.5703125" style="24" customWidth="1"/>
    <col min="14595" max="14595" width="28.42578125" style="24" customWidth="1"/>
    <col min="14596" max="14596" width="6" style="24" customWidth="1"/>
    <col min="14597" max="14599" width="20.42578125" style="24" customWidth="1"/>
    <col min="14600" max="14848" width="9.140625" style="24"/>
    <col min="14849" max="14849" width="5.85546875" style="24" customWidth="1"/>
    <col min="14850" max="14850" width="31.5703125" style="24" customWidth="1"/>
    <col min="14851" max="14851" width="28.42578125" style="24" customWidth="1"/>
    <col min="14852" max="14852" width="6" style="24" customWidth="1"/>
    <col min="14853" max="14855" width="20.42578125" style="24" customWidth="1"/>
    <col min="14856" max="15104" width="9.140625" style="24"/>
    <col min="15105" max="15105" width="5.85546875" style="24" customWidth="1"/>
    <col min="15106" max="15106" width="31.5703125" style="24" customWidth="1"/>
    <col min="15107" max="15107" width="28.42578125" style="24" customWidth="1"/>
    <col min="15108" max="15108" width="6" style="24" customWidth="1"/>
    <col min="15109" max="15111" width="20.42578125" style="24" customWidth="1"/>
    <col min="15112" max="15360" width="9.140625" style="24"/>
    <col min="15361" max="15361" width="5.85546875" style="24" customWidth="1"/>
    <col min="15362" max="15362" width="31.5703125" style="24" customWidth="1"/>
    <col min="15363" max="15363" width="28.42578125" style="24" customWidth="1"/>
    <col min="15364" max="15364" width="6" style="24" customWidth="1"/>
    <col min="15365" max="15367" width="20.42578125" style="24" customWidth="1"/>
    <col min="15368" max="15616" width="9.140625" style="24"/>
    <col min="15617" max="15617" width="5.85546875" style="24" customWidth="1"/>
    <col min="15618" max="15618" width="31.5703125" style="24" customWidth="1"/>
    <col min="15619" max="15619" width="28.42578125" style="24" customWidth="1"/>
    <col min="15620" max="15620" width="6" style="24" customWidth="1"/>
    <col min="15621" max="15623" width="20.42578125" style="24" customWidth="1"/>
    <col min="15624" max="15872" width="9.140625" style="24"/>
    <col min="15873" max="15873" width="5.85546875" style="24" customWidth="1"/>
    <col min="15874" max="15874" width="31.5703125" style="24" customWidth="1"/>
    <col min="15875" max="15875" width="28.42578125" style="24" customWidth="1"/>
    <col min="15876" max="15876" width="6" style="24" customWidth="1"/>
    <col min="15877" max="15879" width="20.42578125" style="24" customWidth="1"/>
    <col min="15880" max="16128" width="9.140625" style="24"/>
    <col min="16129" max="16129" width="5.85546875" style="24" customWidth="1"/>
    <col min="16130" max="16130" width="31.5703125" style="24" customWidth="1"/>
    <col min="16131" max="16131" width="28.42578125" style="24" customWidth="1"/>
    <col min="16132" max="16132" width="6" style="24" customWidth="1"/>
    <col min="16133" max="16135" width="20.42578125" style="24" customWidth="1"/>
    <col min="16136" max="16384" width="9.140625" style="24"/>
  </cols>
  <sheetData>
    <row r="2" spans="2:7" x14ac:dyDescent="0.2">
      <c r="B2" s="23" t="s">
        <v>25</v>
      </c>
      <c r="C2" s="23"/>
      <c r="D2" s="23"/>
      <c r="E2" s="23" t="s">
        <v>49</v>
      </c>
    </row>
    <row r="5" spans="2:7" ht="24" x14ac:dyDescent="0.2">
      <c r="B5" s="25" t="s">
        <v>26</v>
      </c>
      <c r="C5" s="26" t="s">
        <v>27</v>
      </c>
      <c r="E5" s="27" t="s">
        <v>28</v>
      </c>
      <c r="F5" s="27" t="s">
        <v>29</v>
      </c>
      <c r="G5" s="27" t="s">
        <v>30</v>
      </c>
    </row>
    <row r="6" spans="2:7" x14ac:dyDescent="0.2">
      <c r="B6" s="28"/>
      <c r="C6" s="29"/>
      <c r="E6" s="30">
        <f>Amicus!L5</f>
        <v>0</v>
      </c>
      <c r="F6" s="30">
        <f>Amicus!M5</f>
        <v>0</v>
      </c>
      <c r="G6" s="30">
        <f>Amicus!M7</f>
        <v>0</v>
      </c>
    </row>
    <row r="7" spans="2:7" ht="36" x14ac:dyDescent="0.2">
      <c r="B7" s="25" t="s">
        <v>31</v>
      </c>
      <c r="C7" s="9" t="s">
        <v>32</v>
      </c>
      <c r="E7" s="50" t="s">
        <v>33</v>
      </c>
      <c r="F7" s="50"/>
      <c r="G7" s="50"/>
    </row>
    <row r="8" spans="2:7" x14ac:dyDescent="0.2">
      <c r="B8" s="28"/>
      <c r="C8" s="29"/>
      <c r="E8" s="31">
        <f>E6/1000</f>
        <v>0</v>
      </c>
      <c r="F8" s="31">
        <f>F6/1000</f>
        <v>0</v>
      </c>
      <c r="G8" s="31">
        <f>G6/1000</f>
        <v>0</v>
      </c>
    </row>
    <row r="9" spans="2:7" ht="15" x14ac:dyDescent="0.2">
      <c r="B9" s="25" t="s">
        <v>34</v>
      </c>
      <c r="C9" s="9" t="s">
        <v>35</v>
      </c>
      <c r="E9" s="29"/>
      <c r="F9" s="29"/>
      <c r="G9" s="28"/>
    </row>
    <row r="10" spans="2:7" x14ac:dyDescent="0.2">
      <c r="B10" s="28"/>
      <c r="C10" s="29"/>
      <c r="E10" s="29"/>
      <c r="F10" s="29"/>
      <c r="G10" s="28"/>
    </row>
    <row r="11" spans="2:7" ht="15" x14ac:dyDescent="0.2">
      <c r="B11" s="25" t="s">
        <v>36</v>
      </c>
      <c r="C11" s="9" t="s">
        <v>37</v>
      </c>
      <c r="E11" s="29"/>
      <c r="F11" s="29"/>
      <c r="G11" s="28"/>
    </row>
    <row r="12" spans="2:7" x14ac:dyDescent="0.2">
      <c r="B12" s="28"/>
      <c r="C12" s="29"/>
      <c r="G12" s="28"/>
    </row>
    <row r="13" spans="2:7" ht="15" x14ac:dyDescent="0.2">
      <c r="B13" s="32" t="s">
        <v>38</v>
      </c>
      <c r="C13" s="33" t="s">
        <v>39</v>
      </c>
      <c r="E13" s="34" t="s">
        <v>40</v>
      </c>
      <c r="F13" s="35">
        <v>1</v>
      </c>
      <c r="G13" s="28"/>
    </row>
    <row r="14" spans="2:7" x14ac:dyDescent="0.2">
      <c r="B14" s="28"/>
      <c r="C14" s="29"/>
      <c r="E14" s="29"/>
      <c r="F14" s="29"/>
      <c r="G14" s="28"/>
    </row>
    <row r="15" spans="2:7" ht="24" x14ac:dyDescent="0.2">
      <c r="B15" s="25" t="s">
        <v>41</v>
      </c>
      <c r="C15" s="26" t="s">
        <v>42</v>
      </c>
      <c r="E15" s="34" t="s">
        <v>43</v>
      </c>
      <c r="F15" s="9" t="s">
        <v>44</v>
      </c>
    </row>
    <row r="16" spans="2:7" x14ac:dyDescent="0.2">
      <c r="B16" s="28"/>
      <c r="C16" s="29"/>
    </row>
    <row r="17" spans="2:7" ht="25.5" x14ac:dyDescent="0.2">
      <c r="B17" s="25" t="s">
        <v>45</v>
      </c>
      <c r="C17" s="26" t="s">
        <v>46</v>
      </c>
    </row>
    <row r="18" spans="2:7" x14ac:dyDescent="0.2">
      <c r="B18" s="28"/>
      <c r="C18" s="29"/>
    </row>
    <row r="19" spans="2:7" ht="15" x14ac:dyDescent="0.2">
      <c r="B19" s="25" t="s">
        <v>47</v>
      </c>
      <c r="C19" s="36">
        <v>33600000</v>
      </c>
    </row>
    <row r="25" spans="2:7" x14ac:dyDescent="0.2">
      <c r="G25" s="37"/>
    </row>
    <row r="26" spans="2:7" x14ac:dyDescent="0.2">
      <c r="G26" s="37"/>
    </row>
    <row r="27" spans="2:7" x14ac:dyDescent="0.2">
      <c r="G27" s="37"/>
    </row>
    <row r="28" spans="2:7" x14ac:dyDescent="0.2">
      <c r="G28" s="37"/>
    </row>
    <row r="29" spans="2:7" x14ac:dyDescent="0.2">
      <c r="G29" s="37"/>
    </row>
  </sheetData>
  <mergeCells count="1">
    <mergeCell ref="E7:G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Amicus</vt:lpstr>
      <vt:lpstr>Obrazac KVI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Milijic</cp:lastModifiedBy>
  <cp:lastPrinted>2018-06-08T15:39:54Z</cp:lastPrinted>
  <dcterms:created xsi:type="dcterms:W3CDTF">2013-07-24T11:49:32Z</dcterms:created>
  <dcterms:modified xsi:type="dcterms:W3CDTF">2018-06-08T15:40:23Z</dcterms:modified>
</cp:coreProperties>
</file>