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VICOR- specif." sheetId="1" r:id="rId1"/>
    <sheet name="VICOR D.O.O. - Obrazac KVI" sheetId="2" r:id="rId2"/>
  </sheets>
  <definedNames>
    <definedName name="_xlnm.Print_Area" localSheetId="1">'VICOR D.O.O. - Obrazac KVI'!$A$1:$H$22</definedName>
    <definedName name="_xlnm.Print_Area" localSheetId="0">'VICOR- specif.'!$A$1:$L$12</definedName>
  </definedNames>
  <calcPr fullCalcOnLoad="1"/>
</workbook>
</file>

<file path=xl/sharedStrings.xml><?xml version="1.0" encoding="utf-8"?>
<sst xmlns="http://schemas.openxmlformats.org/spreadsheetml/2006/main" count="62" uniqueCount="54">
  <si>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</si>
  <si>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</si>
  <si>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</si>
  <si>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</si>
  <si>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</si>
  <si>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</si>
  <si>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</si>
  <si>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</si>
  <si>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</si>
  <si>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</si>
  <si>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</si>
  <si>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</si>
  <si>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</si>
  <si>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</si>
  <si>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</si>
  <si>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</si>
  <si>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</si>
  <si>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</si>
  <si>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</si>
  <si>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</si>
  <si>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</si>
  <si>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</si>
  <si>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</si>
  <si>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</si>
  <si>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</si>
  <si>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</si>
  <si>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</si>
  <si>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</si>
  <si>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</si>
  <si>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</si>
  <si>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</si>
  <si>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</si>
  <si>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</si>
  <si>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</si>
  <si>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</si>
  <si>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</si>
  <si>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</si>
  <si>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</si>
  <si>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</si>
  <si>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</si>
  <si>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>Назив добављача: VICOR D.O.O.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</si>
  <si>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</si>
  <si>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1.5 mm и 2.0 mm) (мерења се односе на балон дијаметра 1.5 mm)</t>
  </si>
  <si>
    <t>Некомплијантни коронарни балон катетери са сечивом</t>
  </si>
  <si>
    <t xml:space="preserve">Emerge PTCA Dilatation Catheter, tip: Monorail; push monorail </t>
  </si>
  <si>
    <t>Emerge PTCA Dilatation Catheter, tip: Over-the-wire; push Over-the-wire</t>
  </si>
  <si>
    <t xml:space="preserve">Flextome Cutting Balloon Monorail Microsurgical dilatation device </t>
  </si>
  <si>
    <t>H7493919(x)xxyyy</t>
  </si>
  <si>
    <t>H749RB4xxxyyy</t>
  </si>
  <si>
    <t>Boston Scientific Corporation, SAD</t>
  </si>
  <si>
    <t>komad</t>
  </si>
  <si>
    <t>BKT18013</t>
  </si>
  <si>
    <t>BKT18014</t>
  </si>
  <si>
    <t>BKT18023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</si>
</sst>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16.421875" style="23" customWidth="1"/>
    <col min="2" max="2" width="32.421875" style="23" customWidth="1"/>
    <col min="3" max="3" width="15.5742187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9" hidden="1" customWidth="1"/>
    <col min="10" max="10" width="15.140625" style="18" customWidth="1"/>
    <col min="11" max="11" width="17.421875" style="40" hidden="1" customWidth="1"/>
    <col min="12" max="12" width="18.7109375" style="38" customWidth="1"/>
    <col min="13" max="13" width="9.57421875" style="17" hidden="1" customWidth="1"/>
    <col min="14" max="14" width="9.140625" style="18" hidden="1" customWidth="1"/>
    <col min="15" max="15" width="0" style="18" hidden="1" customWidth="1"/>
    <col min="16" max="16384" width="9.140625" style="18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40</v>
      </c>
      <c r="B4" s="46"/>
      <c r="C4" s="46"/>
      <c r="D4" s="46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30" t="s">
        <v>8</v>
      </c>
      <c r="J6" s="20" t="s">
        <v>9</v>
      </c>
      <c r="K6" s="30" t="s">
        <v>10</v>
      </c>
      <c r="L6" s="39" t="s">
        <v>2</v>
      </c>
      <c r="M6" s="22" t="s">
        <v>24</v>
      </c>
    </row>
    <row r="7" spans="1:14" s="36" customFormat="1" ht="75.75" customHeight="1">
      <c r="A7" s="32">
        <v>3</v>
      </c>
      <c r="B7" s="32" t="s">
        <v>41</v>
      </c>
      <c r="C7" s="42" t="s">
        <v>51</v>
      </c>
      <c r="D7" s="33" t="s">
        <v>44</v>
      </c>
      <c r="E7" s="33" t="s">
        <v>47</v>
      </c>
      <c r="F7" s="33" t="s">
        <v>49</v>
      </c>
      <c r="G7" s="34" t="s">
        <v>50</v>
      </c>
      <c r="H7" s="37"/>
      <c r="I7" s="35">
        <v>6190</v>
      </c>
      <c r="J7" s="35">
        <v>6190</v>
      </c>
      <c r="K7" s="35">
        <f>H7*I7</f>
        <v>0</v>
      </c>
      <c r="L7" s="35">
        <f>H7*J7</f>
        <v>0</v>
      </c>
      <c r="M7" s="33">
        <v>2</v>
      </c>
      <c r="N7" s="36">
        <v>0.1</v>
      </c>
    </row>
    <row r="8" spans="1:14" s="36" customFormat="1" ht="75.75" customHeight="1">
      <c r="A8" s="32">
        <v>4</v>
      </c>
      <c r="B8" s="32" t="s">
        <v>42</v>
      </c>
      <c r="C8" s="42" t="s">
        <v>52</v>
      </c>
      <c r="D8" s="33" t="s">
        <v>45</v>
      </c>
      <c r="E8" s="33" t="s">
        <v>47</v>
      </c>
      <c r="F8" s="33" t="s">
        <v>49</v>
      </c>
      <c r="G8" s="34" t="s">
        <v>50</v>
      </c>
      <c r="H8" s="37"/>
      <c r="I8" s="35">
        <v>6190</v>
      </c>
      <c r="J8" s="35">
        <v>6190</v>
      </c>
      <c r="K8" s="35">
        <f>H8*I8</f>
        <v>0</v>
      </c>
      <c r="L8" s="35">
        <f>H8*J8</f>
        <v>0</v>
      </c>
      <c r="M8" s="33">
        <v>1</v>
      </c>
      <c r="N8" s="36">
        <v>0.1</v>
      </c>
    </row>
    <row r="9" spans="1:14" ht="98.25" customHeight="1">
      <c r="A9" s="24">
        <v>16</v>
      </c>
      <c r="B9" s="24" t="s">
        <v>43</v>
      </c>
      <c r="C9" s="31" t="s">
        <v>53</v>
      </c>
      <c r="D9" s="25" t="s">
        <v>46</v>
      </c>
      <c r="E9" s="25" t="s">
        <v>48</v>
      </c>
      <c r="F9" s="25" t="s">
        <v>49</v>
      </c>
      <c r="G9" s="34" t="s">
        <v>50</v>
      </c>
      <c r="H9" s="27"/>
      <c r="I9" s="28">
        <v>49500</v>
      </c>
      <c r="J9" s="28">
        <v>49500</v>
      </c>
      <c r="K9" s="35">
        <f>H9*I9</f>
        <v>0</v>
      </c>
      <c r="L9" s="35">
        <f>H9*J9</f>
        <v>0</v>
      </c>
      <c r="M9" s="22">
        <v>1</v>
      </c>
      <c r="N9" s="18">
        <v>0.1</v>
      </c>
    </row>
    <row r="10" spans="1:12" ht="21.7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26">
        <f>K9+K7+K8</f>
        <v>0</v>
      </c>
      <c r="L10" s="26">
        <f>L9+L7+L8</f>
        <v>0</v>
      </c>
    </row>
    <row r="11" spans="1:12" ht="18.7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26">
        <f>K10*0.1</f>
        <v>0</v>
      </c>
      <c r="L11" s="26">
        <f>L7*N7+L9*N9+L8*N8</f>
        <v>0</v>
      </c>
    </row>
    <row r="12" spans="1:12" ht="18" customHeight="1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28">
        <f>K10+K11</f>
        <v>0</v>
      </c>
      <c r="L12" s="26">
        <f>L10+L11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0" t="s">
        <v>40</v>
      </c>
      <c r="F2" s="51"/>
      <c r="G2" s="51"/>
      <c r="H2" s="51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SUM('VICOR- specif.'!K10)</f>
        <v>0</v>
      </c>
      <c r="F6" s="10">
        <f>SUM('VICOR- specif.'!L10)</f>
        <v>0</v>
      </c>
      <c r="G6" s="10">
        <f>SUM('VICOR- specif.'!L12)</f>
        <v>0</v>
      </c>
    </row>
    <row r="7" spans="2:7" ht="24.75" customHeight="1" thickBot="1">
      <c r="B7" s="3" t="s">
        <v>16</v>
      </c>
      <c r="C7" s="11" t="s">
        <v>17</v>
      </c>
      <c r="D7" s="2"/>
      <c r="E7" s="47" t="s">
        <v>18</v>
      </c>
      <c r="F7" s="48"/>
      <c r="G7" s="49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SUBTOTAL(101,'VICOR- specif.'!M7:M9)</f>
        <v>1.3333333333333333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41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2018-07-12T11:37:42Z</cp:lastPrinted>
  <dcterms:created xsi:type="dcterms:W3CDTF">2014-01-17T13:07:43Z</dcterms:created>
  <dcterms:modified xsi:type="dcterms:W3CDTF">2018-07-12T11:50:21Z</dcterms:modified>
  <cp:category/>
  <cp:version/>
  <cp:contentType/>
  <cp:contentStatus/>
</cp:coreProperties>
</file>