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MEDTRONIC SRBIJA- specif." sheetId="1" r:id="rId1"/>
    <sheet name="MEDTRONIC SRBIJA - Obrazac KVI" sheetId="2" r:id="rId2"/>
  </sheets>
  <definedNames>
    <definedName name="_xlnm.Print_Area" localSheetId="1">'MEDTRONIC SRBIJA - Obrazac KVI'!$A$1:$H$22</definedName>
    <definedName name="_xlnm.Print_Area" localSheetId="0">'MEDTRONIC SRBIJA- specif.'!$A$1:$L$10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<sst xmlns="http://schemas.openxmlformats.org/spreadsheetml/2006/main" count="50" uniqueCount="47">
  <si>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</si>
  <si>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</si>
  <si>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</si>
  <si>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</si>
  <si>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</si>
  <si>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</si>
  <si>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</si>
  <si>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</si>
  <si>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</si>
  <si>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</si>
  <si>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</si>
  <si>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</si>
  <si>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</si>
  <si>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</si>
  <si>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</si>
  <si>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</si>
  <si>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</si>
  <si>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</si>
  <si>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</si>
  <si>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</si>
  <si>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</si>
  <si>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</si>
  <si>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</si>
  <si>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</si>
  <si>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</si>
  <si>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</si>
  <si>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</si>
  <si>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</si>
  <si>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</si>
  <si>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</si>
  <si>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</si>
  <si>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</si>
  <si>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</si>
  <si>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</si>
  <si>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</si>
  <si>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</si>
  <si>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</si>
  <si>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</si>
  <si>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комад</t>
  </si>
  <si>
    <t>404-1-110/18-7</t>
  </si>
  <si>
    <t>Коронарни стентови за 2018. годину</t>
  </si>
  <si>
    <t>Коронарни стент отвореног дизајна,  израђен од вишеструке сегментне легуре хрома (кобалт или платина) са перманентним полимером обложен имуносупресивним леком који зауставља прогресију ћелијског циклуса инхибицијом m-TOR-a</t>
  </si>
  <si>
    <t>Resolute Onyx Zotralimus-Eluting Coronary Stent System</t>
  </si>
  <si>
    <t>Medtronic INC; SAD</t>
  </si>
  <si>
    <t xml:space="preserve">RONYX2xxxxxX
RONYX3xxxxxX 
RONYX4xxxxxX
RONYX5xxxxxX
</t>
  </si>
  <si>
    <t>Назив добављача: MEDTRONIC SRBIJA D.O.O.</t>
  </si>
  <si>
    <t>STT18017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</si>
</sst>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4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5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7" fillId="0" borderId="10" xfId="60" applyNumberFormat="1" applyFont="1" applyBorder="1" applyAlignment="1">
      <alignment horizontal="center" vertical="center" wrapText="1"/>
      <protection/>
    </xf>
    <xf numFmtId="0" fontId="44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4" fontId="42" fillId="36" borderId="14" xfId="60" applyNumberFormat="1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8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5.8515625" style="25" customWidth="1"/>
    <col min="2" max="2" width="39.421875" style="25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31" hidden="1" customWidth="1"/>
    <col min="10" max="10" width="15.140625" style="19" customWidth="1"/>
    <col min="11" max="11" width="15.140625" style="21" hidden="1" customWidth="1"/>
    <col min="12" max="12" width="18.7109375" style="19" customWidth="1"/>
    <col min="13" max="13" width="9.57421875" style="18" hidden="1" customWidth="1"/>
    <col min="14" max="14" width="9.140625" style="19" customWidth="1"/>
    <col min="15" max="16384" width="9.140625" style="19" customWidth="1"/>
  </cols>
  <sheetData>
    <row r="2" spans="1:12" ht="12.7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5" ht="12.75">
      <c r="A4" s="37" t="s">
        <v>45</v>
      </c>
      <c r="B4" s="37"/>
      <c r="C4" s="37"/>
      <c r="D4" s="37"/>
      <c r="E4" s="20"/>
    </row>
    <row r="6" spans="1:13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35</v>
      </c>
      <c r="F6" s="22" t="s">
        <v>5</v>
      </c>
      <c r="G6" s="23" t="s">
        <v>6</v>
      </c>
      <c r="H6" s="22" t="s">
        <v>7</v>
      </c>
      <c r="I6" s="32" t="s">
        <v>8</v>
      </c>
      <c r="J6" s="22" t="s">
        <v>9</v>
      </c>
      <c r="K6" s="24" t="s">
        <v>10</v>
      </c>
      <c r="L6" s="22" t="s">
        <v>2</v>
      </c>
      <c r="M6" s="24" t="s">
        <v>24</v>
      </c>
    </row>
    <row r="7" spans="1:13" ht="98.25" customHeight="1">
      <c r="A7" s="26">
        <v>8</v>
      </c>
      <c r="B7" s="26" t="s">
        <v>41</v>
      </c>
      <c r="C7" s="33" t="s">
        <v>46</v>
      </c>
      <c r="D7" s="27" t="s">
        <v>42</v>
      </c>
      <c r="E7" s="27" t="s">
        <v>44</v>
      </c>
      <c r="F7" s="27" t="s">
        <v>43</v>
      </c>
      <c r="G7" s="27" t="s">
        <v>38</v>
      </c>
      <c r="H7" s="29"/>
      <c r="I7" s="30">
        <v>36000</v>
      </c>
      <c r="J7" s="30">
        <v>36000</v>
      </c>
      <c r="K7" s="30">
        <f>H7*I7</f>
        <v>0</v>
      </c>
      <c r="L7" s="30">
        <f>H7*J7</f>
        <v>0</v>
      </c>
      <c r="M7" s="24">
        <v>1</v>
      </c>
    </row>
    <row r="8" spans="1:13" ht="21.75" customHeight="1">
      <c r="A8" s="35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28">
        <f>K7</f>
        <v>0</v>
      </c>
      <c r="L8" s="28">
        <f>L7</f>
        <v>0</v>
      </c>
      <c r="M8" s="18">
        <v>0.1</v>
      </c>
    </row>
    <row r="9" spans="1:12" ht="18.75" customHeight="1">
      <c r="A9" s="34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28">
        <f>K7*M8</f>
        <v>0</v>
      </c>
      <c r="L9" s="28">
        <f>L8*M8</f>
        <v>0</v>
      </c>
    </row>
    <row r="10" spans="1:12" ht="18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0">
        <f>K8+K9</f>
        <v>0</v>
      </c>
      <c r="L10" s="28">
        <f>L8+L9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1" t="s">
        <v>45</v>
      </c>
      <c r="F2" s="42"/>
      <c r="G2" s="42"/>
      <c r="H2" s="42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39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SUM('MEDTRONIC SRBIJA- specif.'!K8)</f>
        <v>0</v>
      </c>
      <c r="F6" s="10">
        <f>SUM('MEDTRONIC SRBIJA- specif.'!L8)</f>
        <v>0</v>
      </c>
      <c r="G6" s="10">
        <f>SUM('MEDTRONIC SRBIJA- specif.'!L10)</f>
        <v>0</v>
      </c>
    </row>
    <row r="7" spans="2:7" ht="24.75" customHeight="1" thickBot="1">
      <c r="B7" s="3" t="s">
        <v>16</v>
      </c>
      <c r="C7" s="11" t="s">
        <v>17</v>
      </c>
      <c r="D7" s="2"/>
      <c r="E7" s="38" t="s">
        <v>18</v>
      </c>
      <c r="F7" s="39"/>
      <c r="G7" s="40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SUBTOTAL(101,'MEDTRONIC SRBIJA- specif.'!M7)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25.5">
      <c r="B17" s="3" t="s">
        <v>29</v>
      </c>
      <c r="C17" s="4" t="s">
        <v>40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2018-07-11T11:30:21Z</dcterms:modified>
  <cp:category/>
  <cp:version/>
  <cp:contentType/>
  <cp:contentStatus/>
</cp:coreProperties>
</file>