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jana.humo\Desktop\RFZO 2018\12. POTROSNI MAT. ZA ODRŽAV. OJEKATA\PRIPREMA\"/>
    </mc:Choice>
  </mc:AlternateContent>
  <bookViews>
    <workbookView xWindow="0" yWindow="0" windowWidth="28800" windowHeight="12300" activeTab="1"/>
  </bookViews>
  <sheets>
    <sheet name="elektro materijal" sheetId="22" r:id="rId1"/>
    <sheet name="vodovodni materijal " sheetId="21" r:id="rId2"/>
    <sheet name="građ. i mol. farb. mat " sheetId="19" r:id="rId3"/>
    <sheet name="bravarski materijal " sheetId="20" r:id="rId4"/>
  </sheets>
  <definedNames>
    <definedName name="_xlnm.Print_Area" localSheetId="0">'elektro materijal'!$A$1:$AJ$54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20" l="1"/>
  <c r="AJ20" i="20"/>
  <c r="AJ46" i="22" l="1"/>
  <c r="AJ8" i="22"/>
  <c r="AJ47" i="22"/>
  <c r="AJ44" i="22"/>
  <c r="AJ33" i="22"/>
  <c r="AJ31" i="22"/>
  <c r="AJ32" i="22"/>
  <c r="AJ23" i="22"/>
  <c r="AJ22" i="22"/>
  <c r="AJ7" i="21" l="1"/>
  <c r="AJ8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6" i="21"/>
  <c r="AJ53" i="22" l="1"/>
  <c r="AJ52" i="22"/>
  <c r="AJ51" i="22"/>
  <c r="AJ50" i="22"/>
  <c r="AJ49" i="22"/>
  <c r="AJ48" i="22"/>
  <c r="AJ45" i="22"/>
  <c r="AJ43" i="22"/>
  <c r="AJ42" i="22"/>
  <c r="AJ41" i="22"/>
  <c r="AJ40" i="22"/>
  <c r="AJ39" i="22"/>
  <c r="AJ38" i="22"/>
  <c r="AJ37" i="22"/>
  <c r="AJ36" i="22"/>
  <c r="AJ35" i="22"/>
  <c r="AJ34" i="22"/>
  <c r="AJ30" i="22"/>
  <c r="AJ29" i="22"/>
  <c r="AJ28" i="22"/>
  <c r="AJ27" i="22"/>
  <c r="AJ26" i="22"/>
  <c r="AJ25" i="22"/>
  <c r="AJ24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7" i="22"/>
  <c r="AJ6" i="22"/>
  <c r="AJ5" i="22"/>
  <c r="AJ33" i="21"/>
  <c r="AJ32" i="21"/>
  <c r="AJ28" i="20"/>
  <c r="AJ27" i="20"/>
  <c r="AJ26" i="20"/>
  <c r="AJ25" i="20"/>
  <c r="AJ24" i="20"/>
  <c r="AJ23" i="20"/>
  <c r="AJ22" i="20"/>
  <c r="AJ21" i="20"/>
  <c r="AJ18" i="20"/>
  <c r="AJ17" i="20"/>
  <c r="AJ16" i="20"/>
  <c r="AJ15" i="20"/>
  <c r="AJ14" i="20"/>
  <c r="AJ13" i="20"/>
  <c r="AJ12" i="20"/>
  <c r="AJ11" i="20"/>
  <c r="AJ10" i="20"/>
  <c r="AJ9" i="20"/>
  <c r="AJ8" i="20"/>
  <c r="AJ7" i="20"/>
  <c r="AJ6" i="20"/>
  <c r="AJ5" i="20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AJ7" i="19"/>
  <c r="AJ6" i="19"/>
  <c r="AJ5" i="19"/>
</calcChain>
</file>

<file path=xl/sharedStrings.xml><?xml version="1.0" encoding="utf-8"?>
<sst xmlns="http://schemas.openxmlformats.org/spreadsheetml/2006/main" count="483" uniqueCount="239">
  <si>
    <t>18 w</t>
  </si>
  <si>
    <t>36 w</t>
  </si>
  <si>
    <t>SF 2 (2-20 W )</t>
  </si>
  <si>
    <t>SF 10 ( 4-65 W )</t>
  </si>
  <si>
    <t>ком.</t>
  </si>
  <si>
    <t>4 пин 26 w</t>
  </si>
  <si>
    <t>16 A</t>
  </si>
  <si>
    <t>10 А</t>
  </si>
  <si>
    <t>20 А</t>
  </si>
  <si>
    <t>TL5 HO 54W/840</t>
  </si>
  <si>
    <t>РРЈ 3X1,5</t>
  </si>
  <si>
    <t>монофази</t>
  </si>
  <si>
    <t>телефонски</t>
  </si>
  <si>
    <t>3x3</t>
  </si>
  <si>
    <t>3x5</t>
  </si>
  <si>
    <t>5x3</t>
  </si>
  <si>
    <t>5x5</t>
  </si>
  <si>
    <t>10x5</t>
  </si>
  <si>
    <t>Редни број</t>
  </si>
  <si>
    <t>Артикал</t>
  </si>
  <si>
    <t>Мерна јединица</t>
  </si>
  <si>
    <t>1 Суботица</t>
  </si>
  <si>
    <t>2 Зрењанин</t>
  </si>
  <si>
    <t>3 Кикинда</t>
  </si>
  <si>
    <t>4 Панчево</t>
  </si>
  <si>
    <t>5 Сомбор</t>
  </si>
  <si>
    <t>6 Нови Сад</t>
  </si>
  <si>
    <t>8 Шабац</t>
  </si>
  <si>
    <t>9 Ваљево</t>
  </si>
  <si>
    <t>10 Смедерево</t>
  </si>
  <si>
    <t>11 Пожаревац</t>
  </si>
  <si>
    <t>12 Крагујевац</t>
  </si>
  <si>
    <t>13 Јагодина</t>
  </si>
  <si>
    <t>14 Бор</t>
  </si>
  <si>
    <t>15 Зајечар</t>
  </si>
  <si>
    <t>16 Ужице</t>
  </si>
  <si>
    <t>17 Чачак</t>
  </si>
  <si>
    <t>18 Краљево</t>
  </si>
  <si>
    <t>20 Крушевац</t>
  </si>
  <si>
    <t>21 Ниш</t>
  </si>
  <si>
    <t>22 Прокупље</t>
  </si>
  <si>
    <t>23 Пирот</t>
  </si>
  <si>
    <t>24 Лесковац</t>
  </si>
  <si>
    <t>25 Врање</t>
  </si>
  <si>
    <t>27 Гњилане</t>
  </si>
  <si>
    <t>28 Грачаница</t>
  </si>
  <si>
    <t>29 Београд</t>
  </si>
  <si>
    <t>31 Дирекција</t>
  </si>
  <si>
    <t>Грађевински лепак</t>
  </si>
  <si>
    <t>џак 25 кг</t>
  </si>
  <si>
    <t>паковање</t>
  </si>
  <si>
    <t>Брзовезујући лепак</t>
  </si>
  <si>
    <t>Силикон</t>
  </si>
  <si>
    <t>туба 280 мл</t>
  </si>
  <si>
    <t>WD 40 или еквивалент</t>
  </si>
  <si>
    <t xml:space="preserve">Полиазбитон (хладна смола) </t>
  </si>
  <si>
    <t>Боја за бетон</t>
  </si>
  <si>
    <t>кг</t>
  </si>
  <si>
    <t xml:space="preserve">Армстронг плафонска плоча </t>
  </si>
  <si>
    <t>60 цм x 60 цм</t>
  </si>
  <si>
    <t>Фасадекс водена база</t>
  </si>
  <si>
    <t>канта 25/1</t>
  </si>
  <si>
    <t>Мрежица фасадна</t>
  </si>
  <si>
    <t>Полудисперзија за кречење</t>
  </si>
  <si>
    <t>Креп трака</t>
  </si>
  <si>
    <t>2 цм</t>
  </si>
  <si>
    <t>5 цм</t>
  </si>
  <si>
    <t>Ваљак са ручком</t>
  </si>
  <si>
    <t>10 цм</t>
  </si>
  <si>
    <t>Глет маса</t>
  </si>
  <si>
    <t>5 кг</t>
  </si>
  <si>
    <t>Четка за фарбање</t>
  </si>
  <si>
    <t>Нитро разређивач</t>
  </si>
  <si>
    <t>1л</t>
  </si>
  <si>
    <t>формат А4</t>
  </si>
  <si>
    <t>Подлога за полудисперзију</t>
  </si>
  <si>
    <t>Разређивач уљани</t>
  </si>
  <si>
    <t>Испуна за гипс</t>
  </si>
  <si>
    <t>ФИ 6</t>
  </si>
  <si>
    <t>ФИ 8</t>
  </si>
  <si>
    <t>ФИ 10</t>
  </si>
  <si>
    <t>Брава за врата</t>
  </si>
  <si>
    <t>Цилиндар за врата</t>
  </si>
  <si>
    <t>Аутомат за улазна врата</t>
  </si>
  <si>
    <t xml:space="preserve">Шарке </t>
  </si>
  <si>
    <t xml:space="preserve">Шрафови за дрво </t>
  </si>
  <si>
    <t>5 x 20</t>
  </si>
  <si>
    <t>5 x 30</t>
  </si>
  <si>
    <t>5 x 40</t>
  </si>
  <si>
    <t>5 x 50</t>
  </si>
  <si>
    <t xml:space="preserve">флуо штедна сијалица облика переца 16W/835/2P </t>
  </si>
  <si>
    <t>50 Л (вертикални)</t>
  </si>
  <si>
    <t>туба 375 гр (момент експрес фикс или еквивалентни лепак)</t>
  </si>
  <si>
    <t xml:space="preserve">Шрафови за метал са матицом </t>
  </si>
  <si>
    <t>56 w</t>
  </si>
  <si>
    <t>грло Е-27</t>
  </si>
  <si>
    <t>грло Е-14</t>
  </si>
  <si>
    <t>2 пин 18 w</t>
  </si>
  <si>
    <t xml:space="preserve"> legrand</t>
  </si>
  <si>
    <t>Средство за подмазивање у спреју</t>
  </si>
  <si>
    <t>25 цм</t>
  </si>
  <si>
    <t>Гит за дрво</t>
  </si>
  <si>
    <t>Шмиргла П100 (за метал)</t>
  </si>
  <si>
    <t>Шмиргла П120 (за метал)</t>
  </si>
  <si>
    <t>дужине 8 цм, димензије 40х40</t>
  </si>
  <si>
    <t>2 пин 26 w</t>
  </si>
  <si>
    <t>Лак фарба за дрво и метал бела</t>
  </si>
  <si>
    <t>0,8 л</t>
  </si>
  <si>
    <t>LED 11W E-27</t>
  </si>
  <si>
    <t>дужине 6 цм, димензије 30х30</t>
  </si>
  <si>
    <t>Једноручна стојећа за лавабо - за топлу и хладну воду (флексибилна спољна црева - два)</t>
  </si>
  <si>
    <t>Једноручна  зидна за лавабо за топлу и хладну воду (дужина луле до 15 цм)</t>
  </si>
  <si>
    <t>Квака за АЛУ врата</t>
  </si>
  <si>
    <t>Садолин (боја - орах)</t>
  </si>
  <si>
    <t>Садолин (боја - трешња)</t>
  </si>
  <si>
    <t>Шмирг-папир за дрво - гранулација 120</t>
  </si>
  <si>
    <t>комад - А4</t>
  </si>
  <si>
    <t>Електормагнет JIS тип 1802, магнет за држање врата у отвореном положају, снага држања преко 50 кг, димензије 91х70х42,5mm или одговарајући</t>
  </si>
  <si>
    <t>7 С. Митровица</t>
  </si>
  <si>
    <t>26 К. Митровица</t>
  </si>
  <si>
    <t>м2</t>
  </si>
  <si>
    <t>RЈ10</t>
  </si>
  <si>
    <t>Зидна једноручна славина за судоперу топло/хладно са прикључком за бојлер</t>
  </si>
  <si>
    <t>Самостојећа једноручна славина са три извода за нискомонтажни бојлер</t>
  </si>
  <si>
    <t>Гумице за вентиле и славине</t>
  </si>
  <si>
    <t>Сифони за лавабо и писоаре</t>
  </si>
  <si>
    <t>без стуба</t>
  </si>
  <si>
    <t>флекси црево</t>
  </si>
  <si>
    <t>гарнитура</t>
  </si>
  <si>
    <t>ВЦ шоља</t>
  </si>
  <si>
    <t>прикључак у под</t>
  </si>
  <si>
    <t>прикључак у зид</t>
  </si>
  <si>
    <t>Даска за ВЦ шољу</t>
  </si>
  <si>
    <t>пластична</t>
  </si>
  <si>
    <t>моноблок</t>
  </si>
  <si>
    <t xml:space="preserve">флекси </t>
  </si>
  <si>
    <t>Цев за спајање водокотлића и ВЦ шоље са прибором (високомонтажно)</t>
  </si>
  <si>
    <t>Водокотлић са цревом за прикључење на воду</t>
  </si>
  <si>
    <t>ниско монтажни</t>
  </si>
  <si>
    <t>високо монтажни</t>
  </si>
  <si>
    <t>Сигурносни вентил за велики бојлер 1/2 цола</t>
  </si>
  <si>
    <t>Тефлон трака за заптивање</t>
  </si>
  <si>
    <t>Пловак са вентилом за водокотлић</t>
  </si>
  <si>
    <t>Aрматура за пуштање воде из водокотлића</t>
  </si>
  <si>
    <t>Бојлер 5 л</t>
  </si>
  <si>
    <t>Бојлер 10 литара</t>
  </si>
  <si>
    <t xml:space="preserve"> Црева за бојлер</t>
  </si>
  <si>
    <t>Потисни вентил за писоар</t>
  </si>
  <si>
    <t>Сајла за одгушење канализације 8 мм, 10 метара</t>
  </si>
  <si>
    <t>50 цм 3/8-3/8 цол за мали проточни бојлер</t>
  </si>
  <si>
    <t>звоно за моноблок</t>
  </si>
  <si>
    <t>звоно за стандардни водокотлић</t>
  </si>
  <si>
    <t>стандардни</t>
  </si>
  <si>
    <t>за моноблок универзални 3/8 - одоздо</t>
  </si>
  <si>
    <t>Квака са продуженим шилом</t>
  </si>
  <si>
    <t>дрвена 6 цм са цилиндром</t>
  </si>
  <si>
    <t>дрвена 8 цм са цилиндром</t>
  </si>
  <si>
    <t>метална 4 цм са језичком</t>
  </si>
  <si>
    <t>хидроизолација 5 кг</t>
  </si>
  <si>
    <t>кантица 1 кг</t>
  </si>
  <si>
    <t>бела 5 кг</t>
  </si>
  <si>
    <t xml:space="preserve"> 0,8 л</t>
  </si>
  <si>
    <t>50цм 1/2-1/2 цол за велики бојлер</t>
  </si>
  <si>
    <t>Велики бојлер</t>
  </si>
  <si>
    <t>19 Крушевац</t>
  </si>
  <si>
    <t>20 Ниш</t>
  </si>
  <si>
    <t>21 Прокупље</t>
  </si>
  <si>
    <t>22 Пирот</t>
  </si>
  <si>
    <t>23 Лесковац</t>
  </si>
  <si>
    <t>24 Врање</t>
  </si>
  <si>
    <t>25 К. Митровица</t>
  </si>
  <si>
    <t>26 Гњилане</t>
  </si>
  <si>
    <t>27 Грачаница</t>
  </si>
  <si>
    <t>28 Београд</t>
  </si>
  <si>
    <t>30 Дирекција</t>
  </si>
  <si>
    <t>бордо 15 кг</t>
  </si>
  <si>
    <t>31 Нови Пазар</t>
  </si>
  <si>
    <t>29 Пок. фонд</t>
  </si>
  <si>
    <t>комплет са следећим карактеристикама: сила затварања, подесива 2/3/4-за стандардна врата 1100 мм, независан</t>
  </si>
  <si>
    <t>за клатна врата за пвц столарију - комплет (20 кг тежина, дебљина врата 18-35 мм, пречник ваљка 18 мм, висина режња 180 мм, величина 75 мм)</t>
  </si>
  <si>
    <t>м 2 x 10 мм</t>
  </si>
  <si>
    <t>м 3 x 20 мм</t>
  </si>
  <si>
    <t>м 4 x 20 мм</t>
  </si>
  <si>
    <t>м 5 x 30 мм</t>
  </si>
  <si>
    <t>30 Пок. Фонд</t>
  </si>
  <si>
    <t>19 Нови Пазар</t>
  </si>
  <si>
    <t>Лавабо 60 цм</t>
  </si>
  <si>
    <t>Славина</t>
  </si>
  <si>
    <t>6 А</t>
  </si>
  <si>
    <t>16 А</t>
  </si>
  <si>
    <t>25 А</t>
  </si>
  <si>
    <t>Прекидачи</t>
  </si>
  <si>
    <t>Осигурачи топљиви</t>
  </si>
  <si>
    <t>обичан (у зид)</t>
  </si>
  <si>
    <t>серијски (у зид)</t>
  </si>
  <si>
    <t>наизменични (у зид)</t>
  </si>
  <si>
    <t>Осигурачи аутоматски</t>
  </si>
  <si>
    <t>Изолир трака 10 мм,10 м</t>
  </si>
  <si>
    <t>Флуо цеви</t>
  </si>
  <si>
    <t>18 W (60 цм )</t>
  </si>
  <si>
    <t>36 W (120 цм )</t>
  </si>
  <si>
    <t>58 W (150 цм)</t>
  </si>
  <si>
    <t>F30 W/33 (900 мм)</t>
  </si>
  <si>
    <t>Пригушнице за флуо цеви</t>
  </si>
  <si>
    <t>Пригушнице за флуо сијалице</t>
  </si>
  <si>
    <t>Стартери</t>
  </si>
  <si>
    <t>Утичнице уградне</t>
  </si>
  <si>
    <t>монофазна</t>
  </si>
  <si>
    <t>трофазна</t>
  </si>
  <si>
    <t>Сијалице</t>
  </si>
  <si>
    <t>обична 75 w</t>
  </si>
  <si>
    <t>Штедна сијалица на завијање 18 w</t>
  </si>
  <si>
    <t>Штедна убодна сијалица</t>
  </si>
  <si>
    <t>Mетал - халогене сијалице 70 w</t>
  </si>
  <si>
    <t>Сијалично грло Е-27</t>
  </si>
  <si>
    <t>Утичнице OG</t>
  </si>
  <si>
    <t>Кабл</t>
  </si>
  <si>
    <t xml:space="preserve">Утикачи </t>
  </si>
  <si>
    <t>Продужни кабл</t>
  </si>
  <si>
    <t>Прекидач обични модуларни</t>
  </si>
  <si>
    <t>Утичница монофазна модуларна</t>
  </si>
  <si>
    <t xml:space="preserve">УКУПНО </t>
  </si>
  <si>
    <t>штедна  убодна PL-L 55W/840/4P  4 пин 55 W</t>
  </si>
  <si>
    <t>халогена 12V35W грло GU5.3</t>
  </si>
  <si>
    <t>Адаптери за телефонски кабл</t>
  </si>
  <si>
    <t>Пластични (ПВЦ) типлови</t>
  </si>
  <si>
    <t>Брава за алуминијумска  врата са језичком</t>
  </si>
  <si>
    <t xml:space="preserve"> B2025 Ni 50/85/22/8 са цилиндром и са прихватником </t>
  </si>
  <si>
    <t>Брава са кваком и шилдом</t>
  </si>
  <si>
    <t>комплет (за дрвена врата 6 цм, квака и шилд за дрвена врата за цилиндар,  једноделни шилд, не послебно за кваку и за цилиндар)</t>
  </si>
  <si>
    <t>велика дводелна спојница за алу врата, црна</t>
  </si>
  <si>
    <t>Квака са шилдом за дрвена врата</t>
  </si>
  <si>
    <t>са отвором са цилиндром</t>
  </si>
  <si>
    <t>Боја за кречење</t>
  </si>
  <si>
    <t>дводелна квака за врата са повуком намењена за уградњу у све типове алуминијумских система врата</t>
  </si>
  <si>
    <t>ДИСТРИБУТИВНА ЛИСТА ЗА ПАРТИЈУ 1 - ЕЛЕКТРО МАТЕРИЈАЛ</t>
  </si>
  <si>
    <t>ДИСТРИБУТИВНА ЛИСТА ЗА ПАРТИЈУ 2 - ВОДОВОДНИ МАТЕРИЈАЛ</t>
  </si>
  <si>
    <t>ДИСТРИБУТИВНА ЛИСТА ЗА ПАРТИЈУ 3 - ГРАЂЕВИНСКИ  И МОЛЕРСКО-ФАРБАРСКИ МАТЕРИЈАЛ</t>
  </si>
  <si>
    <t>ДИСТРИБУТИВНА ЛИСТА ЗА ПАРТИЈУ 4 - БРАВАРСКИ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</si>
</sst>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241A]General"/>
    <numFmt numFmtId="165" formatCode="[$-241A]0"/>
    <numFmt numFmtId="166" formatCode="[$-409]General"/>
    <numFmt numFmtId="167" formatCode="[$-409]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/>
    <xf numFmtId="0" fontId="4" fillId="0" borderId="0" applyNumberFormat="0" applyFill="0" applyBorder="0" applyAlignment="0" applyProtection="0"/>
    <xf numFmtId="0" fontId="5" fillId="0" borderId="0"/>
    <xf numFmtId="166" fontId="2" fillId="0" borderId="0"/>
  </cellStyleXfs>
  <cellXfs count="47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6" fillId="0" borderId="21" xfId="2" applyFont="1" applyFill="1" applyBorder="1" applyAlignment="1" applyProtection="1">
      <alignment horizontal="center" vertical="center"/>
    </xf>
    <xf numFmtId="164" fontId="8" fillId="0" borderId="21" xfId="2" applyFont="1" applyFill="1" applyBorder="1" applyAlignment="1">
      <alignment horizontal="center" vertical="center"/>
    </xf>
    <xf numFmtId="166" fontId="8" fillId="0" borderId="21" xfId="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6" fillId="0" borderId="1" xfId="2" applyFont="1" applyFill="1" applyBorder="1" applyAlignment="1" applyProtection="1">
      <alignment horizontal="center" vertical="center"/>
    </xf>
    <xf numFmtId="164" fontId="8" fillId="0" borderId="1" xfId="2" applyFont="1" applyFill="1" applyBorder="1" applyAlignment="1">
      <alignment horizontal="center" vertical="center"/>
    </xf>
    <xf numFmtId="166" fontId="8" fillId="0" borderId="1" xfId="5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164" fontId="6" fillId="0" borderId="11" xfId="2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 wrapText="1"/>
    </xf>
    <xf numFmtId="164" fontId="8" fillId="0" borderId="11" xfId="2" applyFont="1" applyFill="1" applyBorder="1" applyAlignment="1">
      <alignment horizontal="center" vertical="center"/>
    </xf>
    <xf numFmtId="166" fontId="8" fillId="0" borderId="11" xfId="5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" fontId="9" fillId="0" borderId="24" xfId="1" applyNumberFormat="1" applyFont="1" applyFill="1" applyBorder="1" applyAlignment="1">
      <alignment horizontal="center" vertical="center" wrapText="1"/>
    </xf>
    <xf numFmtId="164" fontId="8" fillId="0" borderId="25" xfId="2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64" fontId="6" fillId="0" borderId="5" xfId="2" applyFont="1" applyFill="1" applyBorder="1" applyAlignment="1" applyProtection="1">
      <alignment horizontal="center" vertical="center"/>
    </xf>
    <xf numFmtId="164" fontId="8" fillId="0" borderId="5" xfId="2" applyFont="1" applyFill="1" applyBorder="1" applyAlignment="1">
      <alignment horizontal="center" vertical="center"/>
    </xf>
    <xf numFmtId="166" fontId="8" fillId="0" borderId="5" xfId="5" applyFont="1" applyFill="1" applyBorder="1" applyAlignment="1">
      <alignment horizontal="center" vertical="center"/>
    </xf>
    <xf numFmtId="164" fontId="6" fillId="0" borderId="4" xfId="2" applyFont="1" applyFill="1" applyBorder="1" applyAlignment="1" applyProtection="1">
      <alignment horizontal="center" vertical="center"/>
    </xf>
    <xf numFmtId="164" fontId="8" fillId="0" borderId="4" xfId="2" applyFont="1" applyFill="1" applyBorder="1" applyAlignment="1">
      <alignment horizontal="center" vertical="center"/>
    </xf>
    <xf numFmtId="164" fontId="8" fillId="0" borderId="2" xfId="2" applyFont="1" applyFill="1" applyBorder="1" applyAlignment="1">
      <alignment horizontal="center" vertical="center"/>
    </xf>
    <xf numFmtId="164" fontId="8" fillId="0" borderId="8" xfId="2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textRotation="90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textRotation="90"/>
    </xf>
    <xf numFmtId="0" fontId="3" fillId="0" borderId="0" xfId="0" applyFont="1" applyBorder="1" applyAlignment="1">
      <alignment horizontal="center"/>
    </xf>
    <xf numFmtId="0" fontId="6" fillId="0" borderId="31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8" fillId="2" borderId="21" xfId="2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64" fontId="8" fillId="2" borderId="1" xfId="2" applyFont="1" applyFill="1" applyBorder="1" applyAlignment="1">
      <alignment horizontal="center" vertical="center"/>
    </xf>
    <xf numFmtId="164" fontId="8" fillId="2" borderId="11" xfId="2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textRotation="90" wrapText="1"/>
    </xf>
    <xf numFmtId="3" fontId="10" fillId="3" borderId="47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7" fillId="0" borderId="44" xfId="2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3" fontId="9" fillId="0" borderId="45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3" fontId="9" fillId="0" borderId="45" xfId="1" applyNumberFormat="1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10" fillId="3" borderId="42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164" fontId="7" fillId="0" borderId="48" xfId="2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textRotation="90"/>
    </xf>
    <xf numFmtId="0" fontId="10" fillId="3" borderId="15" xfId="0" applyFont="1" applyFill="1" applyBorder="1" applyAlignment="1">
      <alignment textRotation="90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textRotation="90"/>
    </xf>
    <xf numFmtId="1" fontId="9" fillId="0" borderId="32" xfId="0" applyNumberFormat="1" applyFont="1" applyFill="1" applyBorder="1" applyAlignment="1">
      <alignment horizontal="center" vertical="center"/>
    </xf>
    <xf numFmtId="165" fontId="9" fillId="0" borderId="5" xfId="2" applyNumberFormat="1" applyFont="1" applyFill="1" applyBorder="1" applyAlignment="1" applyProtection="1">
      <alignment horizontal="center" vertical="center"/>
    </xf>
    <xf numFmtId="1" fontId="9" fillId="0" borderId="5" xfId="5" applyNumberFormat="1" applyFont="1" applyFill="1" applyBorder="1" applyAlignment="1">
      <alignment horizontal="center" vertical="center"/>
    </xf>
    <xf numFmtId="1" fontId="9" fillId="0" borderId="5" xfId="2" applyNumberFormat="1" applyFont="1" applyFill="1" applyBorder="1" applyAlignment="1">
      <alignment horizontal="center" vertical="center"/>
    </xf>
    <xf numFmtId="165" fontId="9" fillId="0" borderId="5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/>
    </xf>
    <xf numFmtId="1" fontId="9" fillId="0" borderId="1" xfId="5" applyNumberFormat="1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1" fontId="11" fillId="3" borderId="41" xfId="0" applyNumberFormat="1" applyFont="1" applyFill="1" applyBorder="1" applyAlignment="1">
      <alignment horizontal="center" vertical="center"/>
    </xf>
    <xf numFmtId="165" fontId="9" fillId="0" borderId="2" xfId="2" applyNumberFormat="1" applyFont="1" applyFill="1" applyBorder="1" applyAlignment="1" applyProtection="1">
      <alignment horizontal="center" vertical="center"/>
    </xf>
    <xf numFmtId="1" fontId="9" fillId="0" borderId="2" xfId="5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65" fontId="9" fillId="0" borderId="2" xfId="2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3" borderId="43" xfId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167" fontId="8" fillId="0" borderId="3" xfId="1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 applyProtection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7" fillId="0" borderId="50" xfId="2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3" fontId="9" fillId="0" borderId="51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3" fontId="9" fillId="0" borderId="51" xfId="1" applyNumberFormat="1" applyFont="1" applyFill="1" applyBorder="1" applyAlignment="1">
      <alignment horizontal="center" vertical="center" wrapText="1"/>
    </xf>
    <xf numFmtId="1" fontId="11" fillId="3" borderId="43" xfId="0" applyNumberFormat="1" applyFont="1" applyFill="1" applyBorder="1" applyAlignment="1">
      <alignment horizontal="center" vertical="center"/>
    </xf>
    <xf numFmtId="1" fontId="9" fillId="0" borderId="53" xfId="2" applyNumberFormat="1" applyFont="1" applyFill="1" applyBorder="1" applyAlignment="1">
      <alignment horizontal="center" vertical="center"/>
    </xf>
    <xf numFmtId="165" fontId="9" fillId="0" borderId="8" xfId="2" applyNumberFormat="1" applyFont="1" applyFill="1" applyBorder="1" applyAlignment="1" applyProtection="1">
      <alignment horizontal="center" vertical="center"/>
    </xf>
    <xf numFmtId="1" fontId="9" fillId="0" borderId="8" xfId="5" applyNumberFormat="1" applyFont="1" applyFill="1" applyBorder="1" applyAlignment="1">
      <alignment horizontal="center" vertical="center"/>
    </xf>
    <xf numFmtId="1" fontId="9" fillId="0" borderId="8" xfId="2" applyNumberFormat="1" applyFont="1" applyFill="1" applyBorder="1" applyAlignment="1">
      <alignment horizontal="center" vertical="center"/>
    </xf>
    <xf numFmtId="165" fontId="9" fillId="0" borderId="8" xfId="2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wrapText="1"/>
    </xf>
    <xf numFmtId="0" fontId="6" fillId="0" borderId="5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/>
    </xf>
    <xf numFmtId="166" fontId="8" fillId="0" borderId="4" xfId="5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/>
    </xf>
    <xf numFmtId="1" fontId="9" fillId="0" borderId="54" xfId="1" applyNumberFormat="1" applyFont="1" applyFill="1" applyBorder="1" applyAlignment="1">
      <alignment horizontal="center" vertical="center"/>
    </xf>
    <xf numFmtId="165" fontId="9" fillId="0" borderId="54" xfId="1" applyNumberFormat="1" applyFont="1" applyFill="1" applyBorder="1" applyAlignment="1">
      <alignment horizontal="center" vertical="center"/>
    </xf>
    <xf numFmtId="1" fontId="9" fillId="2" borderId="54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 applyProtection="1">
      <alignment horizontal="center" vertical="center"/>
    </xf>
    <xf numFmtId="165" fontId="9" fillId="0" borderId="8" xfId="1" applyNumberFormat="1" applyFont="1" applyFill="1" applyBorder="1" applyAlignment="1">
      <alignment horizontal="center" vertical="center"/>
    </xf>
    <xf numFmtId="167" fontId="9" fillId="0" borderId="8" xfId="1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1" fontId="9" fillId="0" borderId="55" xfId="0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3" fontId="9" fillId="0" borderId="54" xfId="0" applyNumberFormat="1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3" fontId="9" fillId="0" borderId="54" xfId="1" applyNumberFormat="1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" fontId="9" fillId="0" borderId="56" xfId="2" applyNumberFormat="1" applyFont="1" applyFill="1" applyBorder="1" applyAlignment="1">
      <alignment horizontal="center" vertical="center"/>
    </xf>
    <xf numFmtId="1" fontId="9" fillId="0" borderId="50" xfId="2" applyNumberFormat="1" applyFont="1" applyFill="1" applyBorder="1" applyAlignment="1">
      <alignment horizontal="center" vertical="center"/>
    </xf>
    <xf numFmtId="1" fontId="9" fillId="0" borderId="50" xfId="5" applyNumberFormat="1" applyFont="1" applyFill="1" applyBorder="1" applyAlignment="1">
      <alignment horizontal="center" vertical="center"/>
    </xf>
    <xf numFmtId="1" fontId="9" fillId="0" borderId="54" xfId="0" applyNumberFormat="1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 vertical="center"/>
    </xf>
    <xf numFmtId="164" fontId="8" fillId="0" borderId="54" xfId="2" applyFont="1" applyFill="1" applyBorder="1" applyAlignment="1">
      <alignment horizontal="center" vertical="center"/>
    </xf>
    <xf numFmtId="166" fontId="8" fillId="0" borderId="54" xfId="5" applyFont="1" applyFill="1" applyBorder="1" applyAlignment="1">
      <alignment horizontal="center" vertical="center"/>
    </xf>
    <xf numFmtId="164" fontId="7" fillId="0" borderId="54" xfId="2" applyFont="1" applyFill="1" applyBorder="1" applyAlignment="1">
      <alignment horizontal="center" vertical="center"/>
    </xf>
    <xf numFmtId="164" fontId="7" fillId="0" borderId="57" xfId="2" applyFont="1" applyFill="1" applyBorder="1" applyAlignment="1">
      <alignment horizontal="center" vertical="center"/>
    </xf>
    <xf numFmtId="0" fontId="6" fillId="0" borderId="39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0" fontId="6" fillId="2" borderId="59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164" fontId="7" fillId="0" borderId="59" xfId="2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64" fontId="6" fillId="0" borderId="59" xfId="2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3" fontId="9" fillId="0" borderId="59" xfId="0" applyNumberFormat="1" applyFont="1" applyFill="1" applyBorder="1" applyAlignment="1">
      <alignment horizontal="center" vertical="center" wrapText="1"/>
    </xf>
    <xf numFmtId="164" fontId="8" fillId="0" borderId="59" xfId="2" applyFont="1" applyFill="1" applyBorder="1" applyAlignment="1">
      <alignment horizontal="center" vertical="center"/>
    </xf>
    <xf numFmtId="166" fontId="8" fillId="0" borderId="59" xfId="5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3" fontId="9" fillId="0" borderId="59" xfId="1" applyNumberFormat="1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Border="1" applyAlignment="1">
      <alignment vertical="center" wrapText="1"/>
    </xf>
    <xf numFmtId="0" fontId="6" fillId="2" borderId="5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1" fontId="11" fillId="3" borderId="47" xfId="0" applyNumberFormat="1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1" fontId="9" fillId="0" borderId="66" xfId="0" applyNumberFormat="1" applyFont="1" applyFill="1" applyBorder="1" applyAlignment="1">
      <alignment horizontal="center" vertical="center"/>
    </xf>
    <xf numFmtId="1" fontId="9" fillId="0" borderId="67" xfId="2" applyNumberFormat="1" applyFont="1" applyFill="1" applyBorder="1" applyAlignment="1">
      <alignment horizontal="center" vertical="center"/>
    </xf>
    <xf numFmtId="1" fontId="9" fillId="0" borderId="68" xfId="0" applyNumberFormat="1" applyFont="1" applyFill="1" applyBorder="1" applyAlignment="1">
      <alignment horizontal="center" vertical="center"/>
    </xf>
    <xf numFmtId="1" fontId="9" fillId="0" borderId="67" xfId="5" applyNumberFormat="1" applyFont="1" applyFill="1" applyBorder="1" applyAlignment="1">
      <alignment horizontal="center" vertical="center"/>
    </xf>
    <xf numFmtId="1" fontId="9" fillId="2" borderId="66" xfId="0" applyNumberFormat="1" applyFont="1" applyFill="1" applyBorder="1" applyAlignment="1">
      <alignment horizontal="center" vertical="center"/>
    </xf>
    <xf numFmtId="1" fontId="9" fillId="0" borderId="69" xfId="0" applyNumberFormat="1" applyFont="1" applyFill="1" applyBorder="1" applyAlignment="1">
      <alignment horizontal="center" vertical="center"/>
    </xf>
    <xf numFmtId="1" fontId="11" fillId="3" borderId="70" xfId="0" applyNumberFormat="1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left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18" fontId="9" fillId="2" borderId="65" xfId="0" applyNumberFormat="1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9" fillId="2" borderId="65" xfId="0" applyFont="1" applyFill="1" applyBorder="1" applyAlignment="1">
      <alignment horizontal="left" vertical="center" wrapText="1"/>
    </xf>
    <xf numFmtId="1" fontId="9" fillId="0" borderId="50" xfId="2" applyNumberFormat="1" applyFont="1" applyFill="1" applyBorder="1" applyAlignment="1">
      <alignment horizontal="center" vertical="center" wrapText="1"/>
    </xf>
    <xf numFmtId="1" fontId="9" fillId="0" borderId="66" xfId="0" applyNumberFormat="1" applyFont="1" applyFill="1" applyBorder="1" applyAlignment="1">
      <alignment horizontal="center" vertical="center" wrapText="1"/>
    </xf>
    <xf numFmtId="1" fontId="9" fillId="0" borderId="67" xfId="2" applyNumberFormat="1" applyFont="1" applyFill="1" applyBorder="1" applyAlignment="1">
      <alignment horizontal="center" vertical="center" wrapText="1"/>
    </xf>
    <xf numFmtId="1" fontId="9" fillId="0" borderId="68" xfId="0" applyNumberFormat="1" applyFont="1" applyFill="1" applyBorder="1" applyAlignment="1">
      <alignment horizontal="center" vertical="center" wrapText="1"/>
    </xf>
    <xf numFmtId="1" fontId="9" fillId="0" borderId="67" xfId="5" applyNumberFormat="1" applyFont="1" applyFill="1" applyBorder="1" applyAlignment="1">
      <alignment horizontal="center" vertical="center" wrapText="1"/>
    </xf>
    <xf numFmtId="1" fontId="9" fillId="2" borderId="66" xfId="0" applyNumberFormat="1" applyFont="1" applyFill="1" applyBorder="1" applyAlignment="1">
      <alignment horizontal="center" vertical="center" wrapText="1"/>
    </xf>
    <xf numFmtId="1" fontId="9" fillId="0" borderId="69" xfId="0" applyNumberFormat="1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left" vertical="center"/>
    </xf>
    <xf numFmtId="0" fontId="6" fillId="2" borderId="66" xfId="0" applyFont="1" applyFill="1" applyBorder="1" applyAlignment="1">
      <alignment horizontal="center" vertical="center" wrapText="1"/>
    </xf>
    <xf numFmtId="1" fontId="9" fillId="0" borderId="72" xfId="2" applyNumberFormat="1" applyFont="1" applyFill="1" applyBorder="1" applyAlignment="1">
      <alignment horizontal="center" vertical="center"/>
    </xf>
    <xf numFmtId="1" fontId="9" fillId="0" borderId="72" xfId="5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 wrapText="1"/>
    </xf>
    <xf numFmtId="49" fontId="9" fillId="2" borderId="65" xfId="0" applyNumberFormat="1" applyFont="1" applyFill="1" applyBorder="1" applyAlignment="1">
      <alignment horizontal="center" vertical="center" wrapText="1"/>
    </xf>
    <xf numFmtId="1" fontId="9" fillId="0" borderId="51" xfId="2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" fontId="9" fillId="2" borderId="67" xfId="2" applyNumberFormat="1" applyFont="1" applyFill="1" applyBorder="1" applyAlignment="1">
      <alignment horizontal="center" vertical="center"/>
    </xf>
    <xf numFmtId="1" fontId="9" fillId="0" borderId="73" xfId="2" applyNumberFormat="1" applyFont="1" applyFill="1" applyBorder="1" applyAlignment="1">
      <alignment horizontal="center" vertical="center"/>
    </xf>
    <xf numFmtId="1" fontId="9" fillId="2" borderId="68" xfId="0" applyNumberFormat="1" applyFont="1" applyFill="1" applyBorder="1" applyAlignment="1">
      <alignment horizontal="center" vertical="center"/>
    </xf>
    <xf numFmtId="1" fontId="9" fillId="0" borderId="74" xfId="0" applyNumberFormat="1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1" fontId="9" fillId="0" borderId="51" xfId="0" applyNumberFormat="1" applyFont="1" applyFill="1" applyBorder="1" applyAlignment="1">
      <alignment horizontal="center" vertical="center"/>
    </xf>
    <xf numFmtId="1" fontId="9" fillId="2" borderId="51" xfId="0" applyNumberFormat="1" applyFont="1" applyFill="1" applyBorder="1" applyAlignment="1">
      <alignment horizontal="center" vertical="center"/>
    </xf>
    <xf numFmtId="1" fontId="9" fillId="0" borderId="75" xfId="0" applyNumberFormat="1" applyFont="1" applyFill="1" applyBorder="1" applyAlignment="1">
      <alignment horizontal="center" vertical="center"/>
    </xf>
    <xf numFmtId="1" fontId="9" fillId="0" borderId="76" xfId="2" applyNumberFormat="1" applyFont="1" applyFill="1" applyBorder="1" applyAlignment="1">
      <alignment horizontal="center" vertical="center"/>
    </xf>
    <xf numFmtId="1" fontId="9" fillId="0" borderId="77" xfId="2" applyNumberFormat="1" applyFont="1" applyFill="1" applyBorder="1" applyAlignment="1">
      <alignment horizontal="center" vertical="center"/>
    </xf>
    <xf numFmtId="1" fontId="9" fillId="0" borderId="77" xfId="5" applyNumberFormat="1" applyFont="1" applyFill="1" applyBorder="1" applyAlignment="1">
      <alignment horizontal="center" vertical="center"/>
    </xf>
    <xf numFmtId="1" fontId="9" fillId="2" borderId="74" xfId="0" applyNumberFormat="1" applyFont="1" applyFill="1" applyBorder="1" applyAlignment="1">
      <alignment horizontal="center" vertical="center"/>
    </xf>
    <xf numFmtId="165" fontId="9" fillId="0" borderId="68" xfId="2" applyNumberFormat="1" applyFont="1" applyFill="1" applyBorder="1" applyAlignment="1" applyProtection="1">
      <alignment horizontal="center" vertical="center"/>
    </xf>
    <xf numFmtId="1" fontId="9" fillId="0" borderId="68" xfId="5" applyNumberFormat="1" applyFont="1" applyFill="1" applyBorder="1" applyAlignment="1">
      <alignment horizontal="center" vertical="center"/>
    </xf>
    <xf numFmtId="1" fontId="9" fillId="0" borderId="68" xfId="2" applyNumberFormat="1" applyFont="1" applyFill="1" applyBorder="1" applyAlignment="1">
      <alignment horizontal="center" vertical="center"/>
    </xf>
    <xf numFmtId="165" fontId="9" fillId="0" borderId="68" xfId="2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65" fontId="9" fillId="0" borderId="22" xfId="2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/>
    </xf>
    <xf numFmtId="1" fontId="9" fillId="0" borderId="66" xfId="1" applyNumberFormat="1" applyFont="1" applyFill="1" applyBorder="1" applyAlignment="1">
      <alignment horizontal="center" vertical="center"/>
    </xf>
    <xf numFmtId="1" fontId="9" fillId="2" borderId="66" xfId="1" applyNumberFormat="1" applyFont="1" applyFill="1" applyBorder="1" applyAlignment="1">
      <alignment horizontal="center" vertical="center"/>
    </xf>
    <xf numFmtId="1" fontId="9" fillId="0" borderId="69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1" fontId="9" fillId="0" borderId="22" xfId="1" applyNumberFormat="1" applyFont="1" applyFill="1" applyBorder="1" applyAlignment="1">
      <alignment horizontal="center" vertical="center"/>
    </xf>
    <xf numFmtId="165" fontId="9" fillId="0" borderId="22" xfId="1" applyNumberFormat="1" applyFont="1" applyFill="1" applyBorder="1" applyAlignment="1">
      <alignment horizontal="center" vertical="center"/>
    </xf>
    <xf numFmtId="1" fontId="9" fillId="2" borderId="22" xfId="1" applyNumberFormat="1" applyFont="1" applyFill="1" applyBorder="1" applyAlignment="1">
      <alignment horizontal="center" vertical="center"/>
    </xf>
    <xf numFmtId="1" fontId="9" fillId="0" borderId="78" xfId="1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11" fillId="3" borderId="47" xfId="1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left" vertical="center" wrapText="1"/>
    </xf>
    <xf numFmtId="0" fontId="6" fillId="0" borderId="80" xfId="0" applyFont="1" applyFill="1" applyBorder="1" applyAlignment="1">
      <alignment horizontal="center"/>
    </xf>
    <xf numFmtId="0" fontId="6" fillId="0" borderId="81" xfId="0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2" borderId="66" xfId="1" applyFont="1" applyFill="1" applyBorder="1" applyAlignment="1">
      <alignment horizontal="center" vertical="center" wrapText="1"/>
    </xf>
    <xf numFmtId="0" fontId="9" fillId="0" borderId="69" xfId="1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1" fontId="9" fillId="0" borderId="82" xfId="1" applyNumberFormat="1" applyFont="1" applyFill="1" applyBorder="1" applyAlignment="1">
      <alignment horizontal="center" vertical="center"/>
    </xf>
    <xf numFmtId="1" fontId="9" fillId="0" borderId="83" xfId="1" applyNumberFormat="1" applyFont="1" applyFill="1" applyBorder="1" applyAlignment="1">
      <alignment horizontal="center" vertical="center"/>
    </xf>
    <xf numFmtId="1" fontId="9" fillId="0" borderId="83" xfId="3" applyNumberFormat="1" applyFont="1" applyFill="1" applyBorder="1" applyAlignment="1">
      <alignment horizontal="center" vertical="center"/>
    </xf>
    <xf numFmtId="1" fontId="9" fillId="0" borderId="83" xfId="0" applyNumberFormat="1" applyFont="1" applyFill="1" applyBorder="1" applyAlignment="1">
      <alignment horizontal="center" vertical="center"/>
    </xf>
    <xf numFmtId="1" fontId="9" fillId="0" borderId="83" xfId="4" applyNumberFormat="1" applyFont="1" applyFill="1" applyBorder="1" applyAlignment="1">
      <alignment horizontal="center" vertical="center"/>
    </xf>
    <xf numFmtId="0" fontId="9" fillId="0" borderId="82" xfId="1" applyNumberFormat="1" applyFont="1" applyFill="1" applyBorder="1" applyAlignment="1">
      <alignment horizontal="center" vertical="center"/>
    </xf>
    <xf numFmtId="1" fontId="9" fillId="2" borderId="83" xfId="1" applyNumberFormat="1" applyFont="1" applyFill="1" applyBorder="1" applyAlignment="1">
      <alignment horizontal="center" vertical="center"/>
    </xf>
    <xf numFmtId="1" fontId="9" fillId="0" borderId="84" xfId="1" applyNumberFormat="1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65" xfId="0" applyFont="1" applyFill="1" applyBorder="1" applyAlignment="1"/>
    <xf numFmtId="0" fontId="6" fillId="0" borderId="65" xfId="0" applyFont="1" applyFill="1" applyBorder="1" applyAlignment="1">
      <alignment horizontal="center"/>
    </xf>
    <xf numFmtId="1" fontId="9" fillId="0" borderId="67" xfId="1" applyNumberFormat="1" applyFont="1" applyFill="1" applyBorder="1" applyAlignment="1">
      <alignment horizontal="center" vertical="center"/>
    </xf>
    <xf numFmtId="1" fontId="9" fillId="0" borderId="68" xfId="1" applyNumberFormat="1" applyFont="1" applyFill="1" applyBorder="1" applyAlignment="1">
      <alignment horizontal="center" vertical="center"/>
    </xf>
    <xf numFmtId="1" fontId="9" fillId="0" borderId="68" xfId="3" applyNumberFormat="1" applyFont="1" applyFill="1" applyBorder="1" applyAlignment="1">
      <alignment horizontal="center" vertical="center"/>
    </xf>
    <xf numFmtId="1" fontId="9" fillId="0" borderId="68" xfId="4" applyNumberFormat="1" applyFont="1" applyFill="1" applyBorder="1" applyAlignment="1">
      <alignment horizontal="center" vertical="center"/>
    </xf>
    <xf numFmtId="1" fontId="9" fillId="0" borderId="66" xfId="3" applyNumberFormat="1" applyFont="1" applyFill="1" applyBorder="1" applyAlignment="1">
      <alignment horizontal="center" vertical="center"/>
    </xf>
    <xf numFmtId="1" fontId="9" fillId="0" borderId="66" xfId="4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9" fillId="0" borderId="67" xfId="1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center" vertical="center"/>
    </xf>
    <xf numFmtId="1" fontId="6" fillId="0" borderId="71" xfId="0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vertical="center"/>
    </xf>
    <xf numFmtId="0" fontId="6" fillId="0" borderId="61" xfId="0" applyFont="1" applyFill="1" applyBorder="1" applyAlignment="1">
      <alignment horizontal="center" vertical="center"/>
    </xf>
    <xf numFmtId="164" fontId="7" fillId="0" borderId="85" xfId="2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3" fontId="9" fillId="0" borderId="9" xfId="1" applyNumberFormat="1" applyFont="1" applyFill="1" applyBorder="1" applyAlignment="1">
      <alignment horizontal="center" vertical="center" wrapText="1"/>
    </xf>
    <xf numFmtId="164" fontId="7" fillId="0" borderId="86" xfId="2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65" xfId="0" applyFont="1" applyBorder="1" applyAlignment="1">
      <alignment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9" xfId="0" applyFont="1" applyBorder="1" applyAlignment="1">
      <alignment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/>
    </xf>
    <xf numFmtId="0" fontId="6" fillId="0" borderId="66" xfId="0" applyFont="1" applyBorder="1" applyAlignment="1">
      <alignment vertical="center" wrapText="1"/>
    </xf>
    <xf numFmtId="0" fontId="6" fillId="0" borderId="66" xfId="0" applyFont="1" applyBorder="1" applyAlignment="1">
      <alignment horizontal="center" vertical="center" wrapText="1"/>
    </xf>
    <xf numFmtId="164" fontId="7" fillId="0" borderId="67" xfId="2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3" fontId="9" fillId="0" borderId="66" xfId="0" applyNumberFormat="1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/>
    </xf>
    <xf numFmtId="3" fontId="9" fillId="0" borderId="66" xfId="1" applyNumberFormat="1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 wrapText="1"/>
    </xf>
    <xf numFmtId="164" fontId="7" fillId="2" borderId="67" xfId="2" applyFont="1" applyFill="1" applyBorder="1" applyAlignment="1">
      <alignment horizontal="center" vertical="center"/>
    </xf>
    <xf numFmtId="164" fontId="7" fillId="0" borderId="73" xfId="2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/>
    </xf>
    <xf numFmtId="3" fontId="9" fillId="0" borderId="68" xfId="1" applyNumberFormat="1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164" fontId="7" fillId="0" borderId="94" xfId="2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  <xf numFmtId="3" fontId="9" fillId="0" borderId="92" xfId="0" applyNumberFormat="1" applyFont="1" applyFill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3" fontId="9" fillId="0" borderId="64" xfId="1" applyNumberFormat="1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3" fontId="10" fillId="3" borderId="95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3" fontId="9" fillId="0" borderId="80" xfId="0" applyNumberFormat="1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3" fontId="9" fillId="0" borderId="80" xfId="1" applyNumberFormat="1" applyFont="1" applyFill="1" applyBorder="1" applyAlignment="1">
      <alignment horizontal="center" vertical="center" wrapText="1"/>
    </xf>
    <xf numFmtId="164" fontId="7" fillId="0" borderId="96" xfId="2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3" fontId="9" fillId="0" borderId="64" xfId="0" applyNumberFormat="1" applyFont="1" applyFill="1" applyBorder="1" applyAlignment="1">
      <alignment horizontal="center" vertical="center" wrapText="1"/>
    </xf>
    <xf numFmtId="164" fontId="8" fillId="0" borderId="64" xfId="2" applyFont="1" applyFill="1" applyBorder="1" applyAlignment="1">
      <alignment horizontal="center" vertical="center"/>
    </xf>
    <xf numFmtId="166" fontId="8" fillId="0" borderId="64" xfId="5" applyFont="1" applyFill="1" applyBorder="1" applyAlignment="1">
      <alignment horizontal="center" vertical="center"/>
    </xf>
    <xf numFmtId="164" fontId="7" fillId="0" borderId="64" xfId="2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wrapText="1"/>
    </xf>
    <xf numFmtId="0" fontId="6" fillId="0" borderId="89" xfId="0" applyFont="1" applyBorder="1" applyAlignment="1">
      <alignment horizontal="center" vertical="center"/>
    </xf>
    <xf numFmtId="0" fontId="6" fillId="2" borderId="51" xfId="0" applyFont="1" applyFill="1" applyBorder="1" applyAlignment="1">
      <alignment wrapText="1"/>
    </xf>
    <xf numFmtId="0" fontId="6" fillId="0" borderId="89" xfId="0" applyFont="1" applyBorder="1" applyAlignment="1"/>
    <xf numFmtId="0" fontId="6" fillId="0" borderId="65" xfId="0" applyFont="1" applyFill="1" applyBorder="1" applyAlignment="1">
      <alignment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5" xfId="0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164" fontId="6" fillId="0" borderId="54" xfId="2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0" fontId="6" fillId="0" borderId="98" xfId="0" applyFont="1" applyBorder="1" applyAlignment="1">
      <alignment horizontal="center" vertical="center"/>
    </xf>
    <xf numFmtId="164" fontId="7" fillId="0" borderId="98" xfId="2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164" fontId="6" fillId="0" borderId="98" xfId="2" applyFont="1" applyFill="1" applyBorder="1" applyAlignment="1" applyProtection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3" fontId="9" fillId="0" borderId="98" xfId="0" applyNumberFormat="1" applyFont="1" applyFill="1" applyBorder="1" applyAlignment="1">
      <alignment horizontal="center" vertical="center" wrapText="1"/>
    </xf>
    <xf numFmtId="164" fontId="8" fillId="0" borderId="98" xfId="2" applyFont="1" applyFill="1" applyBorder="1" applyAlignment="1">
      <alignment horizontal="center" vertical="center"/>
    </xf>
    <xf numFmtId="166" fontId="8" fillId="0" borderId="98" xfId="5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3" fontId="9" fillId="0" borderId="98" xfId="1" applyNumberFormat="1" applyFont="1" applyFill="1" applyBorder="1" applyAlignment="1">
      <alignment horizontal="center" vertical="center" wrapText="1"/>
    </xf>
    <xf numFmtId="164" fontId="7" fillId="0" borderId="99" xfId="2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/>
    </xf>
    <xf numFmtId="3" fontId="10" fillId="3" borderId="102" xfId="0" applyNumberFormat="1" applyFont="1" applyFill="1" applyBorder="1" applyAlignment="1">
      <alignment horizontal="center" vertical="center"/>
    </xf>
    <xf numFmtId="1" fontId="9" fillId="0" borderId="75" xfId="1" applyNumberFormat="1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left" vertical="center" wrapText="1"/>
    </xf>
    <xf numFmtId="0" fontId="6" fillId="0" borderId="98" xfId="0" applyFont="1" applyFill="1" applyBorder="1" applyAlignment="1">
      <alignment vertical="center"/>
    </xf>
    <xf numFmtId="0" fontId="6" fillId="0" borderId="103" xfId="0" applyFont="1" applyFill="1" applyBorder="1" applyAlignment="1">
      <alignment horizontal="center" vertical="center"/>
    </xf>
    <xf numFmtId="1" fontId="9" fillId="0" borderId="99" xfId="1" applyNumberFormat="1" applyFont="1" applyFill="1" applyBorder="1" applyAlignment="1">
      <alignment horizontal="center" vertical="center"/>
    </xf>
    <xf numFmtId="1" fontId="9" fillId="0" borderId="98" xfId="1" applyNumberFormat="1" applyFont="1" applyFill="1" applyBorder="1" applyAlignment="1">
      <alignment horizontal="center" vertical="center"/>
    </xf>
    <xf numFmtId="1" fontId="9" fillId="0" borderId="98" xfId="3" applyNumberFormat="1" applyFont="1" applyFill="1" applyBorder="1" applyAlignment="1">
      <alignment horizontal="center" vertical="center"/>
    </xf>
    <xf numFmtId="1" fontId="9" fillId="0" borderId="98" xfId="0" applyNumberFormat="1" applyFont="1" applyFill="1" applyBorder="1" applyAlignment="1">
      <alignment horizontal="center" vertical="center"/>
    </xf>
    <xf numFmtId="1" fontId="9" fillId="0" borderId="98" xfId="4" applyNumberFormat="1" applyFont="1" applyFill="1" applyBorder="1" applyAlignment="1">
      <alignment horizontal="center" vertical="center"/>
    </xf>
    <xf numFmtId="1" fontId="9" fillId="0" borderId="100" xfId="0" applyNumberFormat="1" applyFont="1" applyFill="1" applyBorder="1" applyAlignment="1">
      <alignment horizontal="center" vertical="center"/>
    </xf>
    <xf numFmtId="1" fontId="9" fillId="2" borderId="98" xfId="1" applyNumberFormat="1" applyFont="1" applyFill="1" applyBorder="1" applyAlignment="1">
      <alignment horizontal="center" vertical="center"/>
    </xf>
    <xf numFmtId="1" fontId="9" fillId="0" borderId="101" xfId="1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left" vertical="center" wrapText="1"/>
    </xf>
    <xf numFmtId="0" fontId="6" fillId="2" borderId="104" xfId="0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/>
    </xf>
    <xf numFmtId="1" fontId="9" fillId="0" borderId="54" xfId="2" applyNumberFormat="1" applyFont="1" applyFill="1" applyBorder="1" applyAlignment="1">
      <alignment horizontal="center" vertical="center"/>
    </xf>
    <xf numFmtId="165" fontId="9" fillId="0" borderId="100" xfId="2" applyNumberFormat="1" applyFont="1" applyFill="1" applyBorder="1" applyAlignment="1" applyProtection="1">
      <alignment horizontal="center" vertical="center"/>
    </xf>
    <xf numFmtId="165" fontId="9" fillId="2" borderId="100" xfId="2" applyNumberFormat="1" applyFont="1" applyFill="1" applyBorder="1" applyAlignment="1" applyProtection="1">
      <alignment horizontal="center" vertical="center"/>
    </xf>
    <xf numFmtId="165" fontId="9" fillId="0" borderId="105" xfId="2" applyNumberFormat="1" applyFont="1" applyFill="1" applyBorder="1" applyAlignment="1" applyProtection="1">
      <alignment horizontal="center" vertical="center"/>
    </xf>
    <xf numFmtId="1" fontId="11" fillId="3" borderId="102" xfId="0" applyNumberFormat="1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 wrapText="1"/>
    </xf>
    <xf numFmtId="1" fontId="9" fillId="0" borderId="106" xfId="2" applyNumberFormat="1" applyFont="1" applyFill="1" applyBorder="1" applyAlignment="1">
      <alignment horizontal="center" vertical="center"/>
    </xf>
    <xf numFmtId="1" fontId="9" fillId="0" borderId="107" xfId="0" applyNumberFormat="1" applyFont="1" applyFill="1" applyBorder="1" applyAlignment="1">
      <alignment horizontal="center" vertical="center"/>
    </xf>
    <xf numFmtId="165" fontId="9" fillId="0" borderId="108" xfId="2" applyNumberFormat="1" applyFont="1" applyFill="1" applyBorder="1" applyAlignment="1" applyProtection="1">
      <alignment horizontal="center" vertical="center"/>
    </xf>
    <xf numFmtId="1" fontId="9" fillId="0" borderId="108" xfId="5" applyNumberFormat="1" applyFont="1" applyFill="1" applyBorder="1" applyAlignment="1">
      <alignment horizontal="center" vertical="center"/>
    </xf>
    <xf numFmtId="1" fontId="9" fillId="0" borderId="108" xfId="2" applyNumberFormat="1" applyFont="1" applyFill="1" applyBorder="1" applyAlignment="1">
      <alignment horizontal="center" vertical="center"/>
    </xf>
    <xf numFmtId="165" fontId="9" fillId="0" borderId="108" xfId="2" applyNumberFormat="1" applyFont="1" applyFill="1" applyBorder="1" applyAlignment="1">
      <alignment horizontal="center" vertical="center"/>
    </xf>
    <xf numFmtId="1" fontId="9" fillId="0" borderId="109" xfId="2" applyNumberFormat="1" applyFont="1" applyFill="1" applyBorder="1" applyAlignment="1">
      <alignment horizontal="center" vertical="center"/>
    </xf>
    <xf numFmtId="1" fontId="9" fillId="0" borderId="109" xfId="5" applyNumberFormat="1" applyFont="1" applyFill="1" applyBorder="1" applyAlignment="1">
      <alignment horizontal="center" vertical="center"/>
    </xf>
    <xf numFmtId="1" fontId="9" fillId="2" borderId="107" xfId="0" applyNumberFormat="1" applyFont="1" applyFill="1" applyBorder="1" applyAlignment="1">
      <alignment horizontal="center" vertical="center"/>
    </xf>
    <xf numFmtId="1" fontId="9" fillId="0" borderId="110" xfId="0" applyNumberFormat="1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65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3" borderId="34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9" fillId="2" borderId="65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6" fillId="2" borderId="104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65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1" fontId="6" fillId="0" borderId="71" xfId="0" applyNumberFormat="1" applyFont="1" applyFill="1" applyBorder="1" applyAlignment="1">
      <alignment horizontal="center" vertical="center"/>
    </xf>
    <xf numFmtId="1" fontId="6" fillId="0" borderId="5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6" fillId="0" borderId="89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0" fillId="0" borderId="0" xfId="0" applyFill="1"/>
  </cellXfs>
  <cellStyles count="6">
    <cellStyle name="Excel Built-in Normal" xfId="2"/>
    <cellStyle name="Excel Built-in Normal 1" xfId="5"/>
    <cellStyle name="Explanatory Text" xfId="3" builtinId="53"/>
    <cellStyle name="Normal" xfId="0" builtinId="0"/>
    <cellStyle name="Normal 2" xfId="1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opLeftCell="A79" zoomScaleNormal="100" workbookViewId="0">
      <selection activeCell="AQ54" sqref="AQ54"/>
    </sheetView>
  </sheetViews>
  <sheetFormatPr defaultRowHeight="15" x14ac:dyDescent="0.25"/>
  <cols>
    <col min="1" max="1" width="8.140625" style="1" customWidth="1"/>
    <col min="2" max="2" width="19.5703125" style="2" customWidth="1"/>
    <col min="3" max="3" width="17.7109375" style="2" customWidth="1"/>
    <col min="4" max="4" width="11.7109375" style="1" customWidth="1"/>
    <col min="5" max="11" width="4.28515625" style="2" bestFit="1" customWidth="1"/>
    <col min="12" max="12" width="4.5703125" style="2" bestFit="1" customWidth="1"/>
    <col min="13" max="23" width="4.28515625" style="2" bestFit="1" customWidth="1"/>
    <col min="24" max="24" width="5" style="2" customWidth="1"/>
    <col min="25" max="25" width="4.140625" style="2" customWidth="1"/>
    <col min="26" max="31" width="4.28515625" style="2" bestFit="1" customWidth="1"/>
    <col min="32" max="32" width="5" style="2" customWidth="1"/>
    <col min="33" max="33" width="4.28515625" style="2" bestFit="1" customWidth="1"/>
    <col min="34" max="34" width="5.140625" style="2" bestFit="1" customWidth="1"/>
    <col min="35" max="35" width="4" style="2" customWidth="1"/>
    <col min="36" max="36" width="5.28515625" style="2" customWidth="1"/>
  </cols>
  <sheetData>
    <row r="1" spans="1:36" ht="15.75" x14ac:dyDescent="0.25">
      <c r="A1" s="428" t="s">
        <v>235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</row>
    <row r="2" spans="1:36" ht="6.75" customHeight="1" thickBo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6" ht="105.75" customHeight="1" thickBot="1" x14ac:dyDescent="0.3">
      <c r="A3" s="76" t="s">
        <v>18</v>
      </c>
      <c r="B3" s="429" t="s">
        <v>19</v>
      </c>
      <c r="C3" s="430"/>
      <c r="D3" s="77" t="s">
        <v>20</v>
      </c>
      <c r="E3" s="78" t="s">
        <v>21</v>
      </c>
      <c r="F3" s="78" t="s">
        <v>22</v>
      </c>
      <c r="G3" s="78" t="s">
        <v>23</v>
      </c>
      <c r="H3" s="78" t="s">
        <v>24</v>
      </c>
      <c r="I3" s="78" t="s">
        <v>25</v>
      </c>
      <c r="J3" s="78" t="s">
        <v>26</v>
      </c>
      <c r="K3" s="78" t="s">
        <v>118</v>
      </c>
      <c r="L3" s="78" t="s">
        <v>27</v>
      </c>
      <c r="M3" s="78" t="s">
        <v>28</v>
      </c>
      <c r="N3" s="78" t="s">
        <v>29</v>
      </c>
      <c r="O3" s="78" t="s">
        <v>30</v>
      </c>
      <c r="P3" s="78" t="s">
        <v>31</v>
      </c>
      <c r="Q3" s="78" t="s">
        <v>32</v>
      </c>
      <c r="R3" s="78" t="s">
        <v>33</v>
      </c>
      <c r="S3" s="78" t="s">
        <v>34</v>
      </c>
      <c r="T3" s="78" t="s">
        <v>35</v>
      </c>
      <c r="U3" s="78" t="s">
        <v>36</v>
      </c>
      <c r="V3" s="78" t="s">
        <v>37</v>
      </c>
      <c r="W3" s="78" t="s">
        <v>164</v>
      </c>
      <c r="X3" s="78" t="s">
        <v>165</v>
      </c>
      <c r="Y3" s="78" t="s">
        <v>166</v>
      </c>
      <c r="Z3" s="78" t="s">
        <v>167</v>
      </c>
      <c r="AA3" s="78" t="s">
        <v>168</v>
      </c>
      <c r="AB3" s="78" t="s">
        <v>169</v>
      </c>
      <c r="AC3" s="78" t="s">
        <v>170</v>
      </c>
      <c r="AD3" s="78" t="s">
        <v>171</v>
      </c>
      <c r="AE3" s="78" t="s">
        <v>172</v>
      </c>
      <c r="AF3" s="78" t="s">
        <v>173</v>
      </c>
      <c r="AG3" s="78" t="s">
        <v>177</v>
      </c>
      <c r="AH3" s="78" t="s">
        <v>174</v>
      </c>
      <c r="AI3" s="78" t="s">
        <v>176</v>
      </c>
      <c r="AJ3" s="50" t="s">
        <v>221</v>
      </c>
    </row>
    <row r="4" spans="1:36" ht="20.100000000000001" customHeight="1" thickBot="1" x14ac:dyDescent="0.3">
      <c r="A4" s="185">
        <v>1</v>
      </c>
      <c r="B4" s="431">
        <v>2</v>
      </c>
      <c r="C4" s="432"/>
      <c r="D4" s="186">
        <v>3</v>
      </c>
      <c r="E4" s="186">
        <v>4</v>
      </c>
      <c r="F4" s="186">
        <v>5</v>
      </c>
      <c r="G4" s="186">
        <v>6</v>
      </c>
      <c r="H4" s="186">
        <v>7</v>
      </c>
      <c r="I4" s="186">
        <v>8</v>
      </c>
      <c r="J4" s="186">
        <v>9</v>
      </c>
      <c r="K4" s="186">
        <v>10</v>
      </c>
      <c r="L4" s="186">
        <v>11</v>
      </c>
      <c r="M4" s="186">
        <v>12</v>
      </c>
      <c r="N4" s="186">
        <v>13</v>
      </c>
      <c r="O4" s="186">
        <v>14</v>
      </c>
      <c r="P4" s="186">
        <v>15</v>
      </c>
      <c r="Q4" s="186">
        <v>16</v>
      </c>
      <c r="R4" s="186">
        <v>17</v>
      </c>
      <c r="S4" s="186">
        <v>18</v>
      </c>
      <c r="T4" s="186">
        <v>19</v>
      </c>
      <c r="U4" s="186">
        <v>20</v>
      </c>
      <c r="V4" s="186">
        <v>21</v>
      </c>
      <c r="W4" s="186">
        <v>22</v>
      </c>
      <c r="X4" s="186">
        <v>23</v>
      </c>
      <c r="Y4" s="186">
        <v>24</v>
      </c>
      <c r="Z4" s="186">
        <v>25</v>
      </c>
      <c r="AA4" s="186">
        <v>26</v>
      </c>
      <c r="AB4" s="186">
        <v>27</v>
      </c>
      <c r="AC4" s="186">
        <v>28</v>
      </c>
      <c r="AD4" s="186">
        <v>29</v>
      </c>
      <c r="AE4" s="186">
        <v>30</v>
      </c>
      <c r="AF4" s="186">
        <v>31</v>
      </c>
      <c r="AG4" s="186">
        <v>32</v>
      </c>
      <c r="AH4" s="186">
        <v>33</v>
      </c>
      <c r="AI4" s="187">
        <v>34</v>
      </c>
      <c r="AJ4" s="75">
        <v>35</v>
      </c>
    </row>
    <row r="5" spans="1:36" ht="21.75" customHeight="1" x14ac:dyDescent="0.25">
      <c r="A5" s="433">
        <v>1</v>
      </c>
      <c r="B5" s="435" t="s">
        <v>191</v>
      </c>
      <c r="C5" s="49" t="s">
        <v>193</v>
      </c>
      <c r="D5" s="130" t="s">
        <v>4</v>
      </c>
      <c r="E5" s="155">
        <v>2</v>
      </c>
      <c r="F5" s="79">
        <v>2</v>
      </c>
      <c r="G5" s="80">
        <v>3</v>
      </c>
      <c r="H5" s="79">
        <v>0</v>
      </c>
      <c r="I5" s="79">
        <v>0</v>
      </c>
      <c r="J5" s="79">
        <v>2</v>
      </c>
      <c r="K5" s="79">
        <v>0</v>
      </c>
      <c r="L5" s="81">
        <v>2</v>
      </c>
      <c r="M5" s="79">
        <v>0</v>
      </c>
      <c r="N5" s="82">
        <v>3</v>
      </c>
      <c r="O5" s="83">
        <v>0</v>
      </c>
      <c r="P5" s="79">
        <v>3</v>
      </c>
      <c r="Q5" s="79">
        <v>2</v>
      </c>
      <c r="R5" s="79">
        <v>0</v>
      </c>
      <c r="S5" s="79">
        <v>0</v>
      </c>
      <c r="T5" s="79">
        <v>0</v>
      </c>
      <c r="U5" s="79">
        <v>2</v>
      </c>
      <c r="V5" s="82">
        <v>2</v>
      </c>
      <c r="W5" s="156">
        <v>2</v>
      </c>
      <c r="X5" s="79">
        <v>2</v>
      </c>
      <c r="Y5" s="82">
        <v>2</v>
      </c>
      <c r="Z5" s="157">
        <v>2</v>
      </c>
      <c r="AA5" s="82">
        <v>2</v>
      </c>
      <c r="AB5" s="158">
        <v>0</v>
      </c>
      <c r="AC5" s="158">
        <v>0</v>
      </c>
      <c r="AD5" s="158">
        <v>0</v>
      </c>
      <c r="AE5" s="158">
        <v>0</v>
      </c>
      <c r="AF5" s="83">
        <v>4</v>
      </c>
      <c r="AG5" s="158">
        <v>0</v>
      </c>
      <c r="AH5" s="159">
        <v>0</v>
      </c>
      <c r="AI5" s="143">
        <v>2</v>
      </c>
      <c r="AJ5" s="188">
        <f t="shared" ref="AJ5:AJ53" si="0">E5+F5+G5+H5+I5+J5+K5+L5+M5+N5+O5+P5+Q5+R5+S5+T5+U5+V5+W5+X5+Y5+Z5+AA5+AB5+AC5+AD5+AE5+AF5+AG5+AH5+AI5</f>
        <v>39</v>
      </c>
    </row>
    <row r="6" spans="1:36" ht="15.75" x14ac:dyDescent="0.25">
      <c r="A6" s="424"/>
      <c r="B6" s="426"/>
      <c r="C6" s="189" t="s">
        <v>194</v>
      </c>
      <c r="D6" s="190" t="s">
        <v>4</v>
      </c>
      <c r="E6" s="156">
        <v>0</v>
      </c>
      <c r="F6" s="191">
        <v>0</v>
      </c>
      <c r="G6" s="84">
        <v>0</v>
      </c>
      <c r="H6" s="191">
        <v>0</v>
      </c>
      <c r="I6" s="191">
        <v>0</v>
      </c>
      <c r="J6" s="191">
        <v>2</v>
      </c>
      <c r="K6" s="191">
        <v>0</v>
      </c>
      <c r="L6" s="85">
        <v>2</v>
      </c>
      <c r="M6" s="191">
        <v>0</v>
      </c>
      <c r="N6" s="86">
        <v>0</v>
      </c>
      <c r="O6" s="87">
        <v>0</v>
      </c>
      <c r="P6" s="191">
        <v>4</v>
      </c>
      <c r="Q6" s="191">
        <v>0</v>
      </c>
      <c r="R6" s="191">
        <v>0</v>
      </c>
      <c r="S6" s="191">
        <v>0</v>
      </c>
      <c r="T6" s="191">
        <v>0</v>
      </c>
      <c r="U6" s="191">
        <v>3</v>
      </c>
      <c r="V6" s="86">
        <v>3</v>
      </c>
      <c r="W6" s="192">
        <v>2</v>
      </c>
      <c r="X6" s="193">
        <v>0</v>
      </c>
      <c r="Y6" s="86">
        <v>2</v>
      </c>
      <c r="Z6" s="194">
        <v>1</v>
      </c>
      <c r="AA6" s="86">
        <v>1</v>
      </c>
      <c r="AB6" s="191">
        <v>0</v>
      </c>
      <c r="AC6" s="191">
        <v>0</v>
      </c>
      <c r="AD6" s="191">
        <v>0</v>
      </c>
      <c r="AE6" s="191">
        <v>0</v>
      </c>
      <c r="AF6" s="87">
        <v>3</v>
      </c>
      <c r="AG6" s="191">
        <v>0</v>
      </c>
      <c r="AH6" s="195">
        <v>0</v>
      </c>
      <c r="AI6" s="196">
        <v>2</v>
      </c>
      <c r="AJ6" s="197">
        <f t="shared" si="0"/>
        <v>25</v>
      </c>
    </row>
    <row r="7" spans="1:36" ht="33" customHeight="1" x14ac:dyDescent="0.25">
      <c r="A7" s="434"/>
      <c r="B7" s="427"/>
      <c r="C7" s="198" t="s">
        <v>195</v>
      </c>
      <c r="D7" s="190" t="s">
        <v>4</v>
      </c>
      <c r="E7" s="156">
        <v>0</v>
      </c>
      <c r="F7" s="191">
        <v>2</v>
      </c>
      <c r="G7" s="84">
        <v>1</v>
      </c>
      <c r="H7" s="191">
        <v>0</v>
      </c>
      <c r="I7" s="191">
        <v>2</v>
      </c>
      <c r="J7" s="191">
        <v>2</v>
      </c>
      <c r="K7" s="191">
        <v>0</v>
      </c>
      <c r="L7" s="85">
        <v>2</v>
      </c>
      <c r="M7" s="191">
        <v>0</v>
      </c>
      <c r="N7" s="86">
        <v>0</v>
      </c>
      <c r="O7" s="87">
        <v>0</v>
      </c>
      <c r="P7" s="191">
        <v>0</v>
      </c>
      <c r="Q7" s="191">
        <v>2</v>
      </c>
      <c r="R7" s="191">
        <v>0</v>
      </c>
      <c r="S7" s="191">
        <v>0</v>
      </c>
      <c r="T7" s="191">
        <v>0</v>
      </c>
      <c r="U7" s="191">
        <v>2</v>
      </c>
      <c r="V7" s="86">
        <v>3</v>
      </c>
      <c r="W7" s="192">
        <v>2</v>
      </c>
      <c r="X7" s="193">
        <v>0</v>
      </c>
      <c r="Y7" s="86">
        <v>0</v>
      </c>
      <c r="Z7" s="194">
        <v>2</v>
      </c>
      <c r="AA7" s="86">
        <v>2</v>
      </c>
      <c r="AB7" s="191">
        <v>0</v>
      </c>
      <c r="AC7" s="191">
        <v>0</v>
      </c>
      <c r="AD7" s="191">
        <v>0</v>
      </c>
      <c r="AE7" s="191">
        <v>0</v>
      </c>
      <c r="AF7" s="87">
        <v>2</v>
      </c>
      <c r="AG7" s="191">
        <v>0</v>
      </c>
      <c r="AH7" s="195">
        <v>0</v>
      </c>
      <c r="AI7" s="196">
        <v>2</v>
      </c>
      <c r="AJ7" s="197">
        <f t="shared" si="0"/>
        <v>26</v>
      </c>
    </row>
    <row r="8" spans="1:36" ht="33" customHeight="1" x14ac:dyDescent="0.25">
      <c r="A8" s="149">
        <v>2</v>
      </c>
      <c r="B8" s="199" t="s">
        <v>219</v>
      </c>
      <c r="C8" s="200" t="s">
        <v>98</v>
      </c>
      <c r="D8" s="190" t="s">
        <v>4</v>
      </c>
      <c r="E8" s="156">
        <v>4</v>
      </c>
      <c r="F8" s="191">
        <v>4</v>
      </c>
      <c r="G8" s="84">
        <v>0</v>
      </c>
      <c r="H8" s="191">
        <v>7</v>
      </c>
      <c r="I8" s="191">
        <v>0</v>
      </c>
      <c r="J8" s="191">
        <v>5</v>
      </c>
      <c r="K8" s="191">
        <v>0</v>
      </c>
      <c r="L8" s="85">
        <v>3</v>
      </c>
      <c r="M8" s="191">
        <v>3</v>
      </c>
      <c r="N8" s="86">
        <v>0</v>
      </c>
      <c r="O8" s="87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5</v>
      </c>
      <c r="V8" s="86">
        <v>0</v>
      </c>
      <c r="W8" s="192">
        <v>5</v>
      </c>
      <c r="X8" s="193">
        <v>0</v>
      </c>
      <c r="Y8" s="86">
        <v>0</v>
      </c>
      <c r="Z8" s="194">
        <v>0</v>
      </c>
      <c r="AA8" s="86">
        <v>0</v>
      </c>
      <c r="AB8" s="191">
        <v>0</v>
      </c>
      <c r="AC8" s="191">
        <v>0</v>
      </c>
      <c r="AD8" s="191">
        <v>0</v>
      </c>
      <c r="AE8" s="191">
        <v>5</v>
      </c>
      <c r="AF8" s="87">
        <v>0</v>
      </c>
      <c r="AG8" s="191">
        <v>0</v>
      </c>
      <c r="AH8" s="195">
        <v>20</v>
      </c>
      <c r="AI8" s="196">
        <v>1</v>
      </c>
      <c r="AJ8" s="197">
        <f t="shared" si="0"/>
        <v>62</v>
      </c>
    </row>
    <row r="9" spans="1:36" ht="18.75" customHeight="1" x14ac:dyDescent="0.25">
      <c r="A9" s="423">
        <v>3</v>
      </c>
      <c r="B9" s="425" t="s">
        <v>192</v>
      </c>
      <c r="C9" s="189" t="s">
        <v>188</v>
      </c>
      <c r="D9" s="201" t="s">
        <v>4</v>
      </c>
      <c r="E9" s="156">
        <v>0</v>
      </c>
      <c r="F9" s="193">
        <v>2</v>
      </c>
      <c r="G9" s="84">
        <v>0</v>
      </c>
      <c r="H9" s="193">
        <v>0</v>
      </c>
      <c r="I9" s="193">
        <v>0</v>
      </c>
      <c r="J9" s="193">
        <v>0</v>
      </c>
      <c r="K9" s="193">
        <v>0</v>
      </c>
      <c r="L9" s="85">
        <v>0</v>
      </c>
      <c r="M9" s="193">
        <v>0</v>
      </c>
      <c r="N9" s="86">
        <v>0</v>
      </c>
      <c r="O9" s="87">
        <v>0</v>
      </c>
      <c r="P9" s="193">
        <v>0</v>
      </c>
      <c r="Q9" s="193">
        <v>0</v>
      </c>
      <c r="R9" s="193">
        <v>0</v>
      </c>
      <c r="S9" s="193">
        <v>0</v>
      </c>
      <c r="T9" s="193">
        <v>0</v>
      </c>
      <c r="U9" s="193">
        <v>0</v>
      </c>
      <c r="V9" s="86">
        <v>0</v>
      </c>
      <c r="W9" s="192">
        <v>0</v>
      </c>
      <c r="X9" s="193">
        <v>0</v>
      </c>
      <c r="Y9" s="86">
        <v>0</v>
      </c>
      <c r="Z9" s="194">
        <v>2</v>
      </c>
      <c r="AA9" s="86">
        <v>0</v>
      </c>
      <c r="AB9" s="191">
        <v>0</v>
      </c>
      <c r="AC9" s="191">
        <v>0</v>
      </c>
      <c r="AD9" s="191">
        <v>0</v>
      </c>
      <c r="AE9" s="191">
        <v>0</v>
      </c>
      <c r="AF9" s="87">
        <v>0</v>
      </c>
      <c r="AG9" s="191">
        <v>0</v>
      </c>
      <c r="AH9" s="195">
        <v>0</v>
      </c>
      <c r="AI9" s="196">
        <v>0</v>
      </c>
      <c r="AJ9" s="197">
        <f t="shared" si="0"/>
        <v>4</v>
      </c>
    </row>
    <row r="10" spans="1:36" ht="15.75" x14ac:dyDescent="0.25">
      <c r="A10" s="424"/>
      <c r="B10" s="426"/>
      <c r="C10" s="189" t="s">
        <v>7</v>
      </c>
      <c r="D10" s="190" t="s">
        <v>4</v>
      </c>
      <c r="E10" s="156">
        <v>0</v>
      </c>
      <c r="F10" s="191">
        <v>0</v>
      </c>
      <c r="G10" s="84">
        <v>0</v>
      </c>
      <c r="H10" s="191">
        <v>0</v>
      </c>
      <c r="I10" s="191">
        <v>0</v>
      </c>
      <c r="J10" s="191">
        <v>0</v>
      </c>
      <c r="K10" s="191">
        <v>0</v>
      </c>
      <c r="L10" s="85">
        <v>0</v>
      </c>
      <c r="M10" s="191">
        <v>0</v>
      </c>
      <c r="N10" s="86">
        <v>3</v>
      </c>
      <c r="O10" s="87">
        <v>0</v>
      </c>
      <c r="P10" s="191">
        <v>0</v>
      </c>
      <c r="Q10" s="191">
        <v>5</v>
      </c>
      <c r="R10" s="191">
        <v>0</v>
      </c>
      <c r="S10" s="191">
        <v>0</v>
      </c>
      <c r="T10" s="191">
        <v>0</v>
      </c>
      <c r="U10" s="191">
        <v>0</v>
      </c>
      <c r="V10" s="86">
        <v>0</v>
      </c>
      <c r="W10" s="192">
        <v>0</v>
      </c>
      <c r="X10" s="193">
        <v>0</v>
      </c>
      <c r="Y10" s="86">
        <v>0</v>
      </c>
      <c r="Z10" s="194">
        <v>4</v>
      </c>
      <c r="AA10" s="86">
        <v>5</v>
      </c>
      <c r="AB10" s="191">
        <v>0</v>
      </c>
      <c r="AC10" s="191">
        <v>0</v>
      </c>
      <c r="AD10" s="191">
        <v>0</v>
      </c>
      <c r="AE10" s="191">
        <v>0</v>
      </c>
      <c r="AF10" s="87">
        <v>0</v>
      </c>
      <c r="AG10" s="191">
        <v>0</v>
      </c>
      <c r="AH10" s="195">
        <v>0</v>
      </c>
      <c r="AI10" s="196">
        <v>0</v>
      </c>
      <c r="AJ10" s="197">
        <f t="shared" si="0"/>
        <v>17</v>
      </c>
    </row>
    <row r="11" spans="1:36" ht="15.75" x14ac:dyDescent="0.25">
      <c r="A11" s="424"/>
      <c r="B11" s="426"/>
      <c r="C11" s="189" t="s">
        <v>189</v>
      </c>
      <c r="D11" s="190" t="s">
        <v>4</v>
      </c>
      <c r="E11" s="156">
        <v>4</v>
      </c>
      <c r="F11" s="191">
        <v>0</v>
      </c>
      <c r="G11" s="84">
        <v>0</v>
      </c>
      <c r="H11" s="191">
        <v>0</v>
      </c>
      <c r="I11" s="191">
        <v>0</v>
      </c>
      <c r="J11" s="191">
        <v>0</v>
      </c>
      <c r="K11" s="191">
        <v>0</v>
      </c>
      <c r="L11" s="85">
        <v>0</v>
      </c>
      <c r="M11" s="191">
        <v>4</v>
      </c>
      <c r="N11" s="86">
        <v>2</v>
      </c>
      <c r="O11" s="87">
        <v>0</v>
      </c>
      <c r="P11" s="191">
        <v>0</v>
      </c>
      <c r="Q11" s="191">
        <v>4</v>
      </c>
      <c r="R11" s="191">
        <v>0</v>
      </c>
      <c r="S11" s="191">
        <v>2</v>
      </c>
      <c r="T11" s="191">
        <v>0</v>
      </c>
      <c r="U11" s="191">
        <v>0</v>
      </c>
      <c r="V11" s="86">
        <v>0</v>
      </c>
      <c r="W11" s="192">
        <v>0</v>
      </c>
      <c r="X11" s="193">
        <v>0</v>
      </c>
      <c r="Y11" s="86">
        <v>0</v>
      </c>
      <c r="Z11" s="194">
        <v>5</v>
      </c>
      <c r="AA11" s="86">
        <v>5</v>
      </c>
      <c r="AB11" s="191">
        <v>0</v>
      </c>
      <c r="AC11" s="191">
        <v>0</v>
      </c>
      <c r="AD11" s="191">
        <v>0</v>
      </c>
      <c r="AE11" s="191">
        <v>0</v>
      </c>
      <c r="AF11" s="87">
        <v>0</v>
      </c>
      <c r="AG11" s="191">
        <v>0</v>
      </c>
      <c r="AH11" s="195">
        <v>0</v>
      </c>
      <c r="AI11" s="196">
        <v>1</v>
      </c>
      <c r="AJ11" s="197">
        <f t="shared" si="0"/>
        <v>27</v>
      </c>
    </row>
    <row r="12" spans="1:36" ht="15.75" x14ac:dyDescent="0.25">
      <c r="A12" s="424"/>
      <c r="B12" s="426"/>
      <c r="C12" s="189" t="s">
        <v>8</v>
      </c>
      <c r="D12" s="190" t="s">
        <v>4</v>
      </c>
      <c r="E12" s="156">
        <v>4</v>
      </c>
      <c r="F12" s="191">
        <v>0</v>
      </c>
      <c r="G12" s="84">
        <v>0</v>
      </c>
      <c r="H12" s="191">
        <v>0</v>
      </c>
      <c r="I12" s="191">
        <v>0</v>
      </c>
      <c r="J12" s="191">
        <v>0</v>
      </c>
      <c r="K12" s="191">
        <v>0</v>
      </c>
      <c r="L12" s="85">
        <v>4</v>
      </c>
      <c r="M12" s="191">
        <v>5</v>
      </c>
      <c r="N12" s="86">
        <v>3</v>
      </c>
      <c r="O12" s="87">
        <v>0</v>
      </c>
      <c r="P12" s="191">
        <v>0</v>
      </c>
      <c r="Q12" s="191">
        <v>4</v>
      </c>
      <c r="R12" s="191">
        <v>0</v>
      </c>
      <c r="S12" s="191">
        <v>3</v>
      </c>
      <c r="T12" s="191">
        <v>0</v>
      </c>
      <c r="U12" s="191">
        <v>0</v>
      </c>
      <c r="V12" s="86">
        <v>0</v>
      </c>
      <c r="W12" s="192">
        <v>0</v>
      </c>
      <c r="X12" s="193">
        <v>0</v>
      </c>
      <c r="Y12" s="86">
        <v>0</v>
      </c>
      <c r="Z12" s="194">
        <v>4</v>
      </c>
      <c r="AA12" s="86">
        <v>5</v>
      </c>
      <c r="AB12" s="191">
        <v>0</v>
      </c>
      <c r="AC12" s="191">
        <v>0</v>
      </c>
      <c r="AD12" s="191">
        <v>0</v>
      </c>
      <c r="AE12" s="191">
        <v>0</v>
      </c>
      <c r="AF12" s="87">
        <v>0</v>
      </c>
      <c r="AG12" s="191">
        <v>0</v>
      </c>
      <c r="AH12" s="195">
        <v>0</v>
      </c>
      <c r="AI12" s="196">
        <v>0</v>
      </c>
      <c r="AJ12" s="197">
        <f t="shared" si="0"/>
        <v>32</v>
      </c>
    </row>
    <row r="13" spans="1:36" ht="15.75" x14ac:dyDescent="0.25">
      <c r="A13" s="424"/>
      <c r="B13" s="427"/>
      <c r="C13" s="189" t="s">
        <v>190</v>
      </c>
      <c r="D13" s="201" t="s">
        <v>4</v>
      </c>
      <c r="E13" s="156">
        <v>4</v>
      </c>
      <c r="F13" s="193">
        <v>0</v>
      </c>
      <c r="G13" s="84">
        <v>0</v>
      </c>
      <c r="H13" s="193">
        <v>0</v>
      </c>
      <c r="I13" s="193">
        <v>0</v>
      </c>
      <c r="J13" s="193">
        <v>0</v>
      </c>
      <c r="K13" s="193">
        <v>0</v>
      </c>
      <c r="L13" s="85">
        <v>4</v>
      </c>
      <c r="M13" s="193">
        <v>0</v>
      </c>
      <c r="N13" s="86">
        <v>0</v>
      </c>
      <c r="O13" s="87">
        <v>0</v>
      </c>
      <c r="P13" s="193">
        <v>0</v>
      </c>
      <c r="Q13" s="193">
        <v>5</v>
      </c>
      <c r="R13" s="193">
        <v>0</v>
      </c>
      <c r="S13" s="193">
        <v>0</v>
      </c>
      <c r="T13" s="193">
        <v>0</v>
      </c>
      <c r="U13" s="193">
        <v>0</v>
      </c>
      <c r="V13" s="86">
        <v>0</v>
      </c>
      <c r="W13" s="192">
        <v>0</v>
      </c>
      <c r="X13" s="193">
        <v>0</v>
      </c>
      <c r="Y13" s="86">
        <v>0</v>
      </c>
      <c r="Z13" s="194">
        <v>4</v>
      </c>
      <c r="AA13" s="86">
        <v>4</v>
      </c>
      <c r="AB13" s="191">
        <v>0</v>
      </c>
      <c r="AC13" s="191">
        <v>0</v>
      </c>
      <c r="AD13" s="191">
        <v>0</v>
      </c>
      <c r="AE13" s="191">
        <v>0</v>
      </c>
      <c r="AF13" s="87">
        <v>0</v>
      </c>
      <c r="AG13" s="191">
        <v>0</v>
      </c>
      <c r="AH13" s="195">
        <v>0</v>
      </c>
      <c r="AI13" s="196">
        <v>2</v>
      </c>
      <c r="AJ13" s="197">
        <f t="shared" si="0"/>
        <v>23</v>
      </c>
    </row>
    <row r="14" spans="1:36" ht="18.75" customHeight="1" x14ac:dyDescent="0.25">
      <c r="A14" s="423">
        <v>4</v>
      </c>
      <c r="B14" s="436" t="s">
        <v>196</v>
      </c>
      <c r="C14" s="202" t="s">
        <v>7</v>
      </c>
      <c r="D14" s="190" t="s">
        <v>4</v>
      </c>
      <c r="E14" s="156">
        <v>2</v>
      </c>
      <c r="F14" s="191">
        <v>0</v>
      </c>
      <c r="G14" s="84">
        <v>0</v>
      </c>
      <c r="H14" s="191">
        <v>0</v>
      </c>
      <c r="I14" s="191">
        <v>2</v>
      </c>
      <c r="J14" s="191">
        <v>3</v>
      </c>
      <c r="K14" s="191">
        <v>0</v>
      </c>
      <c r="L14" s="85">
        <v>1</v>
      </c>
      <c r="M14" s="191">
        <v>0</v>
      </c>
      <c r="N14" s="86">
        <v>2</v>
      </c>
      <c r="O14" s="87">
        <v>0</v>
      </c>
      <c r="P14" s="191">
        <v>0</v>
      </c>
      <c r="Q14" s="191">
        <v>3</v>
      </c>
      <c r="R14" s="191">
        <v>0</v>
      </c>
      <c r="S14" s="191">
        <v>0</v>
      </c>
      <c r="T14" s="191">
        <v>0</v>
      </c>
      <c r="U14" s="191">
        <v>2</v>
      </c>
      <c r="V14" s="86">
        <v>0</v>
      </c>
      <c r="W14" s="192">
        <v>2</v>
      </c>
      <c r="X14" s="193">
        <v>0</v>
      </c>
      <c r="Y14" s="86">
        <v>0</v>
      </c>
      <c r="Z14" s="194">
        <v>0</v>
      </c>
      <c r="AA14" s="86">
        <v>1</v>
      </c>
      <c r="AB14" s="191">
        <v>0</v>
      </c>
      <c r="AC14" s="191">
        <v>0</v>
      </c>
      <c r="AD14" s="191">
        <v>0</v>
      </c>
      <c r="AE14" s="191">
        <v>0</v>
      </c>
      <c r="AF14" s="87">
        <v>0</v>
      </c>
      <c r="AG14" s="191">
        <v>0</v>
      </c>
      <c r="AH14" s="195">
        <v>0</v>
      </c>
      <c r="AI14" s="196">
        <v>0</v>
      </c>
      <c r="AJ14" s="197">
        <f t="shared" si="0"/>
        <v>18</v>
      </c>
    </row>
    <row r="15" spans="1:36" ht="15.75" x14ac:dyDescent="0.25">
      <c r="A15" s="424"/>
      <c r="B15" s="437"/>
      <c r="C15" s="203" t="s">
        <v>6</v>
      </c>
      <c r="D15" s="201" t="s">
        <v>4</v>
      </c>
      <c r="E15" s="156">
        <v>2</v>
      </c>
      <c r="F15" s="193">
        <v>0</v>
      </c>
      <c r="G15" s="84">
        <v>0</v>
      </c>
      <c r="H15" s="193">
        <v>0</v>
      </c>
      <c r="I15" s="193">
        <v>3</v>
      </c>
      <c r="J15" s="193">
        <v>4</v>
      </c>
      <c r="K15" s="193">
        <v>0</v>
      </c>
      <c r="L15" s="85">
        <v>1</v>
      </c>
      <c r="M15" s="193">
        <v>2</v>
      </c>
      <c r="N15" s="86">
        <v>2</v>
      </c>
      <c r="O15" s="87">
        <v>0</v>
      </c>
      <c r="P15" s="193">
        <v>0</v>
      </c>
      <c r="Q15" s="193">
        <v>5</v>
      </c>
      <c r="R15" s="193">
        <v>0</v>
      </c>
      <c r="S15" s="193">
        <v>0</v>
      </c>
      <c r="T15" s="193">
        <v>0</v>
      </c>
      <c r="U15" s="193">
        <v>2</v>
      </c>
      <c r="V15" s="86">
        <v>0</v>
      </c>
      <c r="W15" s="192">
        <v>2</v>
      </c>
      <c r="X15" s="193">
        <v>0</v>
      </c>
      <c r="Y15" s="86">
        <v>0</v>
      </c>
      <c r="Z15" s="194">
        <v>0</v>
      </c>
      <c r="AA15" s="86">
        <v>1</v>
      </c>
      <c r="AB15" s="191">
        <v>0</v>
      </c>
      <c r="AC15" s="191">
        <v>0</v>
      </c>
      <c r="AD15" s="191">
        <v>0</v>
      </c>
      <c r="AE15" s="191">
        <v>0</v>
      </c>
      <c r="AF15" s="87">
        <v>0</v>
      </c>
      <c r="AG15" s="191">
        <v>0</v>
      </c>
      <c r="AH15" s="195">
        <v>0</v>
      </c>
      <c r="AI15" s="196">
        <v>1</v>
      </c>
      <c r="AJ15" s="197">
        <f t="shared" si="0"/>
        <v>25</v>
      </c>
    </row>
    <row r="16" spans="1:36" ht="15.75" x14ac:dyDescent="0.25">
      <c r="A16" s="424"/>
      <c r="B16" s="438"/>
      <c r="C16" s="203" t="s">
        <v>8</v>
      </c>
      <c r="D16" s="201" t="s">
        <v>4</v>
      </c>
      <c r="E16" s="156">
        <v>3</v>
      </c>
      <c r="F16" s="193">
        <v>0</v>
      </c>
      <c r="G16" s="84">
        <v>0</v>
      </c>
      <c r="H16" s="193">
        <v>0</v>
      </c>
      <c r="I16" s="193">
        <v>3</v>
      </c>
      <c r="J16" s="193">
        <v>5</v>
      </c>
      <c r="K16" s="193">
        <v>0</v>
      </c>
      <c r="L16" s="85">
        <v>1</v>
      </c>
      <c r="M16" s="193">
        <v>3</v>
      </c>
      <c r="N16" s="86">
        <v>3</v>
      </c>
      <c r="O16" s="87">
        <v>0</v>
      </c>
      <c r="P16" s="193">
        <v>0</v>
      </c>
      <c r="Q16" s="193">
        <v>7</v>
      </c>
      <c r="R16" s="193">
        <v>0</v>
      </c>
      <c r="S16" s="193">
        <v>0</v>
      </c>
      <c r="T16" s="193">
        <v>0</v>
      </c>
      <c r="U16" s="193">
        <v>3</v>
      </c>
      <c r="V16" s="86">
        <v>0</v>
      </c>
      <c r="W16" s="192">
        <v>3</v>
      </c>
      <c r="X16" s="193">
        <v>0</v>
      </c>
      <c r="Y16" s="86">
        <v>0</v>
      </c>
      <c r="Z16" s="194">
        <v>0</v>
      </c>
      <c r="AA16" s="86">
        <v>1</v>
      </c>
      <c r="AB16" s="191">
        <v>0</v>
      </c>
      <c r="AC16" s="191">
        <v>0</v>
      </c>
      <c r="AD16" s="191">
        <v>0</v>
      </c>
      <c r="AE16" s="191">
        <v>0</v>
      </c>
      <c r="AF16" s="87">
        <v>0</v>
      </c>
      <c r="AG16" s="191">
        <v>0</v>
      </c>
      <c r="AH16" s="195">
        <v>0</v>
      </c>
      <c r="AI16" s="196">
        <v>3</v>
      </c>
      <c r="AJ16" s="197">
        <f t="shared" si="0"/>
        <v>35</v>
      </c>
    </row>
    <row r="17" spans="1:36" ht="31.5" customHeight="1" x14ac:dyDescent="0.25">
      <c r="A17" s="204">
        <v>5</v>
      </c>
      <c r="B17" s="205" t="s">
        <v>197</v>
      </c>
      <c r="C17" s="189"/>
      <c r="D17" s="190" t="s">
        <v>4</v>
      </c>
      <c r="E17" s="156">
        <v>3</v>
      </c>
      <c r="F17" s="191">
        <v>2</v>
      </c>
      <c r="G17" s="84">
        <v>2</v>
      </c>
      <c r="H17" s="191">
        <v>0</v>
      </c>
      <c r="I17" s="191">
        <v>3</v>
      </c>
      <c r="J17" s="191">
        <v>3</v>
      </c>
      <c r="K17" s="191">
        <v>0</v>
      </c>
      <c r="L17" s="85">
        <v>4</v>
      </c>
      <c r="M17" s="191">
        <v>1</v>
      </c>
      <c r="N17" s="86">
        <v>2</v>
      </c>
      <c r="O17" s="87">
        <v>0</v>
      </c>
      <c r="P17" s="191">
        <v>3</v>
      </c>
      <c r="Q17" s="191">
        <v>3</v>
      </c>
      <c r="R17" s="191">
        <v>0</v>
      </c>
      <c r="S17" s="191">
        <v>0</v>
      </c>
      <c r="T17" s="191">
        <v>0</v>
      </c>
      <c r="U17" s="191">
        <v>3</v>
      </c>
      <c r="V17" s="86">
        <v>1</v>
      </c>
      <c r="W17" s="192">
        <v>2</v>
      </c>
      <c r="X17" s="193">
        <v>3</v>
      </c>
      <c r="Y17" s="86">
        <v>1</v>
      </c>
      <c r="Z17" s="194">
        <v>2</v>
      </c>
      <c r="AA17" s="86">
        <v>2</v>
      </c>
      <c r="AB17" s="191">
        <v>1</v>
      </c>
      <c r="AC17" s="191">
        <v>0</v>
      </c>
      <c r="AD17" s="191">
        <v>2</v>
      </c>
      <c r="AE17" s="191">
        <v>0</v>
      </c>
      <c r="AF17" s="87">
        <v>2</v>
      </c>
      <c r="AG17" s="191">
        <v>2</v>
      </c>
      <c r="AH17" s="195">
        <v>10</v>
      </c>
      <c r="AI17" s="196">
        <v>2</v>
      </c>
      <c r="AJ17" s="197">
        <f t="shared" si="0"/>
        <v>59</v>
      </c>
    </row>
    <row r="18" spans="1:36" ht="15.75" x14ac:dyDescent="0.25">
      <c r="A18" s="423">
        <v>6</v>
      </c>
      <c r="B18" s="439" t="s">
        <v>198</v>
      </c>
      <c r="C18" s="203" t="s">
        <v>199</v>
      </c>
      <c r="D18" s="190" t="s">
        <v>4</v>
      </c>
      <c r="E18" s="206">
        <v>15</v>
      </c>
      <c r="F18" s="207">
        <v>20</v>
      </c>
      <c r="G18" s="88">
        <v>15</v>
      </c>
      <c r="H18" s="207">
        <v>0</v>
      </c>
      <c r="I18" s="207">
        <v>15</v>
      </c>
      <c r="J18" s="207">
        <v>40</v>
      </c>
      <c r="K18" s="207">
        <v>0</v>
      </c>
      <c r="L18" s="89">
        <v>50</v>
      </c>
      <c r="M18" s="207">
        <v>10</v>
      </c>
      <c r="N18" s="90">
        <v>10</v>
      </c>
      <c r="O18" s="91">
        <v>3</v>
      </c>
      <c r="P18" s="207">
        <v>15</v>
      </c>
      <c r="Q18" s="207">
        <v>10</v>
      </c>
      <c r="R18" s="207">
        <v>30</v>
      </c>
      <c r="S18" s="207">
        <v>25</v>
      </c>
      <c r="T18" s="207">
        <v>20</v>
      </c>
      <c r="U18" s="207">
        <v>20</v>
      </c>
      <c r="V18" s="90">
        <v>20</v>
      </c>
      <c r="W18" s="208">
        <v>7</v>
      </c>
      <c r="X18" s="209">
        <v>30</v>
      </c>
      <c r="Y18" s="90">
        <v>10</v>
      </c>
      <c r="Z18" s="210">
        <v>10</v>
      </c>
      <c r="AA18" s="90">
        <v>10</v>
      </c>
      <c r="AB18" s="207">
        <v>25</v>
      </c>
      <c r="AC18" s="207">
        <v>0</v>
      </c>
      <c r="AD18" s="207">
        <v>10</v>
      </c>
      <c r="AE18" s="207">
        <v>0</v>
      </c>
      <c r="AF18" s="91">
        <v>30</v>
      </c>
      <c r="AG18" s="207">
        <v>10</v>
      </c>
      <c r="AH18" s="211">
        <v>200</v>
      </c>
      <c r="AI18" s="212">
        <v>5</v>
      </c>
      <c r="AJ18" s="197">
        <f t="shared" si="0"/>
        <v>665</v>
      </c>
    </row>
    <row r="19" spans="1:36" ht="15.75" x14ac:dyDescent="0.25">
      <c r="A19" s="424"/>
      <c r="B19" s="440"/>
      <c r="C19" s="203" t="s">
        <v>200</v>
      </c>
      <c r="D19" s="201" t="s">
        <v>4</v>
      </c>
      <c r="E19" s="206">
        <v>0</v>
      </c>
      <c r="F19" s="209">
        <v>20</v>
      </c>
      <c r="G19" s="88">
        <v>10</v>
      </c>
      <c r="H19" s="209">
        <v>0</v>
      </c>
      <c r="I19" s="209">
        <v>10</v>
      </c>
      <c r="J19" s="209">
        <v>10</v>
      </c>
      <c r="K19" s="209">
        <v>0</v>
      </c>
      <c r="L19" s="89">
        <v>10</v>
      </c>
      <c r="M19" s="209">
        <v>10</v>
      </c>
      <c r="N19" s="90">
        <v>5</v>
      </c>
      <c r="O19" s="91">
        <v>3</v>
      </c>
      <c r="P19" s="209">
        <v>10</v>
      </c>
      <c r="Q19" s="209">
        <v>10</v>
      </c>
      <c r="R19" s="209">
        <v>10</v>
      </c>
      <c r="S19" s="209">
        <v>0</v>
      </c>
      <c r="T19" s="209">
        <v>0</v>
      </c>
      <c r="U19" s="209">
        <v>10</v>
      </c>
      <c r="V19" s="90">
        <v>0</v>
      </c>
      <c r="W19" s="208">
        <v>8</v>
      </c>
      <c r="X19" s="209">
        <v>35</v>
      </c>
      <c r="Y19" s="90">
        <v>5</v>
      </c>
      <c r="Z19" s="210">
        <v>0</v>
      </c>
      <c r="AA19" s="90">
        <v>15</v>
      </c>
      <c r="AB19" s="207">
        <v>0</v>
      </c>
      <c r="AC19" s="207">
        <v>0</v>
      </c>
      <c r="AD19" s="207">
        <v>2</v>
      </c>
      <c r="AE19" s="207">
        <v>0</v>
      </c>
      <c r="AF19" s="91">
        <v>10</v>
      </c>
      <c r="AG19" s="207">
        <v>0</v>
      </c>
      <c r="AH19" s="211">
        <v>0</v>
      </c>
      <c r="AI19" s="212">
        <v>3</v>
      </c>
      <c r="AJ19" s="197">
        <f t="shared" si="0"/>
        <v>196</v>
      </c>
    </row>
    <row r="20" spans="1:36" ht="15.75" x14ac:dyDescent="0.25">
      <c r="A20" s="424"/>
      <c r="B20" s="440"/>
      <c r="C20" s="203" t="s">
        <v>201</v>
      </c>
      <c r="D20" s="190" t="s">
        <v>4</v>
      </c>
      <c r="E20" s="206">
        <v>0</v>
      </c>
      <c r="F20" s="207">
        <v>0</v>
      </c>
      <c r="G20" s="88">
        <v>0</v>
      </c>
      <c r="H20" s="207">
        <v>0</v>
      </c>
      <c r="I20" s="207">
        <v>0</v>
      </c>
      <c r="J20" s="207">
        <v>0</v>
      </c>
      <c r="K20" s="207">
        <v>0</v>
      </c>
      <c r="L20" s="89">
        <v>7</v>
      </c>
      <c r="M20" s="207">
        <v>7</v>
      </c>
      <c r="N20" s="90">
        <v>0</v>
      </c>
      <c r="O20" s="91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90">
        <v>0</v>
      </c>
      <c r="W20" s="208">
        <v>5</v>
      </c>
      <c r="X20" s="209">
        <v>0</v>
      </c>
      <c r="Y20" s="90">
        <v>0</v>
      </c>
      <c r="Z20" s="210">
        <v>0</v>
      </c>
      <c r="AA20" s="90">
        <v>20</v>
      </c>
      <c r="AB20" s="207">
        <v>0</v>
      </c>
      <c r="AC20" s="207">
        <v>0</v>
      </c>
      <c r="AD20" s="207">
        <v>0</v>
      </c>
      <c r="AE20" s="207">
        <v>0</v>
      </c>
      <c r="AF20" s="91">
        <v>0</v>
      </c>
      <c r="AG20" s="207">
        <v>0</v>
      </c>
      <c r="AH20" s="211">
        <v>0</v>
      </c>
      <c r="AI20" s="212">
        <v>0</v>
      </c>
      <c r="AJ20" s="197">
        <f t="shared" si="0"/>
        <v>39</v>
      </c>
    </row>
    <row r="21" spans="1:36" ht="30" x14ac:dyDescent="0.25">
      <c r="A21" s="434"/>
      <c r="B21" s="441"/>
      <c r="C21" s="203" t="s">
        <v>202</v>
      </c>
      <c r="D21" s="190" t="s">
        <v>4</v>
      </c>
      <c r="E21" s="156">
        <v>0</v>
      </c>
      <c r="F21" s="191">
        <v>0</v>
      </c>
      <c r="G21" s="84">
        <v>0</v>
      </c>
      <c r="H21" s="191">
        <v>0</v>
      </c>
      <c r="I21" s="191">
        <v>0</v>
      </c>
      <c r="J21" s="191">
        <v>0</v>
      </c>
      <c r="K21" s="191">
        <v>0</v>
      </c>
      <c r="L21" s="85">
        <v>0</v>
      </c>
      <c r="M21" s="191">
        <v>0</v>
      </c>
      <c r="N21" s="86">
        <v>0</v>
      </c>
      <c r="O21" s="87">
        <v>0</v>
      </c>
      <c r="P21" s="191">
        <v>0</v>
      </c>
      <c r="Q21" s="191">
        <v>5</v>
      </c>
      <c r="R21" s="191">
        <v>3</v>
      </c>
      <c r="S21" s="191">
        <v>0</v>
      </c>
      <c r="T21" s="191">
        <v>0</v>
      </c>
      <c r="U21" s="191">
        <v>0</v>
      </c>
      <c r="V21" s="86">
        <v>0</v>
      </c>
      <c r="W21" s="192">
        <v>0</v>
      </c>
      <c r="X21" s="193">
        <v>0</v>
      </c>
      <c r="Y21" s="86">
        <v>0</v>
      </c>
      <c r="Z21" s="194">
        <v>0</v>
      </c>
      <c r="AA21" s="86">
        <v>0</v>
      </c>
      <c r="AB21" s="191">
        <v>0</v>
      </c>
      <c r="AC21" s="191">
        <v>0</v>
      </c>
      <c r="AD21" s="191">
        <v>0</v>
      </c>
      <c r="AE21" s="191">
        <v>0</v>
      </c>
      <c r="AF21" s="87">
        <v>0</v>
      </c>
      <c r="AG21" s="191">
        <v>0</v>
      </c>
      <c r="AH21" s="195">
        <v>0</v>
      </c>
      <c r="AI21" s="196">
        <v>0</v>
      </c>
      <c r="AJ21" s="197">
        <f t="shared" si="0"/>
        <v>8</v>
      </c>
    </row>
    <row r="22" spans="1:36" ht="30" x14ac:dyDescent="0.25">
      <c r="A22" s="150">
        <v>7</v>
      </c>
      <c r="B22" s="213" t="s">
        <v>198</v>
      </c>
      <c r="C22" s="214" t="s">
        <v>9</v>
      </c>
      <c r="D22" s="190" t="s">
        <v>4</v>
      </c>
      <c r="E22" s="124">
        <v>0</v>
      </c>
      <c r="F22" s="191">
        <v>0</v>
      </c>
      <c r="G22" s="125">
        <v>0</v>
      </c>
      <c r="H22" s="191">
        <v>0</v>
      </c>
      <c r="I22" s="191">
        <v>0</v>
      </c>
      <c r="J22" s="191">
        <v>15</v>
      </c>
      <c r="K22" s="191">
        <v>0</v>
      </c>
      <c r="L22" s="126">
        <v>0</v>
      </c>
      <c r="M22" s="191">
        <v>0</v>
      </c>
      <c r="N22" s="127">
        <v>0</v>
      </c>
      <c r="O22" s="128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27">
        <v>0</v>
      </c>
      <c r="W22" s="215">
        <v>0</v>
      </c>
      <c r="X22" s="193">
        <v>0</v>
      </c>
      <c r="Y22" s="127">
        <v>0</v>
      </c>
      <c r="Z22" s="216">
        <v>6</v>
      </c>
      <c r="AA22" s="127">
        <v>0</v>
      </c>
      <c r="AB22" s="191">
        <v>0</v>
      </c>
      <c r="AC22" s="191">
        <v>0</v>
      </c>
      <c r="AD22" s="191">
        <v>0</v>
      </c>
      <c r="AE22" s="191">
        <v>0</v>
      </c>
      <c r="AF22" s="128">
        <v>0</v>
      </c>
      <c r="AG22" s="191">
        <v>0</v>
      </c>
      <c r="AH22" s="195">
        <v>0</v>
      </c>
      <c r="AI22" s="196">
        <v>1</v>
      </c>
      <c r="AJ22" s="197">
        <f t="shared" si="0"/>
        <v>22</v>
      </c>
    </row>
    <row r="23" spans="1:36" ht="60" x14ac:dyDescent="0.25">
      <c r="A23" s="149">
        <v>8</v>
      </c>
      <c r="B23" s="217" t="s">
        <v>198</v>
      </c>
      <c r="C23" s="200" t="s">
        <v>90</v>
      </c>
      <c r="D23" s="190" t="s">
        <v>4</v>
      </c>
      <c r="E23" s="156">
        <v>0</v>
      </c>
      <c r="F23" s="191">
        <v>0</v>
      </c>
      <c r="G23" s="84">
        <v>0</v>
      </c>
      <c r="H23" s="191">
        <v>10</v>
      </c>
      <c r="I23" s="191">
        <v>0</v>
      </c>
      <c r="J23" s="191">
        <v>7</v>
      </c>
      <c r="K23" s="191">
        <v>0</v>
      </c>
      <c r="L23" s="85">
        <v>0</v>
      </c>
      <c r="M23" s="191">
        <v>0</v>
      </c>
      <c r="N23" s="86">
        <v>0</v>
      </c>
      <c r="O23" s="87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7</v>
      </c>
      <c r="U23" s="191">
        <v>5</v>
      </c>
      <c r="V23" s="86">
        <v>0</v>
      </c>
      <c r="W23" s="192">
        <v>0</v>
      </c>
      <c r="X23" s="193">
        <v>0</v>
      </c>
      <c r="Y23" s="86">
        <v>0</v>
      </c>
      <c r="Z23" s="194">
        <v>0</v>
      </c>
      <c r="AA23" s="86">
        <v>0</v>
      </c>
      <c r="AB23" s="191">
        <v>0</v>
      </c>
      <c r="AC23" s="191">
        <v>0</v>
      </c>
      <c r="AD23" s="191">
        <v>0</v>
      </c>
      <c r="AE23" s="191">
        <v>5</v>
      </c>
      <c r="AF23" s="87">
        <v>0</v>
      </c>
      <c r="AG23" s="191">
        <v>0</v>
      </c>
      <c r="AH23" s="195">
        <v>0</v>
      </c>
      <c r="AI23" s="196">
        <v>2</v>
      </c>
      <c r="AJ23" s="197">
        <f t="shared" si="0"/>
        <v>36</v>
      </c>
    </row>
    <row r="24" spans="1:36" ht="21.75" customHeight="1" x14ac:dyDescent="0.25">
      <c r="A24" s="423">
        <v>9</v>
      </c>
      <c r="B24" s="425" t="s">
        <v>203</v>
      </c>
      <c r="C24" s="203" t="s">
        <v>0</v>
      </c>
      <c r="D24" s="190" t="s">
        <v>4</v>
      </c>
      <c r="E24" s="156">
        <v>0</v>
      </c>
      <c r="F24" s="191">
        <v>0</v>
      </c>
      <c r="G24" s="84">
        <v>0</v>
      </c>
      <c r="H24" s="191">
        <v>0</v>
      </c>
      <c r="I24" s="92">
        <v>0</v>
      </c>
      <c r="J24" s="191">
        <v>10</v>
      </c>
      <c r="K24" s="191">
        <v>0</v>
      </c>
      <c r="L24" s="85">
        <v>15</v>
      </c>
      <c r="M24" s="191">
        <v>15</v>
      </c>
      <c r="N24" s="86">
        <v>0</v>
      </c>
      <c r="O24" s="87">
        <v>5</v>
      </c>
      <c r="P24" s="191">
        <v>0</v>
      </c>
      <c r="Q24" s="191">
        <v>12</v>
      </c>
      <c r="R24" s="191">
        <v>0</v>
      </c>
      <c r="S24" s="191">
        <v>15</v>
      </c>
      <c r="T24" s="191">
        <v>0</v>
      </c>
      <c r="U24" s="191">
        <v>15</v>
      </c>
      <c r="V24" s="86">
        <v>0</v>
      </c>
      <c r="W24" s="192">
        <v>5</v>
      </c>
      <c r="X24" s="193">
        <v>10</v>
      </c>
      <c r="Y24" s="86">
        <v>1</v>
      </c>
      <c r="Z24" s="194">
        <v>5</v>
      </c>
      <c r="AA24" s="86">
        <v>2</v>
      </c>
      <c r="AB24" s="191">
        <v>0</v>
      </c>
      <c r="AC24" s="191">
        <v>0</v>
      </c>
      <c r="AD24" s="191">
        <v>0</v>
      </c>
      <c r="AE24" s="191">
        <v>0</v>
      </c>
      <c r="AF24" s="87">
        <v>0</v>
      </c>
      <c r="AG24" s="191">
        <v>0</v>
      </c>
      <c r="AH24" s="195">
        <v>0</v>
      </c>
      <c r="AI24" s="196">
        <v>2</v>
      </c>
      <c r="AJ24" s="197">
        <f t="shared" si="0"/>
        <v>112</v>
      </c>
    </row>
    <row r="25" spans="1:36" ht="17.25" customHeight="1" x14ac:dyDescent="0.25">
      <c r="A25" s="424"/>
      <c r="B25" s="442"/>
      <c r="C25" s="203" t="s">
        <v>94</v>
      </c>
      <c r="D25" s="201" t="s">
        <v>4</v>
      </c>
      <c r="E25" s="156">
        <v>0</v>
      </c>
      <c r="F25" s="193">
        <v>0</v>
      </c>
      <c r="G25" s="84">
        <v>0</v>
      </c>
      <c r="H25" s="193">
        <v>0</v>
      </c>
      <c r="I25" s="193">
        <v>0</v>
      </c>
      <c r="J25" s="193">
        <v>0</v>
      </c>
      <c r="K25" s="193">
        <v>0</v>
      </c>
      <c r="L25" s="85">
        <v>7</v>
      </c>
      <c r="M25" s="193">
        <v>0</v>
      </c>
      <c r="N25" s="86">
        <v>0</v>
      </c>
      <c r="O25" s="87">
        <v>0</v>
      </c>
      <c r="P25" s="193">
        <v>0</v>
      </c>
      <c r="Q25" s="193">
        <v>10</v>
      </c>
      <c r="R25" s="193">
        <v>0</v>
      </c>
      <c r="S25" s="193">
        <v>0</v>
      </c>
      <c r="T25" s="193">
        <v>0</v>
      </c>
      <c r="U25" s="193">
        <v>7</v>
      </c>
      <c r="V25" s="86">
        <v>0</v>
      </c>
      <c r="W25" s="192">
        <v>5</v>
      </c>
      <c r="X25" s="193">
        <v>0</v>
      </c>
      <c r="Y25" s="86">
        <v>0</v>
      </c>
      <c r="Z25" s="194">
        <v>0</v>
      </c>
      <c r="AA25" s="86">
        <v>1</v>
      </c>
      <c r="AB25" s="191">
        <v>0</v>
      </c>
      <c r="AC25" s="191">
        <v>0</v>
      </c>
      <c r="AD25" s="191">
        <v>0</v>
      </c>
      <c r="AE25" s="191">
        <v>0</v>
      </c>
      <c r="AF25" s="87">
        <v>0</v>
      </c>
      <c r="AG25" s="191">
        <v>0</v>
      </c>
      <c r="AH25" s="195">
        <v>0</v>
      </c>
      <c r="AI25" s="196">
        <v>1</v>
      </c>
      <c r="AJ25" s="197">
        <f t="shared" si="0"/>
        <v>31</v>
      </c>
    </row>
    <row r="26" spans="1:36" ht="33" customHeight="1" x14ac:dyDescent="0.25">
      <c r="A26" s="204">
        <v>10</v>
      </c>
      <c r="B26" s="205" t="s">
        <v>204</v>
      </c>
      <c r="C26" s="203" t="s">
        <v>1</v>
      </c>
      <c r="D26" s="190" t="s">
        <v>4</v>
      </c>
      <c r="E26" s="156">
        <v>0</v>
      </c>
      <c r="F26" s="191">
        <v>0</v>
      </c>
      <c r="G26" s="84">
        <v>0</v>
      </c>
      <c r="H26" s="191">
        <v>0</v>
      </c>
      <c r="I26" s="191">
        <v>0</v>
      </c>
      <c r="J26" s="191">
        <v>7</v>
      </c>
      <c r="K26" s="191">
        <v>0</v>
      </c>
      <c r="L26" s="85">
        <v>0</v>
      </c>
      <c r="M26" s="191">
        <v>7</v>
      </c>
      <c r="N26" s="86">
        <v>0</v>
      </c>
      <c r="O26" s="87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86">
        <v>0</v>
      </c>
      <c r="W26" s="192">
        <v>5</v>
      </c>
      <c r="X26" s="193">
        <v>7</v>
      </c>
      <c r="Y26" s="86">
        <v>0</v>
      </c>
      <c r="Z26" s="194">
        <v>3</v>
      </c>
      <c r="AA26" s="86">
        <v>1</v>
      </c>
      <c r="AB26" s="191">
        <v>0</v>
      </c>
      <c r="AC26" s="191">
        <v>0</v>
      </c>
      <c r="AD26" s="191">
        <v>0</v>
      </c>
      <c r="AE26" s="191">
        <v>0</v>
      </c>
      <c r="AF26" s="87">
        <v>0</v>
      </c>
      <c r="AG26" s="191">
        <v>0</v>
      </c>
      <c r="AH26" s="195">
        <v>3</v>
      </c>
      <c r="AI26" s="196">
        <v>2</v>
      </c>
      <c r="AJ26" s="197">
        <f t="shared" si="0"/>
        <v>35</v>
      </c>
    </row>
    <row r="27" spans="1:36" ht="15.75" x14ac:dyDescent="0.25">
      <c r="A27" s="423">
        <v>11</v>
      </c>
      <c r="B27" s="443" t="s">
        <v>205</v>
      </c>
      <c r="C27" s="218" t="s">
        <v>2</v>
      </c>
      <c r="D27" s="190" t="s">
        <v>4</v>
      </c>
      <c r="E27" s="156">
        <v>10</v>
      </c>
      <c r="F27" s="191">
        <v>20</v>
      </c>
      <c r="G27" s="84">
        <v>20</v>
      </c>
      <c r="H27" s="191">
        <v>0</v>
      </c>
      <c r="I27" s="191">
        <v>20</v>
      </c>
      <c r="J27" s="191">
        <v>65</v>
      </c>
      <c r="K27" s="191">
        <v>0</v>
      </c>
      <c r="L27" s="85">
        <v>40</v>
      </c>
      <c r="M27" s="191">
        <v>10</v>
      </c>
      <c r="N27" s="86">
        <v>20</v>
      </c>
      <c r="O27" s="87">
        <v>0</v>
      </c>
      <c r="P27" s="191">
        <v>15</v>
      </c>
      <c r="Q27" s="191">
        <v>15</v>
      </c>
      <c r="R27" s="191">
        <v>15</v>
      </c>
      <c r="S27" s="191">
        <v>20</v>
      </c>
      <c r="T27" s="191">
        <v>20</v>
      </c>
      <c r="U27" s="191">
        <v>65</v>
      </c>
      <c r="V27" s="86">
        <v>30</v>
      </c>
      <c r="W27" s="192">
        <v>0</v>
      </c>
      <c r="X27" s="193">
        <v>15</v>
      </c>
      <c r="Y27" s="86">
        <v>10</v>
      </c>
      <c r="Z27" s="194">
        <v>15</v>
      </c>
      <c r="AA27" s="86">
        <v>20</v>
      </c>
      <c r="AB27" s="191">
        <v>5</v>
      </c>
      <c r="AC27" s="191">
        <v>0</v>
      </c>
      <c r="AD27" s="191">
        <v>10</v>
      </c>
      <c r="AE27" s="191">
        <v>0</v>
      </c>
      <c r="AF27" s="87">
        <v>65</v>
      </c>
      <c r="AG27" s="191">
        <v>0</v>
      </c>
      <c r="AH27" s="195">
        <v>250</v>
      </c>
      <c r="AI27" s="196">
        <v>5</v>
      </c>
      <c r="AJ27" s="197">
        <f t="shared" si="0"/>
        <v>780</v>
      </c>
    </row>
    <row r="28" spans="1:36" ht="30" x14ac:dyDescent="0.25">
      <c r="A28" s="424"/>
      <c r="B28" s="444"/>
      <c r="C28" s="218" t="s">
        <v>3</v>
      </c>
      <c r="D28" s="201" t="s">
        <v>4</v>
      </c>
      <c r="E28" s="156">
        <v>10</v>
      </c>
      <c r="F28" s="193">
        <v>20</v>
      </c>
      <c r="G28" s="84">
        <v>7</v>
      </c>
      <c r="H28" s="193">
        <v>0</v>
      </c>
      <c r="I28" s="193">
        <v>10</v>
      </c>
      <c r="J28" s="193">
        <v>30</v>
      </c>
      <c r="K28" s="193">
        <v>0</v>
      </c>
      <c r="L28" s="85">
        <v>30</v>
      </c>
      <c r="M28" s="193">
        <v>10</v>
      </c>
      <c r="N28" s="86">
        <v>5</v>
      </c>
      <c r="O28" s="87">
        <v>0</v>
      </c>
      <c r="P28" s="193">
        <v>10</v>
      </c>
      <c r="Q28" s="193">
        <v>10</v>
      </c>
      <c r="R28" s="193">
        <v>10</v>
      </c>
      <c r="S28" s="193">
        <v>0</v>
      </c>
      <c r="T28" s="193">
        <v>0</v>
      </c>
      <c r="U28" s="193">
        <v>25</v>
      </c>
      <c r="V28" s="86">
        <v>15</v>
      </c>
      <c r="W28" s="192">
        <v>5</v>
      </c>
      <c r="X28" s="193">
        <v>15</v>
      </c>
      <c r="Y28" s="86">
        <v>5</v>
      </c>
      <c r="Z28" s="194">
        <v>15</v>
      </c>
      <c r="AA28" s="86">
        <v>15</v>
      </c>
      <c r="AB28" s="191">
        <v>5</v>
      </c>
      <c r="AC28" s="191">
        <v>20</v>
      </c>
      <c r="AD28" s="191">
        <v>2</v>
      </c>
      <c r="AE28" s="191">
        <v>0</v>
      </c>
      <c r="AF28" s="87">
        <v>0</v>
      </c>
      <c r="AG28" s="191">
        <v>0</v>
      </c>
      <c r="AH28" s="195">
        <v>0</v>
      </c>
      <c r="AI28" s="196">
        <v>5</v>
      </c>
      <c r="AJ28" s="197">
        <f t="shared" si="0"/>
        <v>279</v>
      </c>
    </row>
    <row r="29" spans="1:36" ht="23.25" customHeight="1" x14ac:dyDescent="0.25">
      <c r="A29" s="423">
        <v>12</v>
      </c>
      <c r="B29" s="425" t="s">
        <v>206</v>
      </c>
      <c r="C29" s="203" t="s">
        <v>207</v>
      </c>
      <c r="D29" s="190" t="s">
        <v>4</v>
      </c>
      <c r="E29" s="156">
        <v>0</v>
      </c>
      <c r="F29" s="191">
        <v>0</v>
      </c>
      <c r="G29" s="84">
        <v>5</v>
      </c>
      <c r="H29" s="191">
        <v>0</v>
      </c>
      <c r="I29" s="191">
        <v>0</v>
      </c>
      <c r="J29" s="191">
        <v>5</v>
      </c>
      <c r="K29" s="191">
        <v>0</v>
      </c>
      <c r="L29" s="85">
        <v>7</v>
      </c>
      <c r="M29" s="191">
        <v>5</v>
      </c>
      <c r="N29" s="86">
        <v>0</v>
      </c>
      <c r="O29" s="87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3</v>
      </c>
      <c r="V29" s="86">
        <v>3</v>
      </c>
      <c r="W29" s="192">
        <v>5</v>
      </c>
      <c r="X29" s="193">
        <v>7</v>
      </c>
      <c r="Y29" s="86">
        <v>3</v>
      </c>
      <c r="Z29" s="194">
        <v>0</v>
      </c>
      <c r="AA29" s="86">
        <v>5</v>
      </c>
      <c r="AB29" s="191">
        <v>0</v>
      </c>
      <c r="AC29" s="191">
        <v>0</v>
      </c>
      <c r="AD29" s="191">
        <v>0</v>
      </c>
      <c r="AE29" s="191">
        <v>0</v>
      </c>
      <c r="AF29" s="87">
        <v>0</v>
      </c>
      <c r="AG29" s="191">
        <v>0</v>
      </c>
      <c r="AH29" s="195">
        <v>0</v>
      </c>
      <c r="AI29" s="196">
        <v>2</v>
      </c>
      <c r="AJ29" s="197">
        <f t="shared" si="0"/>
        <v>50</v>
      </c>
    </row>
    <row r="30" spans="1:36" ht="21.75" customHeight="1" x14ac:dyDescent="0.25">
      <c r="A30" s="434"/>
      <c r="B30" s="442"/>
      <c r="C30" s="189" t="s">
        <v>208</v>
      </c>
      <c r="D30" s="190" t="s">
        <v>4</v>
      </c>
      <c r="E30" s="156">
        <v>0</v>
      </c>
      <c r="F30" s="191">
        <v>0</v>
      </c>
      <c r="G30" s="84">
        <v>3</v>
      </c>
      <c r="H30" s="191">
        <v>0</v>
      </c>
      <c r="I30" s="191">
        <v>0</v>
      </c>
      <c r="J30" s="191">
        <v>3</v>
      </c>
      <c r="K30" s="191">
        <v>0</v>
      </c>
      <c r="L30" s="85">
        <v>3</v>
      </c>
      <c r="M30" s="191">
        <v>3</v>
      </c>
      <c r="N30" s="86">
        <v>0</v>
      </c>
      <c r="O30" s="87">
        <v>0</v>
      </c>
      <c r="P30" s="191">
        <v>0</v>
      </c>
      <c r="Q30" s="191">
        <v>5</v>
      </c>
      <c r="R30" s="191">
        <v>0</v>
      </c>
      <c r="S30" s="191">
        <v>0</v>
      </c>
      <c r="T30" s="191">
        <v>0</v>
      </c>
      <c r="U30" s="191">
        <v>5</v>
      </c>
      <c r="V30" s="86">
        <v>0</v>
      </c>
      <c r="W30" s="192">
        <v>0</v>
      </c>
      <c r="X30" s="193">
        <v>0</v>
      </c>
      <c r="Y30" s="86">
        <v>0</v>
      </c>
      <c r="Z30" s="194">
        <v>0</v>
      </c>
      <c r="AA30" s="86">
        <v>5</v>
      </c>
      <c r="AB30" s="191">
        <v>0</v>
      </c>
      <c r="AC30" s="191">
        <v>0</v>
      </c>
      <c r="AD30" s="191">
        <v>0</v>
      </c>
      <c r="AE30" s="191">
        <v>0</v>
      </c>
      <c r="AF30" s="87">
        <v>0</v>
      </c>
      <c r="AG30" s="191">
        <v>0</v>
      </c>
      <c r="AH30" s="195">
        <v>0</v>
      </c>
      <c r="AI30" s="196">
        <v>2</v>
      </c>
      <c r="AJ30" s="197">
        <f t="shared" si="0"/>
        <v>29</v>
      </c>
    </row>
    <row r="31" spans="1:36" ht="21.75" customHeight="1" x14ac:dyDescent="0.25">
      <c r="A31" s="424">
        <v>13</v>
      </c>
      <c r="B31" s="445" t="s">
        <v>215</v>
      </c>
      <c r="C31" s="405" t="s">
        <v>207</v>
      </c>
      <c r="D31" s="406" t="s">
        <v>4</v>
      </c>
      <c r="E31" s="407">
        <v>0</v>
      </c>
      <c r="F31" s="401">
        <v>15</v>
      </c>
      <c r="G31" s="408">
        <v>0</v>
      </c>
      <c r="H31" s="408">
        <v>0</v>
      </c>
      <c r="I31" s="408">
        <v>0</v>
      </c>
      <c r="J31" s="408">
        <v>0</v>
      </c>
      <c r="K31" s="408">
        <v>0</v>
      </c>
      <c r="L31" s="408">
        <v>0</v>
      </c>
      <c r="M31" s="408">
        <v>0</v>
      </c>
      <c r="N31" s="408">
        <v>0</v>
      </c>
      <c r="O31" s="408">
        <v>0</v>
      </c>
      <c r="P31" s="408">
        <v>0</v>
      </c>
      <c r="Q31" s="408">
        <v>0</v>
      </c>
      <c r="R31" s="408">
        <v>0</v>
      </c>
      <c r="S31" s="408">
        <v>0</v>
      </c>
      <c r="T31" s="408">
        <v>0</v>
      </c>
      <c r="U31" s="408">
        <v>0</v>
      </c>
      <c r="V31" s="408">
        <v>0</v>
      </c>
      <c r="W31" s="408">
        <v>0</v>
      </c>
      <c r="X31" s="408">
        <v>0</v>
      </c>
      <c r="Y31" s="408">
        <v>0</v>
      </c>
      <c r="Z31" s="408">
        <v>0</v>
      </c>
      <c r="AA31" s="408">
        <v>0</v>
      </c>
      <c r="AB31" s="408">
        <v>0</v>
      </c>
      <c r="AC31" s="408">
        <v>0</v>
      </c>
      <c r="AD31" s="408">
        <v>0</v>
      </c>
      <c r="AE31" s="408">
        <v>0</v>
      </c>
      <c r="AF31" s="408">
        <v>0</v>
      </c>
      <c r="AG31" s="408">
        <v>0</v>
      </c>
      <c r="AH31" s="409">
        <v>0</v>
      </c>
      <c r="AI31" s="410">
        <v>0</v>
      </c>
      <c r="AJ31" s="411">
        <f t="shared" si="0"/>
        <v>15</v>
      </c>
    </row>
    <row r="32" spans="1:36" ht="21.75" customHeight="1" x14ac:dyDescent="0.25">
      <c r="A32" s="434"/>
      <c r="B32" s="446"/>
      <c r="C32" s="412" t="s">
        <v>208</v>
      </c>
      <c r="D32" s="377" t="s">
        <v>4</v>
      </c>
      <c r="E32" s="413">
        <v>0</v>
      </c>
      <c r="F32" s="414">
        <v>0</v>
      </c>
      <c r="G32" s="415">
        <v>0</v>
      </c>
      <c r="H32" s="414">
        <v>0</v>
      </c>
      <c r="I32" s="414">
        <v>0</v>
      </c>
      <c r="J32" s="414">
        <v>0</v>
      </c>
      <c r="K32" s="414">
        <v>0</v>
      </c>
      <c r="L32" s="416">
        <v>0</v>
      </c>
      <c r="M32" s="414">
        <v>3</v>
      </c>
      <c r="N32" s="417">
        <v>0</v>
      </c>
      <c r="O32" s="418">
        <v>0</v>
      </c>
      <c r="P32" s="414">
        <v>0</v>
      </c>
      <c r="Q32" s="414">
        <v>0</v>
      </c>
      <c r="R32" s="414">
        <v>0</v>
      </c>
      <c r="S32" s="414">
        <v>0</v>
      </c>
      <c r="T32" s="414">
        <v>0</v>
      </c>
      <c r="U32" s="414">
        <v>5</v>
      </c>
      <c r="V32" s="417">
        <v>0</v>
      </c>
      <c r="W32" s="419">
        <v>0</v>
      </c>
      <c r="X32" s="414">
        <v>0</v>
      </c>
      <c r="Y32" s="417">
        <v>0</v>
      </c>
      <c r="Z32" s="420">
        <v>1</v>
      </c>
      <c r="AA32" s="417">
        <v>5</v>
      </c>
      <c r="AB32" s="414">
        <v>0</v>
      </c>
      <c r="AC32" s="414">
        <v>0</v>
      </c>
      <c r="AD32" s="414">
        <v>0</v>
      </c>
      <c r="AE32" s="414">
        <v>0</v>
      </c>
      <c r="AF32" s="418">
        <v>0</v>
      </c>
      <c r="AG32" s="414">
        <v>0</v>
      </c>
      <c r="AH32" s="421">
        <v>0</v>
      </c>
      <c r="AI32" s="422">
        <v>1</v>
      </c>
      <c r="AJ32" s="411">
        <f t="shared" si="0"/>
        <v>15</v>
      </c>
    </row>
    <row r="33" spans="1:36" ht="52.5" customHeight="1" x14ac:dyDescent="0.25">
      <c r="A33" s="149">
        <v>14</v>
      </c>
      <c r="B33" s="404" t="s">
        <v>220</v>
      </c>
      <c r="C33" s="49" t="s">
        <v>98</v>
      </c>
      <c r="D33" s="130" t="s">
        <v>4</v>
      </c>
      <c r="E33" s="156">
        <v>0</v>
      </c>
      <c r="F33" s="158">
        <v>3</v>
      </c>
      <c r="G33" s="80">
        <v>0</v>
      </c>
      <c r="H33" s="158">
        <v>5</v>
      </c>
      <c r="I33" s="158">
        <v>0</v>
      </c>
      <c r="J33" s="158">
        <v>3</v>
      </c>
      <c r="K33" s="158">
        <v>0</v>
      </c>
      <c r="L33" s="81">
        <v>3</v>
      </c>
      <c r="M33" s="158">
        <v>0</v>
      </c>
      <c r="N33" s="82">
        <v>0</v>
      </c>
      <c r="O33" s="83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5</v>
      </c>
      <c r="V33" s="82">
        <v>0</v>
      </c>
      <c r="W33" s="156">
        <v>5</v>
      </c>
      <c r="X33" s="79">
        <v>0</v>
      </c>
      <c r="Y33" s="82">
        <v>0</v>
      </c>
      <c r="Z33" s="157">
        <v>0</v>
      </c>
      <c r="AA33" s="82">
        <v>0</v>
      </c>
      <c r="AB33" s="158">
        <v>0</v>
      </c>
      <c r="AC33" s="158">
        <v>0</v>
      </c>
      <c r="AD33" s="158">
        <v>0</v>
      </c>
      <c r="AE33" s="158">
        <v>3</v>
      </c>
      <c r="AF33" s="83">
        <v>0</v>
      </c>
      <c r="AG33" s="158">
        <v>0</v>
      </c>
      <c r="AH33" s="159">
        <v>0</v>
      </c>
      <c r="AI33" s="229">
        <v>1</v>
      </c>
      <c r="AJ33" s="123">
        <f t="shared" si="0"/>
        <v>28</v>
      </c>
    </row>
    <row r="34" spans="1:36" ht="20.25" customHeight="1" x14ac:dyDescent="0.25">
      <c r="A34" s="423">
        <v>15</v>
      </c>
      <c r="B34" s="425" t="s">
        <v>209</v>
      </c>
      <c r="C34" s="203" t="s">
        <v>210</v>
      </c>
      <c r="D34" s="190" t="s">
        <v>4</v>
      </c>
      <c r="E34" s="156">
        <v>30</v>
      </c>
      <c r="F34" s="191">
        <v>0</v>
      </c>
      <c r="G34" s="84">
        <v>30</v>
      </c>
      <c r="H34" s="191">
        <v>0</v>
      </c>
      <c r="I34" s="191">
        <v>20</v>
      </c>
      <c r="J34" s="191">
        <v>30</v>
      </c>
      <c r="K34" s="191">
        <v>0</v>
      </c>
      <c r="L34" s="85">
        <v>35</v>
      </c>
      <c r="M34" s="191">
        <v>30</v>
      </c>
      <c r="N34" s="86">
        <v>50</v>
      </c>
      <c r="O34" s="87">
        <v>0</v>
      </c>
      <c r="P34" s="191">
        <v>50</v>
      </c>
      <c r="Q34" s="191">
        <v>15</v>
      </c>
      <c r="R34" s="191">
        <v>0</v>
      </c>
      <c r="S34" s="191">
        <v>0</v>
      </c>
      <c r="T34" s="191">
        <v>0</v>
      </c>
      <c r="U34" s="191">
        <v>20</v>
      </c>
      <c r="V34" s="86">
        <v>0</v>
      </c>
      <c r="W34" s="192">
        <v>0</v>
      </c>
      <c r="X34" s="193">
        <v>100</v>
      </c>
      <c r="Y34" s="86">
        <v>0</v>
      </c>
      <c r="Z34" s="194">
        <v>0</v>
      </c>
      <c r="AA34" s="86">
        <v>0</v>
      </c>
      <c r="AB34" s="191">
        <v>0</v>
      </c>
      <c r="AC34" s="191">
        <v>0</v>
      </c>
      <c r="AD34" s="191">
        <v>20</v>
      </c>
      <c r="AE34" s="191">
        <v>0</v>
      </c>
      <c r="AF34" s="87">
        <v>100</v>
      </c>
      <c r="AG34" s="191">
        <v>10</v>
      </c>
      <c r="AH34" s="195">
        <v>0</v>
      </c>
      <c r="AI34" s="196">
        <v>20</v>
      </c>
      <c r="AJ34" s="197">
        <f t="shared" si="0"/>
        <v>560</v>
      </c>
    </row>
    <row r="35" spans="1:36" ht="18.75" customHeight="1" x14ac:dyDescent="0.25">
      <c r="A35" s="424"/>
      <c r="B35" s="442"/>
      <c r="C35" s="203" t="s">
        <v>108</v>
      </c>
      <c r="D35" s="190" t="s">
        <v>4</v>
      </c>
      <c r="E35" s="156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2">
        <v>0</v>
      </c>
      <c r="W35" s="192">
        <v>0</v>
      </c>
      <c r="X35" s="192">
        <v>0</v>
      </c>
      <c r="Y35" s="192">
        <v>0</v>
      </c>
      <c r="Z35" s="192">
        <v>0</v>
      </c>
      <c r="AA35" s="192">
        <v>0</v>
      </c>
      <c r="AB35" s="192">
        <v>0</v>
      </c>
      <c r="AC35" s="192">
        <v>0</v>
      </c>
      <c r="AD35" s="192">
        <v>0</v>
      </c>
      <c r="AE35" s="192">
        <v>0</v>
      </c>
      <c r="AF35" s="192">
        <v>0</v>
      </c>
      <c r="AG35" s="192">
        <v>0</v>
      </c>
      <c r="AH35" s="221">
        <v>10</v>
      </c>
      <c r="AI35" s="222">
        <v>0</v>
      </c>
      <c r="AJ35" s="197">
        <f t="shared" si="0"/>
        <v>10</v>
      </c>
    </row>
    <row r="36" spans="1:36" ht="41.25" customHeight="1" x14ac:dyDescent="0.25">
      <c r="A36" s="423">
        <v>16</v>
      </c>
      <c r="B36" s="425" t="s">
        <v>211</v>
      </c>
      <c r="C36" s="203" t="s">
        <v>95</v>
      </c>
      <c r="D36" s="201" t="s">
        <v>4</v>
      </c>
      <c r="E36" s="156">
        <v>15</v>
      </c>
      <c r="F36" s="193">
        <v>5</v>
      </c>
      <c r="G36" s="84">
        <v>20</v>
      </c>
      <c r="H36" s="193">
        <v>0</v>
      </c>
      <c r="I36" s="193">
        <v>15</v>
      </c>
      <c r="J36" s="193">
        <v>35</v>
      </c>
      <c r="K36" s="193">
        <v>0</v>
      </c>
      <c r="L36" s="85">
        <v>30</v>
      </c>
      <c r="M36" s="193">
        <v>20</v>
      </c>
      <c r="N36" s="86">
        <v>25</v>
      </c>
      <c r="O36" s="87">
        <v>0</v>
      </c>
      <c r="P36" s="193">
        <v>15</v>
      </c>
      <c r="Q36" s="193">
        <v>25</v>
      </c>
      <c r="R36" s="193">
        <v>0</v>
      </c>
      <c r="S36" s="193">
        <v>20</v>
      </c>
      <c r="T36" s="193">
        <v>0</v>
      </c>
      <c r="U36" s="193">
        <v>0</v>
      </c>
      <c r="V36" s="86">
        <v>10</v>
      </c>
      <c r="W36" s="192">
        <v>10</v>
      </c>
      <c r="X36" s="193">
        <v>0</v>
      </c>
      <c r="Y36" s="86">
        <v>10</v>
      </c>
      <c r="Z36" s="194">
        <v>5</v>
      </c>
      <c r="AA36" s="86">
        <v>5</v>
      </c>
      <c r="AB36" s="191">
        <v>0</v>
      </c>
      <c r="AC36" s="191">
        <v>0</v>
      </c>
      <c r="AD36" s="191">
        <v>5</v>
      </c>
      <c r="AE36" s="191">
        <v>0</v>
      </c>
      <c r="AF36" s="87">
        <v>20</v>
      </c>
      <c r="AG36" s="191">
        <v>0</v>
      </c>
      <c r="AH36" s="195">
        <v>0</v>
      </c>
      <c r="AI36" s="196">
        <v>3</v>
      </c>
      <c r="AJ36" s="197">
        <f t="shared" si="0"/>
        <v>293</v>
      </c>
    </row>
    <row r="37" spans="1:36" ht="15.75" x14ac:dyDescent="0.25">
      <c r="A37" s="424"/>
      <c r="B37" s="442"/>
      <c r="C37" s="203" t="s">
        <v>96</v>
      </c>
      <c r="D37" s="201" t="s">
        <v>4</v>
      </c>
      <c r="E37" s="156">
        <v>10</v>
      </c>
      <c r="F37" s="193">
        <v>3</v>
      </c>
      <c r="G37" s="84">
        <v>0</v>
      </c>
      <c r="H37" s="193">
        <v>0</v>
      </c>
      <c r="I37" s="193">
        <v>0</v>
      </c>
      <c r="J37" s="193">
        <v>0</v>
      </c>
      <c r="K37" s="193">
        <v>0</v>
      </c>
      <c r="L37" s="85">
        <v>0</v>
      </c>
      <c r="M37" s="193">
        <v>0</v>
      </c>
      <c r="N37" s="86">
        <v>0</v>
      </c>
      <c r="O37" s="87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86">
        <v>0</v>
      </c>
      <c r="W37" s="192">
        <v>0</v>
      </c>
      <c r="X37" s="193">
        <v>0</v>
      </c>
      <c r="Y37" s="86">
        <v>0</v>
      </c>
      <c r="Z37" s="194">
        <v>5</v>
      </c>
      <c r="AA37" s="86">
        <v>0</v>
      </c>
      <c r="AB37" s="191">
        <v>0</v>
      </c>
      <c r="AC37" s="191">
        <v>0</v>
      </c>
      <c r="AD37" s="191">
        <v>0</v>
      </c>
      <c r="AE37" s="191">
        <v>0</v>
      </c>
      <c r="AF37" s="87">
        <v>0</v>
      </c>
      <c r="AG37" s="191">
        <v>0</v>
      </c>
      <c r="AH37" s="195">
        <v>0</v>
      </c>
      <c r="AI37" s="196">
        <v>5</v>
      </c>
      <c r="AJ37" s="197">
        <f t="shared" si="0"/>
        <v>23</v>
      </c>
    </row>
    <row r="38" spans="1:36" ht="21.75" customHeight="1" x14ac:dyDescent="0.25">
      <c r="A38" s="423">
        <v>17</v>
      </c>
      <c r="B38" s="425" t="s">
        <v>212</v>
      </c>
      <c r="C38" s="203" t="s">
        <v>97</v>
      </c>
      <c r="D38" s="190" t="s">
        <v>4</v>
      </c>
      <c r="E38" s="156">
        <v>15</v>
      </c>
      <c r="F38" s="191">
        <v>0</v>
      </c>
      <c r="G38" s="84">
        <v>0</v>
      </c>
      <c r="H38" s="191">
        <v>0</v>
      </c>
      <c r="I38" s="191">
        <v>15</v>
      </c>
      <c r="J38" s="191">
        <v>0</v>
      </c>
      <c r="K38" s="191">
        <v>0</v>
      </c>
      <c r="L38" s="85">
        <v>0</v>
      </c>
      <c r="M38" s="191">
        <v>10</v>
      </c>
      <c r="N38" s="86">
        <v>0</v>
      </c>
      <c r="O38" s="87">
        <v>0</v>
      </c>
      <c r="P38" s="191">
        <v>8</v>
      </c>
      <c r="Q38" s="191">
        <v>0</v>
      </c>
      <c r="R38" s="191">
        <v>0</v>
      </c>
      <c r="S38" s="191">
        <v>10</v>
      </c>
      <c r="T38" s="191">
        <v>0</v>
      </c>
      <c r="U38" s="191">
        <v>0</v>
      </c>
      <c r="V38" s="86">
        <v>0</v>
      </c>
      <c r="W38" s="192">
        <v>7</v>
      </c>
      <c r="X38" s="193">
        <v>0</v>
      </c>
      <c r="Y38" s="86">
        <v>0</v>
      </c>
      <c r="Z38" s="194">
        <v>0</v>
      </c>
      <c r="AA38" s="86">
        <v>0</v>
      </c>
      <c r="AB38" s="191">
        <v>5</v>
      </c>
      <c r="AC38" s="191">
        <v>0</v>
      </c>
      <c r="AD38" s="191">
        <v>0</v>
      </c>
      <c r="AE38" s="191">
        <v>0</v>
      </c>
      <c r="AF38" s="87">
        <v>65</v>
      </c>
      <c r="AG38" s="191">
        <v>0</v>
      </c>
      <c r="AH38" s="195">
        <v>0</v>
      </c>
      <c r="AI38" s="196">
        <v>5</v>
      </c>
      <c r="AJ38" s="197">
        <f t="shared" si="0"/>
        <v>140</v>
      </c>
    </row>
    <row r="39" spans="1:36" ht="15.75" x14ac:dyDescent="0.25">
      <c r="A39" s="424"/>
      <c r="B39" s="426"/>
      <c r="C39" s="203" t="s">
        <v>105</v>
      </c>
      <c r="D39" s="201" t="s">
        <v>4</v>
      </c>
      <c r="E39" s="156">
        <v>0</v>
      </c>
      <c r="F39" s="192">
        <v>0</v>
      </c>
      <c r="G39" s="192">
        <v>0</v>
      </c>
      <c r="H39" s="192">
        <v>0</v>
      </c>
      <c r="I39" s="192">
        <v>0</v>
      </c>
      <c r="J39" s="193">
        <v>60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223">
        <v>0</v>
      </c>
      <c r="AI39" s="224">
        <v>0</v>
      </c>
      <c r="AJ39" s="197">
        <f t="shared" si="0"/>
        <v>60</v>
      </c>
    </row>
    <row r="40" spans="1:36" ht="15.75" x14ac:dyDescent="0.25">
      <c r="A40" s="434"/>
      <c r="B40" s="442"/>
      <c r="C40" s="225" t="s">
        <v>5</v>
      </c>
      <c r="D40" s="201" t="s">
        <v>4</v>
      </c>
      <c r="E40" s="124">
        <v>0</v>
      </c>
      <c r="F40" s="193">
        <v>0</v>
      </c>
      <c r="G40" s="125">
        <v>0</v>
      </c>
      <c r="H40" s="193">
        <v>0</v>
      </c>
      <c r="I40" s="193">
        <v>0</v>
      </c>
      <c r="J40" s="193">
        <v>0</v>
      </c>
      <c r="K40" s="193">
        <v>0</v>
      </c>
      <c r="L40" s="126">
        <v>0</v>
      </c>
      <c r="M40" s="193">
        <v>10</v>
      </c>
      <c r="N40" s="127">
        <v>0</v>
      </c>
      <c r="O40" s="128">
        <v>0</v>
      </c>
      <c r="P40" s="193">
        <v>0</v>
      </c>
      <c r="Q40" s="193">
        <v>0</v>
      </c>
      <c r="R40" s="193">
        <v>0</v>
      </c>
      <c r="S40" s="193">
        <v>0</v>
      </c>
      <c r="T40" s="193">
        <v>0</v>
      </c>
      <c r="U40" s="193">
        <v>0</v>
      </c>
      <c r="V40" s="127">
        <v>0</v>
      </c>
      <c r="W40" s="215">
        <v>0</v>
      </c>
      <c r="X40" s="193">
        <v>0</v>
      </c>
      <c r="Y40" s="127">
        <v>0</v>
      </c>
      <c r="Z40" s="216">
        <v>0</v>
      </c>
      <c r="AA40" s="127">
        <v>0</v>
      </c>
      <c r="AB40" s="191">
        <v>0</v>
      </c>
      <c r="AC40" s="191">
        <v>0</v>
      </c>
      <c r="AD40" s="191">
        <v>0</v>
      </c>
      <c r="AE40" s="191">
        <v>0</v>
      </c>
      <c r="AF40" s="128">
        <v>30</v>
      </c>
      <c r="AG40" s="191">
        <v>0</v>
      </c>
      <c r="AH40" s="195">
        <v>200</v>
      </c>
      <c r="AI40" s="196">
        <v>5</v>
      </c>
      <c r="AJ40" s="197">
        <f t="shared" si="0"/>
        <v>245</v>
      </c>
    </row>
    <row r="41" spans="1:36" ht="33.75" customHeight="1" x14ac:dyDescent="0.25">
      <c r="A41" s="149">
        <v>18</v>
      </c>
      <c r="B41" s="151" t="s">
        <v>213</v>
      </c>
      <c r="C41" s="49"/>
      <c r="D41" s="226" t="s">
        <v>4</v>
      </c>
      <c r="E41" s="156">
        <v>15</v>
      </c>
      <c r="F41" s="79">
        <v>0</v>
      </c>
      <c r="G41" s="80">
        <v>0</v>
      </c>
      <c r="H41" s="79">
        <v>0</v>
      </c>
      <c r="I41" s="79">
        <v>0</v>
      </c>
      <c r="J41" s="79">
        <v>0</v>
      </c>
      <c r="K41" s="79">
        <v>0</v>
      </c>
      <c r="L41" s="81">
        <v>5</v>
      </c>
      <c r="M41" s="79">
        <v>0</v>
      </c>
      <c r="N41" s="82">
        <v>0</v>
      </c>
      <c r="O41" s="83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82">
        <v>0</v>
      </c>
      <c r="W41" s="156">
        <v>0</v>
      </c>
      <c r="X41" s="79">
        <v>0</v>
      </c>
      <c r="Y41" s="82">
        <v>0</v>
      </c>
      <c r="Z41" s="157">
        <v>3</v>
      </c>
      <c r="AA41" s="82">
        <v>0</v>
      </c>
      <c r="AB41" s="227">
        <v>2</v>
      </c>
      <c r="AC41" s="227">
        <v>0</v>
      </c>
      <c r="AD41" s="227">
        <v>0</v>
      </c>
      <c r="AE41" s="227">
        <v>0</v>
      </c>
      <c r="AF41" s="83">
        <v>0</v>
      </c>
      <c r="AG41" s="227">
        <v>0</v>
      </c>
      <c r="AH41" s="228">
        <v>0</v>
      </c>
      <c r="AI41" s="229">
        <v>5</v>
      </c>
      <c r="AJ41" s="123">
        <f t="shared" si="0"/>
        <v>30</v>
      </c>
    </row>
    <row r="42" spans="1:36" ht="45" customHeight="1" x14ac:dyDescent="0.25">
      <c r="A42" s="423">
        <v>19</v>
      </c>
      <c r="B42" s="447" t="s">
        <v>209</v>
      </c>
      <c r="C42" s="198" t="s">
        <v>222</v>
      </c>
      <c r="D42" s="201" t="s">
        <v>4</v>
      </c>
      <c r="E42" s="230">
        <v>0</v>
      </c>
      <c r="F42" s="224">
        <v>0</v>
      </c>
      <c r="G42" s="94">
        <v>0</v>
      </c>
      <c r="H42" s="224">
        <v>0</v>
      </c>
      <c r="I42" s="224">
        <v>0</v>
      </c>
      <c r="J42" s="224">
        <v>15</v>
      </c>
      <c r="K42" s="224">
        <v>0</v>
      </c>
      <c r="L42" s="95">
        <v>0</v>
      </c>
      <c r="M42" s="224">
        <v>0</v>
      </c>
      <c r="N42" s="96">
        <v>0</v>
      </c>
      <c r="O42" s="97">
        <v>0</v>
      </c>
      <c r="P42" s="224">
        <v>0</v>
      </c>
      <c r="Q42" s="224">
        <v>0</v>
      </c>
      <c r="R42" s="224">
        <v>0</v>
      </c>
      <c r="S42" s="224">
        <v>0</v>
      </c>
      <c r="T42" s="224">
        <v>0</v>
      </c>
      <c r="U42" s="224">
        <v>0</v>
      </c>
      <c r="V42" s="96">
        <v>0</v>
      </c>
      <c r="W42" s="231">
        <v>0</v>
      </c>
      <c r="X42" s="224">
        <v>0</v>
      </c>
      <c r="Y42" s="96">
        <v>0</v>
      </c>
      <c r="Z42" s="232">
        <v>0</v>
      </c>
      <c r="AA42" s="96">
        <v>0</v>
      </c>
      <c r="AB42" s="224">
        <v>0</v>
      </c>
      <c r="AC42" s="224">
        <v>0</v>
      </c>
      <c r="AD42" s="224">
        <v>0</v>
      </c>
      <c r="AE42" s="224">
        <v>0</v>
      </c>
      <c r="AF42" s="97">
        <v>0</v>
      </c>
      <c r="AG42" s="224">
        <v>0</v>
      </c>
      <c r="AH42" s="233">
        <v>0</v>
      </c>
      <c r="AI42" s="224">
        <v>3</v>
      </c>
      <c r="AJ42" s="197">
        <f t="shared" si="0"/>
        <v>18</v>
      </c>
    </row>
    <row r="43" spans="1:36" ht="29.25" customHeight="1" x14ac:dyDescent="0.25">
      <c r="A43" s="434"/>
      <c r="B43" s="448"/>
      <c r="C43" s="198" t="s">
        <v>223</v>
      </c>
      <c r="D43" s="201" t="s">
        <v>4</v>
      </c>
      <c r="E43" s="219">
        <v>0</v>
      </c>
      <c r="F43" s="193">
        <v>0</v>
      </c>
      <c r="G43" s="234">
        <v>0</v>
      </c>
      <c r="H43" s="193">
        <v>0</v>
      </c>
      <c r="I43" s="193">
        <v>0</v>
      </c>
      <c r="J43" s="193">
        <v>25</v>
      </c>
      <c r="K43" s="193">
        <v>0</v>
      </c>
      <c r="L43" s="235">
        <v>0</v>
      </c>
      <c r="M43" s="193">
        <v>0</v>
      </c>
      <c r="N43" s="236">
        <v>0</v>
      </c>
      <c r="O43" s="237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236">
        <v>0</v>
      </c>
      <c r="W43" s="236">
        <v>0</v>
      </c>
      <c r="X43" s="193">
        <v>0</v>
      </c>
      <c r="Y43" s="236">
        <v>0</v>
      </c>
      <c r="Z43" s="235">
        <v>0</v>
      </c>
      <c r="AA43" s="236">
        <v>0</v>
      </c>
      <c r="AB43" s="193">
        <v>0</v>
      </c>
      <c r="AC43" s="193">
        <v>0</v>
      </c>
      <c r="AD43" s="193">
        <v>0</v>
      </c>
      <c r="AE43" s="193">
        <v>0</v>
      </c>
      <c r="AF43" s="237">
        <v>0</v>
      </c>
      <c r="AG43" s="193">
        <v>0</v>
      </c>
      <c r="AH43" s="223">
        <v>0</v>
      </c>
      <c r="AI43" s="224">
        <v>3</v>
      </c>
      <c r="AJ43" s="197">
        <f t="shared" si="0"/>
        <v>28</v>
      </c>
    </row>
    <row r="44" spans="1:36" ht="29.25" customHeight="1" x14ac:dyDescent="0.25">
      <c r="A44" s="149">
        <v>20</v>
      </c>
      <c r="B44" s="205" t="s">
        <v>214</v>
      </c>
      <c r="C44" s="189"/>
      <c r="D44" s="201" t="s">
        <v>4</v>
      </c>
      <c r="E44" s="156">
        <v>5</v>
      </c>
      <c r="F44" s="193">
        <v>5</v>
      </c>
      <c r="G44" s="84">
        <v>6</v>
      </c>
      <c r="H44" s="193">
        <v>0</v>
      </c>
      <c r="I44" s="193">
        <v>5</v>
      </c>
      <c r="J44" s="193">
        <v>7</v>
      </c>
      <c r="K44" s="193">
        <v>0</v>
      </c>
      <c r="L44" s="85">
        <v>7</v>
      </c>
      <c r="M44" s="193">
        <v>0</v>
      </c>
      <c r="N44" s="86">
        <v>0</v>
      </c>
      <c r="O44" s="87">
        <v>0</v>
      </c>
      <c r="P44" s="193">
        <v>7</v>
      </c>
      <c r="Q44" s="193">
        <v>8</v>
      </c>
      <c r="R44" s="193">
        <v>10</v>
      </c>
      <c r="S44" s="193">
        <v>0</v>
      </c>
      <c r="T44" s="193">
        <v>0</v>
      </c>
      <c r="U44" s="193">
        <v>5</v>
      </c>
      <c r="V44" s="86">
        <v>0</v>
      </c>
      <c r="W44" s="192">
        <v>0</v>
      </c>
      <c r="X44" s="193">
        <v>5</v>
      </c>
      <c r="Y44" s="86">
        <v>0</v>
      </c>
      <c r="Z44" s="194">
        <v>5</v>
      </c>
      <c r="AA44" s="86">
        <v>5</v>
      </c>
      <c r="AB44" s="191">
        <v>0</v>
      </c>
      <c r="AC44" s="191">
        <v>0</v>
      </c>
      <c r="AD44" s="191">
        <v>5</v>
      </c>
      <c r="AE44" s="191">
        <v>0</v>
      </c>
      <c r="AF44" s="87">
        <v>0</v>
      </c>
      <c r="AG44" s="191">
        <v>0</v>
      </c>
      <c r="AH44" s="195">
        <v>0</v>
      </c>
      <c r="AI44" s="196">
        <v>2</v>
      </c>
      <c r="AJ44" s="197">
        <f t="shared" si="0"/>
        <v>87</v>
      </c>
    </row>
    <row r="45" spans="1:36" ht="21.75" customHeight="1" x14ac:dyDescent="0.25">
      <c r="A45" s="204">
        <v>21</v>
      </c>
      <c r="B45" s="199" t="s">
        <v>217</v>
      </c>
      <c r="C45" s="200" t="s">
        <v>11</v>
      </c>
      <c r="D45" s="190" t="s">
        <v>4</v>
      </c>
      <c r="E45" s="156">
        <v>15</v>
      </c>
      <c r="F45" s="191">
        <v>5</v>
      </c>
      <c r="G45" s="84">
        <v>0</v>
      </c>
      <c r="H45" s="191">
        <v>20</v>
      </c>
      <c r="I45" s="191">
        <v>0</v>
      </c>
      <c r="J45" s="191">
        <v>0</v>
      </c>
      <c r="K45" s="191">
        <v>0</v>
      </c>
      <c r="L45" s="85">
        <v>9</v>
      </c>
      <c r="M45" s="191">
        <v>5</v>
      </c>
      <c r="N45" s="86">
        <v>5</v>
      </c>
      <c r="O45" s="87">
        <v>5</v>
      </c>
      <c r="P45" s="191">
        <v>0</v>
      </c>
      <c r="Q45" s="191">
        <v>0</v>
      </c>
      <c r="R45" s="191">
        <v>0</v>
      </c>
      <c r="S45" s="191">
        <v>0</v>
      </c>
      <c r="T45" s="191">
        <v>5</v>
      </c>
      <c r="U45" s="191">
        <v>7</v>
      </c>
      <c r="V45" s="86">
        <v>0</v>
      </c>
      <c r="W45" s="192">
        <v>0</v>
      </c>
      <c r="X45" s="193">
        <v>7</v>
      </c>
      <c r="Y45" s="86">
        <v>0</v>
      </c>
      <c r="Z45" s="194">
        <v>4</v>
      </c>
      <c r="AA45" s="86">
        <v>5</v>
      </c>
      <c r="AB45" s="191">
        <v>0</v>
      </c>
      <c r="AC45" s="191">
        <v>0</v>
      </c>
      <c r="AD45" s="191">
        <v>0</v>
      </c>
      <c r="AE45" s="191">
        <v>0</v>
      </c>
      <c r="AF45" s="87">
        <v>0</v>
      </c>
      <c r="AG45" s="191">
        <v>2</v>
      </c>
      <c r="AH45" s="195">
        <v>5</v>
      </c>
      <c r="AI45" s="196">
        <v>2</v>
      </c>
      <c r="AJ45" s="197">
        <f t="shared" si="0"/>
        <v>101</v>
      </c>
    </row>
    <row r="46" spans="1:36" ht="33" customHeight="1" x14ac:dyDescent="0.25">
      <c r="A46" s="204">
        <v>22</v>
      </c>
      <c r="B46" s="199" t="s">
        <v>224</v>
      </c>
      <c r="C46" s="200" t="s">
        <v>121</v>
      </c>
      <c r="D46" s="190" t="s">
        <v>4</v>
      </c>
      <c r="E46" s="156">
        <v>3</v>
      </c>
      <c r="F46" s="191">
        <v>3</v>
      </c>
      <c r="G46" s="84">
        <v>10</v>
      </c>
      <c r="H46" s="191">
        <v>25</v>
      </c>
      <c r="I46" s="191">
        <v>7</v>
      </c>
      <c r="J46" s="191">
        <v>7</v>
      </c>
      <c r="K46" s="191">
        <v>0</v>
      </c>
      <c r="L46" s="85">
        <v>0</v>
      </c>
      <c r="M46" s="191">
        <v>7</v>
      </c>
      <c r="N46" s="86">
        <v>7</v>
      </c>
      <c r="O46" s="87">
        <v>7</v>
      </c>
      <c r="P46" s="191">
        <v>5</v>
      </c>
      <c r="Q46" s="191">
        <v>0</v>
      </c>
      <c r="R46" s="191">
        <v>0</v>
      </c>
      <c r="S46" s="191">
        <v>0</v>
      </c>
      <c r="T46" s="191">
        <v>0</v>
      </c>
      <c r="U46" s="191">
        <v>5</v>
      </c>
      <c r="V46" s="86">
        <v>5</v>
      </c>
      <c r="W46" s="192">
        <v>0</v>
      </c>
      <c r="X46" s="193">
        <v>25</v>
      </c>
      <c r="Y46" s="86">
        <v>5</v>
      </c>
      <c r="Z46" s="194">
        <v>2</v>
      </c>
      <c r="AA46" s="86">
        <v>0</v>
      </c>
      <c r="AB46" s="191">
        <v>0</v>
      </c>
      <c r="AC46" s="191">
        <v>0</v>
      </c>
      <c r="AD46" s="191">
        <v>0</v>
      </c>
      <c r="AE46" s="191">
        <v>5</v>
      </c>
      <c r="AF46" s="87">
        <v>20</v>
      </c>
      <c r="AG46" s="191">
        <v>10</v>
      </c>
      <c r="AH46" s="195">
        <v>0</v>
      </c>
      <c r="AI46" s="196">
        <v>5</v>
      </c>
      <c r="AJ46" s="197">
        <f t="shared" si="0"/>
        <v>163</v>
      </c>
    </row>
    <row r="47" spans="1:36" ht="21.75" customHeight="1" x14ac:dyDescent="0.25">
      <c r="A47" s="204">
        <v>23</v>
      </c>
      <c r="B47" s="199" t="s">
        <v>216</v>
      </c>
      <c r="C47" s="200" t="s">
        <v>10</v>
      </c>
      <c r="D47" s="190" t="s">
        <v>4</v>
      </c>
      <c r="E47" s="156">
        <v>25</v>
      </c>
      <c r="F47" s="191">
        <v>20</v>
      </c>
      <c r="G47" s="84">
        <v>0</v>
      </c>
      <c r="H47" s="191">
        <v>0</v>
      </c>
      <c r="I47" s="191">
        <v>0</v>
      </c>
      <c r="J47" s="191">
        <v>0</v>
      </c>
      <c r="K47" s="191">
        <v>0</v>
      </c>
      <c r="L47" s="85">
        <v>1</v>
      </c>
      <c r="M47" s="191">
        <v>10</v>
      </c>
      <c r="N47" s="86">
        <v>0</v>
      </c>
      <c r="O47" s="87">
        <v>15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10</v>
      </c>
      <c r="V47" s="86">
        <v>5</v>
      </c>
      <c r="W47" s="192">
        <v>0</v>
      </c>
      <c r="X47" s="193">
        <v>0</v>
      </c>
      <c r="Y47" s="86">
        <v>0</v>
      </c>
      <c r="Z47" s="194">
        <v>15</v>
      </c>
      <c r="AA47" s="86">
        <v>0</v>
      </c>
      <c r="AB47" s="191">
        <v>0</v>
      </c>
      <c r="AC47" s="191">
        <v>0</v>
      </c>
      <c r="AD47" s="191">
        <v>0</v>
      </c>
      <c r="AE47" s="191">
        <v>0</v>
      </c>
      <c r="AF47" s="87">
        <v>0</v>
      </c>
      <c r="AG47" s="191">
        <v>0</v>
      </c>
      <c r="AH47" s="195">
        <v>0</v>
      </c>
      <c r="AI47" s="196">
        <v>1</v>
      </c>
      <c r="AJ47" s="197">
        <f t="shared" si="0"/>
        <v>102</v>
      </c>
    </row>
    <row r="48" spans="1:36" ht="23.25" customHeight="1" x14ac:dyDescent="0.25">
      <c r="A48" s="204">
        <v>24</v>
      </c>
      <c r="B48" s="199" t="s">
        <v>216</v>
      </c>
      <c r="C48" s="200" t="s">
        <v>12</v>
      </c>
      <c r="D48" s="190" t="s">
        <v>4</v>
      </c>
      <c r="E48" s="156">
        <v>7</v>
      </c>
      <c r="F48" s="191">
        <v>7</v>
      </c>
      <c r="G48" s="84">
        <v>7</v>
      </c>
      <c r="H48" s="191">
        <v>15</v>
      </c>
      <c r="I48" s="191">
        <v>0</v>
      </c>
      <c r="J48" s="191">
        <v>10</v>
      </c>
      <c r="K48" s="191">
        <v>0</v>
      </c>
      <c r="L48" s="85">
        <v>15</v>
      </c>
      <c r="M48" s="191">
        <v>10</v>
      </c>
      <c r="N48" s="86">
        <v>25</v>
      </c>
      <c r="O48" s="87">
        <v>10</v>
      </c>
      <c r="P48" s="191">
        <v>15</v>
      </c>
      <c r="Q48" s="191">
        <v>0</v>
      </c>
      <c r="R48" s="191">
        <v>0</v>
      </c>
      <c r="S48" s="191">
        <v>0</v>
      </c>
      <c r="T48" s="191">
        <v>0</v>
      </c>
      <c r="U48" s="191">
        <v>10</v>
      </c>
      <c r="V48" s="86">
        <v>20</v>
      </c>
      <c r="W48" s="192">
        <v>0</v>
      </c>
      <c r="X48" s="193">
        <v>25</v>
      </c>
      <c r="Y48" s="86">
        <v>10</v>
      </c>
      <c r="Z48" s="194">
        <v>15</v>
      </c>
      <c r="AA48" s="86">
        <v>0</v>
      </c>
      <c r="AB48" s="191">
        <v>0</v>
      </c>
      <c r="AC48" s="191">
        <v>0</v>
      </c>
      <c r="AD48" s="191">
        <v>0</v>
      </c>
      <c r="AE48" s="191">
        <v>15</v>
      </c>
      <c r="AF48" s="87">
        <v>25</v>
      </c>
      <c r="AG48" s="191">
        <v>0</v>
      </c>
      <c r="AH48" s="195">
        <v>0</v>
      </c>
      <c r="AI48" s="196">
        <v>0</v>
      </c>
      <c r="AJ48" s="197">
        <f t="shared" si="0"/>
        <v>241</v>
      </c>
    </row>
    <row r="49" spans="1:36" ht="15.75" x14ac:dyDescent="0.25">
      <c r="A49" s="423">
        <v>25</v>
      </c>
      <c r="B49" s="447" t="s">
        <v>218</v>
      </c>
      <c r="C49" s="200" t="s">
        <v>13</v>
      </c>
      <c r="D49" s="190" t="s">
        <v>4</v>
      </c>
      <c r="E49" s="156">
        <v>0</v>
      </c>
      <c r="F49" s="191">
        <v>4</v>
      </c>
      <c r="G49" s="84">
        <v>0</v>
      </c>
      <c r="H49" s="191">
        <v>4</v>
      </c>
      <c r="I49" s="191">
        <v>0</v>
      </c>
      <c r="J49" s="191">
        <v>4</v>
      </c>
      <c r="K49" s="191">
        <v>0</v>
      </c>
      <c r="L49" s="85">
        <v>4</v>
      </c>
      <c r="M49" s="191">
        <v>3</v>
      </c>
      <c r="N49" s="86">
        <v>0</v>
      </c>
      <c r="O49" s="87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2</v>
      </c>
      <c r="U49" s="191">
        <v>5</v>
      </c>
      <c r="V49" s="86">
        <v>5</v>
      </c>
      <c r="W49" s="192">
        <v>3</v>
      </c>
      <c r="X49" s="193">
        <v>10</v>
      </c>
      <c r="Y49" s="86">
        <v>2</v>
      </c>
      <c r="Z49" s="194">
        <v>3</v>
      </c>
      <c r="AA49" s="86">
        <v>8</v>
      </c>
      <c r="AB49" s="191">
        <v>0</v>
      </c>
      <c r="AC49" s="191">
        <v>0</v>
      </c>
      <c r="AD49" s="191">
        <v>1</v>
      </c>
      <c r="AE49" s="191">
        <v>0</v>
      </c>
      <c r="AF49" s="87">
        <v>0</v>
      </c>
      <c r="AG49" s="191">
        <v>0</v>
      </c>
      <c r="AH49" s="195">
        <v>10</v>
      </c>
      <c r="AI49" s="196">
        <v>5</v>
      </c>
      <c r="AJ49" s="197">
        <f t="shared" si="0"/>
        <v>73</v>
      </c>
    </row>
    <row r="50" spans="1:36" ht="15.75" x14ac:dyDescent="0.25">
      <c r="A50" s="424"/>
      <c r="B50" s="448"/>
      <c r="C50" s="200" t="s">
        <v>14</v>
      </c>
      <c r="D50" s="190" t="s">
        <v>4</v>
      </c>
      <c r="E50" s="156">
        <v>3</v>
      </c>
      <c r="F50" s="191">
        <v>5</v>
      </c>
      <c r="G50" s="84">
        <v>7</v>
      </c>
      <c r="H50" s="191">
        <v>5</v>
      </c>
      <c r="I50" s="191">
        <v>0</v>
      </c>
      <c r="J50" s="191">
        <v>5</v>
      </c>
      <c r="K50" s="191">
        <v>0</v>
      </c>
      <c r="L50" s="85">
        <v>7</v>
      </c>
      <c r="M50" s="191">
        <v>3</v>
      </c>
      <c r="N50" s="86">
        <v>7</v>
      </c>
      <c r="O50" s="87">
        <v>0</v>
      </c>
      <c r="P50" s="191">
        <v>0</v>
      </c>
      <c r="Q50" s="191">
        <v>0</v>
      </c>
      <c r="R50" s="191">
        <v>3</v>
      </c>
      <c r="S50" s="191">
        <v>0</v>
      </c>
      <c r="T50" s="191">
        <v>2</v>
      </c>
      <c r="U50" s="191">
        <v>5</v>
      </c>
      <c r="V50" s="86">
        <v>0</v>
      </c>
      <c r="W50" s="192">
        <v>3</v>
      </c>
      <c r="X50" s="193">
        <v>10</v>
      </c>
      <c r="Y50" s="86">
        <v>2</v>
      </c>
      <c r="Z50" s="194">
        <v>3</v>
      </c>
      <c r="AA50" s="86">
        <v>7</v>
      </c>
      <c r="AB50" s="191">
        <v>2</v>
      </c>
      <c r="AC50" s="191">
        <v>5</v>
      </c>
      <c r="AD50" s="191">
        <v>0</v>
      </c>
      <c r="AE50" s="191">
        <v>3</v>
      </c>
      <c r="AF50" s="87">
        <v>0</v>
      </c>
      <c r="AG50" s="191">
        <v>2</v>
      </c>
      <c r="AH50" s="195">
        <v>0</v>
      </c>
      <c r="AI50" s="196">
        <v>2</v>
      </c>
      <c r="AJ50" s="197">
        <f t="shared" si="0"/>
        <v>91</v>
      </c>
    </row>
    <row r="51" spans="1:36" ht="15.75" x14ac:dyDescent="0.25">
      <c r="A51" s="424"/>
      <c r="B51" s="448"/>
      <c r="C51" s="200" t="s">
        <v>15</v>
      </c>
      <c r="D51" s="190" t="s">
        <v>4</v>
      </c>
      <c r="E51" s="156">
        <v>0</v>
      </c>
      <c r="F51" s="191">
        <v>5</v>
      </c>
      <c r="G51" s="84">
        <v>0</v>
      </c>
      <c r="H51" s="191">
        <v>5</v>
      </c>
      <c r="I51" s="191">
        <v>5</v>
      </c>
      <c r="J51" s="191">
        <v>7</v>
      </c>
      <c r="K51" s="191">
        <v>0</v>
      </c>
      <c r="L51" s="85">
        <v>7</v>
      </c>
      <c r="M51" s="191">
        <v>0</v>
      </c>
      <c r="N51" s="86">
        <v>7</v>
      </c>
      <c r="O51" s="87">
        <v>5</v>
      </c>
      <c r="P51" s="191">
        <v>0</v>
      </c>
      <c r="Q51" s="191">
        <v>6</v>
      </c>
      <c r="R51" s="191">
        <v>5</v>
      </c>
      <c r="S51" s="191">
        <v>0</v>
      </c>
      <c r="T51" s="191">
        <v>2</v>
      </c>
      <c r="U51" s="191">
        <v>5</v>
      </c>
      <c r="V51" s="86">
        <v>5</v>
      </c>
      <c r="W51" s="192">
        <v>3</v>
      </c>
      <c r="X51" s="193">
        <v>15</v>
      </c>
      <c r="Y51" s="86">
        <v>2</v>
      </c>
      <c r="Z51" s="194">
        <v>3</v>
      </c>
      <c r="AA51" s="86">
        <v>10</v>
      </c>
      <c r="AB51" s="191">
        <v>1</v>
      </c>
      <c r="AC51" s="191">
        <v>0</v>
      </c>
      <c r="AD51" s="191">
        <v>0</v>
      </c>
      <c r="AE51" s="191">
        <v>0</v>
      </c>
      <c r="AF51" s="87">
        <v>0</v>
      </c>
      <c r="AG51" s="191">
        <v>0</v>
      </c>
      <c r="AH51" s="195">
        <v>0</v>
      </c>
      <c r="AI51" s="196">
        <v>1</v>
      </c>
      <c r="AJ51" s="197">
        <f t="shared" si="0"/>
        <v>99</v>
      </c>
    </row>
    <row r="52" spans="1:36" ht="15.75" x14ac:dyDescent="0.25">
      <c r="A52" s="424"/>
      <c r="B52" s="448"/>
      <c r="C52" s="200" t="s">
        <v>16</v>
      </c>
      <c r="D52" s="190" t="s">
        <v>4</v>
      </c>
      <c r="E52" s="156">
        <v>3</v>
      </c>
      <c r="F52" s="191">
        <v>3</v>
      </c>
      <c r="G52" s="84">
        <v>3</v>
      </c>
      <c r="H52" s="191">
        <v>7</v>
      </c>
      <c r="I52" s="191">
        <v>3</v>
      </c>
      <c r="J52" s="191">
        <v>3</v>
      </c>
      <c r="K52" s="191">
        <v>0</v>
      </c>
      <c r="L52" s="85">
        <v>3</v>
      </c>
      <c r="M52" s="191">
        <v>0</v>
      </c>
      <c r="N52" s="86">
        <v>0</v>
      </c>
      <c r="O52" s="87">
        <v>3</v>
      </c>
      <c r="P52" s="191">
        <v>3</v>
      </c>
      <c r="Q52" s="191">
        <v>3</v>
      </c>
      <c r="R52" s="191">
        <v>3</v>
      </c>
      <c r="S52" s="191">
        <v>3</v>
      </c>
      <c r="T52" s="191">
        <v>2</v>
      </c>
      <c r="U52" s="191">
        <v>5</v>
      </c>
      <c r="V52" s="86">
        <v>0</v>
      </c>
      <c r="W52" s="192">
        <v>3</v>
      </c>
      <c r="X52" s="193">
        <v>5</v>
      </c>
      <c r="Y52" s="86">
        <v>2</v>
      </c>
      <c r="Z52" s="194">
        <v>3</v>
      </c>
      <c r="AA52" s="86">
        <v>5</v>
      </c>
      <c r="AB52" s="191">
        <v>1</v>
      </c>
      <c r="AC52" s="191">
        <v>0</v>
      </c>
      <c r="AD52" s="191">
        <v>1</v>
      </c>
      <c r="AE52" s="191">
        <v>3</v>
      </c>
      <c r="AF52" s="87">
        <v>5</v>
      </c>
      <c r="AG52" s="191">
        <v>5</v>
      </c>
      <c r="AH52" s="195">
        <v>0</v>
      </c>
      <c r="AI52" s="196">
        <v>0</v>
      </c>
      <c r="AJ52" s="197">
        <f t="shared" si="0"/>
        <v>80</v>
      </c>
    </row>
    <row r="53" spans="1:36" ht="15.75" x14ac:dyDescent="0.25">
      <c r="A53" s="424"/>
      <c r="B53" s="449"/>
      <c r="C53" s="200" t="s">
        <v>17</v>
      </c>
      <c r="D53" s="190" t="s">
        <v>4</v>
      </c>
      <c r="E53" s="156">
        <v>2</v>
      </c>
      <c r="F53" s="191">
        <v>2</v>
      </c>
      <c r="G53" s="84">
        <v>3</v>
      </c>
      <c r="H53" s="191">
        <v>3</v>
      </c>
      <c r="I53" s="191">
        <v>0</v>
      </c>
      <c r="J53" s="191">
        <v>3</v>
      </c>
      <c r="K53" s="191">
        <v>0</v>
      </c>
      <c r="L53" s="85">
        <v>3</v>
      </c>
      <c r="M53" s="191">
        <v>2</v>
      </c>
      <c r="N53" s="86">
        <v>0</v>
      </c>
      <c r="O53" s="87">
        <v>0</v>
      </c>
      <c r="P53" s="191">
        <v>0</v>
      </c>
      <c r="Q53" s="191">
        <v>5</v>
      </c>
      <c r="R53" s="191">
        <v>2</v>
      </c>
      <c r="S53" s="191">
        <v>4</v>
      </c>
      <c r="T53" s="191">
        <v>2</v>
      </c>
      <c r="U53" s="191">
        <v>4</v>
      </c>
      <c r="V53" s="86">
        <v>1</v>
      </c>
      <c r="W53" s="192">
        <v>1</v>
      </c>
      <c r="X53" s="193">
        <v>4</v>
      </c>
      <c r="Y53" s="86">
        <v>2</v>
      </c>
      <c r="Z53" s="194">
        <v>2</v>
      </c>
      <c r="AA53" s="86">
        <v>4</v>
      </c>
      <c r="AB53" s="191">
        <v>0</v>
      </c>
      <c r="AC53" s="191">
        <v>0</v>
      </c>
      <c r="AD53" s="191">
        <v>0</v>
      </c>
      <c r="AE53" s="191">
        <v>1</v>
      </c>
      <c r="AF53" s="87">
        <v>5</v>
      </c>
      <c r="AG53" s="191">
        <v>0</v>
      </c>
      <c r="AH53" s="195">
        <v>0</v>
      </c>
      <c r="AI53" s="196">
        <v>0</v>
      </c>
      <c r="AJ53" s="197">
        <f t="shared" si="0"/>
        <v>55</v>
      </c>
    </row>
    <row r="54" spans="1:36" ht="165" customHeight="1" thickBot="1" x14ac:dyDescent="0.3">
      <c r="A54" s="238">
        <v>26</v>
      </c>
      <c r="B54" s="239" t="s">
        <v>117</v>
      </c>
      <c r="C54" s="240"/>
      <c r="D54" s="220" t="s">
        <v>4</v>
      </c>
      <c r="E54" s="98">
        <v>0</v>
      </c>
      <c r="F54" s="241">
        <v>0</v>
      </c>
      <c r="G54" s="241">
        <v>0</v>
      </c>
      <c r="H54" s="241">
        <v>0</v>
      </c>
      <c r="I54" s="241">
        <v>0</v>
      </c>
      <c r="J54" s="241">
        <v>0</v>
      </c>
      <c r="K54" s="241">
        <v>0</v>
      </c>
      <c r="L54" s="241">
        <v>0</v>
      </c>
      <c r="M54" s="241">
        <v>0</v>
      </c>
      <c r="N54" s="241">
        <v>0</v>
      </c>
      <c r="O54" s="241">
        <v>0</v>
      </c>
      <c r="P54" s="241">
        <v>0</v>
      </c>
      <c r="Q54" s="241">
        <v>0</v>
      </c>
      <c r="R54" s="241">
        <v>0</v>
      </c>
      <c r="S54" s="241">
        <v>0</v>
      </c>
      <c r="T54" s="241">
        <v>0</v>
      </c>
      <c r="U54" s="241">
        <v>0</v>
      </c>
      <c r="V54" s="241">
        <v>0</v>
      </c>
      <c r="W54" s="241">
        <v>0</v>
      </c>
      <c r="X54" s="241">
        <v>0</v>
      </c>
      <c r="Y54" s="241">
        <v>0</v>
      </c>
      <c r="Z54" s="241">
        <v>0</v>
      </c>
      <c r="AA54" s="241">
        <v>0</v>
      </c>
      <c r="AB54" s="241">
        <v>0</v>
      </c>
      <c r="AC54" s="241">
        <v>0</v>
      </c>
      <c r="AD54" s="241">
        <v>0</v>
      </c>
      <c r="AE54" s="241">
        <v>0</v>
      </c>
      <c r="AF54" s="242">
        <v>4</v>
      </c>
      <c r="AG54" s="241">
        <v>0</v>
      </c>
      <c r="AH54" s="240">
        <v>0</v>
      </c>
      <c r="AI54" s="243">
        <v>0</v>
      </c>
      <c r="AJ54" s="93">
        <v>4</v>
      </c>
    </row>
  </sheetData>
  <mergeCells count="29">
    <mergeCell ref="A49:A53"/>
    <mergeCell ref="B49:B53"/>
    <mergeCell ref="A36:A37"/>
    <mergeCell ref="B36:B37"/>
    <mergeCell ref="A38:A40"/>
    <mergeCell ref="B38:B40"/>
    <mergeCell ref="A42:A43"/>
    <mergeCell ref="B42:B43"/>
    <mergeCell ref="A27:A28"/>
    <mergeCell ref="B27:B28"/>
    <mergeCell ref="A29:A30"/>
    <mergeCell ref="B29:B30"/>
    <mergeCell ref="A34:A35"/>
    <mergeCell ref="B34:B35"/>
    <mergeCell ref="B31:B32"/>
    <mergeCell ref="A31:A32"/>
    <mergeCell ref="A14:A16"/>
    <mergeCell ref="B14:B16"/>
    <mergeCell ref="A18:A21"/>
    <mergeCell ref="B18:B21"/>
    <mergeCell ref="A24:A25"/>
    <mergeCell ref="B24:B25"/>
    <mergeCell ref="A9:A13"/>
    <mergeCell ref="B9:B13"/>
    <mergeCell ref="A1:AJ1"/>
    <mergeCell ref="B3:C3"/>
    <mergeCell ref="B4:C4"/>
    <mergeCell ref="A5:A7"/>
    <mergeCell ref="B5:B7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topLeftCell="A19" zoomScaleNormal="100" workbookViewId="0">
      <selection activeCell="AM22" sqref="AM22"/>
    </sheetView>
  </sheetViews>
  <sheetFormatPr defaultRowHeight="15" x14ac:dyDescent="0.25"/>
  <cols>
    <col min="1" max="1" width="8.42578125" style="1" customWidth="1"/>
    <col min="2" max="2" width="36.28515625" customWidth="1"/>
    <col min="3" max="3" width="18.85546875" customWidth="1"/>
    <col min="4" max="4" width="12.28515625" style="1" customWidth="1"/>
    <col min="5" max="5" width="4.28515625" customWidth="1"/>
    <col min="6" max="6" width="5" customWidth="1"/>
    <col min="7" max="7" width="4.140625" bestFit="1" customWidth="1"/>
    <col min="8" max="8" width="5.42578125" customWidth="1"/>
    <col min="9" max="9" width="4.140625" bestFit="1" customWidth="1"/>
    <col min="10" max="10" width="4.85546875" customWidth="1"/>
    <col min="11" max="12" width="4.140625" bestFit="1" customWidth="1"/>
    <col min="13" max="13" width="5" customWidth="1"/>
    <col min="14" max="20" width="4.140625" bestFit="1" customWidth="1"/>
    <col min="21" max="21" width="4.42578125" bestFit="1" customWidth="1"/>
    <col min="22" max="23" width="4.140625" bestFit="1" customWidth="1"/>
    <col min="24" max="24" width="5.140625" customWidth="1"/>
    <col min="25" max="26" width="4.140625" bestFit="1" customWidth="1"/>
    <col min="27" max="27" width="5" customWidth="1"/>
    <col min="28" max="28" width="4.140625" bestFit="1" customWidth="1"/>
    <col min="29" max="29" width="4" bestFit="1" customWidth="1"/>
    <col min="30" max="31" width="4.140625" bestFit="1" customWidth="1"/>
    <col min="32" max="32" width="5" customWidth="1"/>
    <col min="33" max="33" width="4.140625" bestFit="1" customWidth="1"/>
    <col min="34" max="34" width="4" style="2" bestFit="1" customWidth="1"/>
    <col min="35" max="35" width="4.140625" bestFit="1" customWidth="1"/>
    <col min="36" max="36" width="5.85546875" customWidth="1"/>
  </cols>
  <sheetData>
    <row r="1" spans="1:36" ht="9" customHeight="1" x14ac:dyDescent="0.25"/>
    <row r="2" spans="1:36" ht="15.75" x14ac:dyDescent="0.25">
      <c r="A2" s="428" t="s">
        <v>236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</row>
    <row r="3" spans="1:36" ht="9.75" customHeight="1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06.5" thickBot="1" x14ac:dyDescent="0.3">
      <c r="A4" s="68" t="s">
        <v>18</v>
      </c>
      <c r="B4" s="454" t="s">
        <v>19</v>
      </c>
      <c r="C4" s="455"/>
      <c r="D4" s="69" t="s">
        <v>20</v>
      </c>
      <c r="E4" s="70" t="s">
        <v>21</v>
      </c>
      <c r="F4" s="70" t="s">
        <v>22</v>
      </c>
      <c r="G4" s="70" t="s">
        <v>23</v>
      </c>
      <c r="H4" s="70" t="s">
        <v>24</v>
      </c>
      <c r="I4" s="70" t="s">
        <v>25</v>
      </c>
      <c r="J4" s="70" t="s">
        <v>26</v>
      </c>
      <c r="K4" s="70" t="s">
        <v>118</v>
      </c>
      <c r="L4" s="70" t="s">
        <v>27</v>
      </c>
      <c r="M4" s="70" t="s">
        <v>28</v>
      </c>
      <c r="N4" s="70" t="s">
        <v>29</v>
      </c>
      <c r="O4" s="70" t="s">
        <v>30</v>
      </c>
      <c r="P4" s="70" t="s">
        <v>31</v>
      </c>
      <c r="Q4" s="70" t="s">
        <v>32</v>
      </c>
      <c r="R4" s="70" t="s">
        <v>33</v>
      </c>
      <c r="S4" s="70" t="s">
        <v>34</v>
      </c>
      <c r="T4" s="70" t="s">
        <v>35</v>
      </c>
      <c r="U4" s="70" t="s">
        <v>36</v>
      </c>
      <c r="V4" s="70" t="s">
        <v>37</v>
      </c>
      <c r="W4" s="70" t="s">
        <v>164</v>
      </c>
      <c r="X4" s="70" t="s">
        <v>165</v>
      </c>
      <c r="Y4" s="70" t="s">
        <v>166</v>
      </c>
      <c r="Z4" s="70" t="s">
        <v>167</v>
      </c>
      <c r="AA4" s="70" t="s">
        <v>168</v>
      </c>
      <c r="AB4" s="70" t="s">
        <v>169</v>
      </c>
      <c r="AC4" s="70" t="s">
        <v>170</v>
      </c>
      <c r="AD4" s="70" t="s">
        <v>171</v>
      </c>
      <c r="AE4" s="70" t="s">
        <v>172</v>
      </c>
      <c r="AF4" s="70" t="s">
        <v>173</v>
      </c>
      <c r="AG4" s="70" t="s">
        <v>177</v>
      </c>
      <c r="AH4" s="70" t="s">
        <v>174</v>
      </c>
      <c r="AI4" s="71" t="s">
        <v>176</v>
      </c>
      <c r="AJ4" s="50" t="s">
        <v>221</v>
      </c>
    </row>
    <row r="5" spans="1:36" ht="16.5" thickBot="1" x14ac:dyDescent="0.3">
      <c r="A5" s="72">
        <v>1</v>
      </c>
      <c r="B5" s="456">
        <v>2</v>
      </c>
      <c r="C5" s="457"/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3">
        <v>20</v>
      </c>
      <c r="V5" s="73">
        <v>21</v>
      </c>
      <c r="W5" s="73">
        <v>22</v>
      </c>
      <c r="X5" s="73">
        <v>23</v>
      </c>
      <c r="Y5" s="73">
        <v>24</v>
      </c>
      <c r="Z5" s="73">
        <v>25</v>
      </c>
      <c r="AA5" s="73">
        <v>26</v>
      </c>
      <c r="AB5" s="73">
        <v>27</v>
      </c>
      <c r="AC5" s="73">
        <v>28</v>
      </c>
      <c r="AD5" s="73">
        <v>29</v>
      </c>
      <c r="AE5" s="73">
        <v>30</v>
      </c>
      <c r="AF5" s="73">
        <v>31</v>
      </c>
      <c r="AG5" s="73">
        <v>32</v>
      </c>
      <c r="AH5" s="73">
        <v>33</v>
      </c>
      <c r="AI5" s="74">
        <v>34</v>
      </c>
      <c r="AJ5" s="75">
        <v>35</v>
      </c>
    </row>
    <row r="6" spans="1:36" ht="45" x14ac:dyDescent="0.25">
      <c r="A6" s="254">
        <v>1</v>
      </c>
      <c r="B6" s="255" t="s">
        <v>122</v>
      </c>
      <c r="C6" s="256"/>
      <c r="D6" s="257" t="s">
        <v>4</v>
      </c>
      <c r="E6" s="258">
        <v>0</v>
      </c>
      <c r="F6" s="258">
        <v>0</v>
      </c>
      <c r="G6" s="258">
        <v>1</v>
      </c>
      <c r="H6" s="258">
        <v>0</v>
      </c>
      <c r="I6" s="258">
        <v>0</v>
      </c>
      <c r="J6" s="258">
        <v>0</v>
      </c>
      <c r="K6" s="258">
        <v>0</v>
      </c>
      <c r="L6" s="258">
        <v>0</v>
      </c>
      <c r="M6" s="258">
        <v>0</v>
      </c>
      <c r="N6" s="258">
        <v>0</v>
      </c>
      <c r="O6" s="258">
        <v>0</v>
      </c>
      <c r="P6" s="258">
        <v>0</v>
      </c>
      <c r="Q6" s="258">
        <v>0</v>
      </c>
      <c r="R6" s="258">
        <v>0</v>
      </c>
      <c r="S6" s="258">
        <v>0</v>
      </c>
      <c r="T6" s="258">
        <v>0</v>
      </c>
      <c r="U6" s="258">
        <v>0</v>
      </c>
      <c r="V6" s="258">
        <v>0</v>
      </c>
      <c r="W6" s="258">
        <v>0</v>
      </c>
      <c r="X6" s="258">
        <v>0</v>
      </c>
      <c r="Y6" s="258">
        <v>0</v>
      </c>
      <c r="Z6" s="258">
        <v>0</v>
      </c>
      <c r="AA6" s="258">
        <v>0</v>
      </c>
      <c r="AB6" s="258">
        <v>0</v>
      </c>
      <c r="AC6" s="258">
        <v>0</v>
      </c>
      <c r="AD6" s="258">
        <v>0</v>
      </c>
      <c r="AE6" s="258">
        <v>0</v>
      </c>
      <c r="AF6" s="258">
        <v>0</v>
      </c>
      <c r="AG6" s="258">
        <v>0</v>
      </c>
      <c r="AH6" s="258">
        <v>0</v>
      </c>
      <c r="AI6" s="259">
        <v>0</v>
      </c>
      <c r="AJ6" s="260">
        <f>SUM(E6:AI6)</f>
        <v>1</v>
      </c>
    </row>
    <row r="7" spans="1:36" ht="45" x14ac:dyDescent="0.25">
      <c r="A7" s="261">
        <v>2</v>
      </c>
      <c r="B7" s="262" t="s">
        <v>123</v>
      </c>
      <c r="C7" s="263"/>
      <c r="D7" s="264" t="s">
        <v>4</v>
      </c>
      <c r="E7" s="244">
        <v>0</v>
      </c>
      <c r="F7" s="244">
        <v>0</v>
      </c>
      <c r="G7" s="244">
        <v>0</v>
      </c>
      <c r="H7" s="244">
        <v>0</v>
      </c>
      <c r="I7" s="265">
        <v>5</v>
      </c>
      <c r="J7" s="265">
        <v>0</v>
      </c>
      <c r="K7" s="265">
        <v>0</v>
      </c>
      <c r="L7" s="265">
        <v>0</v>
      </c>
      <c r="M7" s="265">
        <v>0</v>
      </c>
      <c r="N7" s="265">
        <v>0</v>
      </c>
      <c r="O7" s="265">
        <v>0</v>
      </c>
      <c r="P7" s="265">
        <v>0</v>
      </c>
      <c r="Q7" s="265">
        <v>0</v>
      </c>
      <c r="R7" s="265">
        <v>0</v>
      </c>
      <c r="S7" s="265">
        <v>0</v>
      </c>
      <c r="T7" s="265">
        <v>0</v>
      </c>
      <c r="U7" s="265">
        <v>0</v>
      </c>
      <c r="V7" s="265">
        <v>0</v>
      </c>
      <c r="W7" s="265">
        <v>0</v>
      </c>
      <c r="X7" s="265">
        <v>0</v>
      </c>
      <c r="Y7" s="265">
        <v>0</v>
      </c>
      <c r="Z7" s="265">
        <v>0</v>
      </c>
      <c r="AA7" s="265">
        <v>0</v>
      </c>
      <c r="AB7" s="265">
        <v>0</v>
      </c>
      <c r="AC7" s="265">
        <v>0</v>
      </c>
      <c r="AD7" s="265">
        <v>0</v>
      </c>
      <c r="AE7" s="265">
        <v>0</v>
      </c>
      <c r="AF7" s="265">
        <v>0</v>
      </c>
      <c r="AG7" s="265">
        <v>0</v>
      </c>
      <c r="AH7" s="266">
        <v>0</v>
      </c>
      <c r="AI7" s="267">
        <v>0</v>
      </c>
      <c r="AJ7" s="99">
        <f t="shared" ref="AJ7:AJ31" si="0">SUM(E7:AI7)</f>
        <v>5</v>
      </c>
    </row>
    <row r="8" spans="1:36" ht="15.75" x14ac:dyDescent="0.25">
      <c r="A8" s="261">
        <v>3</v>
      </c>
      <c r="B8" s="262" t="s">
        <v>124</v>
      </c>
      <c r="C8" s="268" t="s">
        <v>128</v>
      </c>
      <c r="D8" s="264" t="s">
        <v>4</v>
      </c>
      <c r="E8" s="269">
        <v>3</v>
      </c>
      <c r="F8" s="270">
        <v>5</v>
      </c>
      <c r="G8" s="100">
        <v>3</v>
      </c>
      <c r="H8" s="271">
        <v>0</v>
      </c>
      <c r="I8" s="272">
        <v>5</v>
      </c>
      <c r="J8" s="273">
        <v>5</v>
      </c>
      <c r="K8" s="101">
        <v>0</v>
      </c>
      <c r="L8" s="102">
        <v>6</v>
      </c>
      <c r="M8" s="270">
        <v>2</v>
      </c>
      <c r="N8" s="103">
        <v>0</v>
      </c>
      <c r="O8" s="101">
        <v>0</v>
      </c>
      <c r="P8" s="272">
        <v>0</v>
      </c>
      <c r="Q8" s="270">
        <v>10</v>
      </c>
      <c r="R8" s="270">
        <v>0</v>
      </c>
      <c r="S8" s="270">
        <v>0</v>
      </c>
      <c r="T8" s="270">
        <v>0</v>
      </c>
      <c r="U8" s="270">
        <v>10</v>
      </c>
      <c r="V8" s="103">
        <v>1</v>
      </c>
      <c r="W8" s="269">
        <v>1</v>
      </c>
      <c r="X8" s="272">
        <v>0</v>
      </c>
      <c r="Y8" s="103">
        <v>2</v>
      </c>
      <c r="Z8" s="274">
        <v>2</v>
      </c>
      <c r="AA8" s="103">
        <v>0</v>
      </c>
      <c r="AB8" s="270">
        <v>0</v>
      </c>
      <c r="AC8" s="270">
        <v>0</v>
      </c>
      <c r="AD8" s="270">
        <v>0</v>
      </c>
      <c r="AE8" s="270">
        <v>0</v>
      </c>
      <c r="AF8" s="101">
        <v>5</v>
      </c>
      <c r="AG8" s="269">
        <v>0</v>
      </c>
      <c r="AH8" s="275">
        <v>1</v>
      </c>
      <c r="AI8" s="276">
        <v>2</v>
      </c>
      <c r="AJ8" s="99">
        <f t="shared" si="0"/>
        <v>63</v>
      </c>
    </row>
    <row r="9" spans="1:36" ht="15.75" x14ac:dyDescent="0.25">
      <c r="A9" s="277">
        <v>4</v>
      </c>
      <c r="B9" s="278" t="s">
        <v>125</v>
      </c>
      <c r="C9" s="279" t="s">
        <v>127</v>
      </c>
      <c r="D9" s="264" t="s">
        <v>4</v>
      </c>
      <c r="E9" s="280">
        <v>0</v>
      </c>
      <c r="F9" s="281">
        <v>0</v>
      </c>
      <c r="G9" s="104">
        <v>1</v>
      </c>
      <c r="H9" s="282">
        <v>0</v>
      </c>
      <c r="I9" s="193">
        <v>0</v>
      </c>
      <c r="J9" s="283">
        <v>3</v>
      </c>
      <c r="K9" s="105">
        <v>0</v>
      </c>
      <c r="L9" s="106">
        <v>3</v>
      </c>
      <c r="M9" s="281">
        <v>2</v>
      </c>
      <c r="N9" s="107">
        <v>3</v>
      </c>
      <c r="O9" s="105">
        <v>2</v>
      </c>
      <c r="P9" s="193">
        <v>2</v>
      </c>
      <c r="Q9" s="281">
        <v>0</v>
      </c>
      <c r="R9" s="281">
        <v>0</v>
      </c>
      <c r="S9" s="281">
        <v>0</v>
      </c>
      <c r="T9" s="281">
        <v>0</v>
      </c>
      <c r="U9" s="281">
        <v>2</v>
      </c>
      <c r="V9" s="107">
        <v>0</v>
      </c>
      <c r="W9" s="280">
        <v>2</v>
      </c>
      <c r="X9" s="193">
        <v>0</v>
      </c>
      <c r="Y9" s="107">
        <v>0</v>
      </c>
      <c r="Z9" s="280">
        <v>0</v>
      </c>
      <c r="AA9" s="107">
        <v>3</v>
      </c>
      <c r="AB9" s="281">
        <v>0</v>
      </c>
      <c r="AC9" s="281">
        <v>0</v>
      </c>
      <c r="AD9" s="281">
        <v>0</v>
      </c>
      <c r="AE9" s="281">
        <v>0</v>
      </c>
      <c r="AF9" s="105">
        <v>2</v>
      </c>
      <c r="AG9" s="280">
        <v>0</v>
      </c>
      <c r="AH9" s="247">
        <v>0</v>
      </c>
      <c r="AI9" s="248">
        <v>2</v>
      </c>
      <c r="AJ9" s="99">
        <f t="shared" si="0"/>
        <v>27</v>
      </c>
    </row>
    <row r="10" spans="1:36" ht="15.75" x14ac:dyDescent="0.25">
      <c r="A10" s="277">
        <v>5</v>
      </c>
      <c r="B10" s="278" t="s">
        <v>186</v>
      </c>
      <c r="C10" s="279" t="s">
        <v>126</v>
      </c>
      <c r="D10" s="264" t="s">
        <v>4</v>
      </c>
      <c r="E10" s="280">
        <v>0</v>
      </c>
      <c r="F10" s="246">
        <v>0</v>
      </c>
      <c r="G10" s="104">
        <v>0</v>
      </c>
      <c r="H10" s="284">
        <v>0</v>
      </c>
      <c r="I10" s="191">
        <v>1</v>
      </c>
      <c r="J10" s="285">
        <v>0</v>
      </c>
      <c r="K10" s="105">
        <v>0</v>
      </c>
      <c r="L10" s="108">
        <v>2</v>
      </c>
      <c r="M10" s="246">
        <v>2</v>
      </c>
      <c r="N10" s="107">
        <v>0</v>
      </c>
      <c r="O10" s="105">
        <v>0</v>
      </c>
      <c r="P10" s="191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107">
        <v>0</v>
      </c>
      <c r="W10" s="280">
        <v>0</v>
      </c>
      <c r="X10" s="191">
        <v>0</v>
      </c>
      <c r="Y10" s="107">
        <v>0</v>
      </c>
      <c r="Z10" s="280">
        <v>1</v>
      </c>
      <c r="AA10" s="107">
        <v>0</v>
      </c>
      <c r="AB10" s="246">
        <v>0</v>
      </c>
      <c r="AC10" s="246">
        <v>0</v>
      </c>
      <c r="AD10" s="246">
        <v>0</v>
      </c>
      <c r="AE10" s="246">
        <v>0</v>
      </c>
      <c r="AF10" s="105">
        <v>0</v>
      </c>
      <c r="AG10" s="280">
        <v>0</v>
      </c>
      <c r="AH10" s="247">
        <v>0</v>
      </c>
      <c r="AI10" s="248">
        <v>0</v>
      </c>
      <c r="AJ10" s="99">
        <f t="shared" si="0"/>
        <v>6</v>
      </c>
    </row>
    <row r="11" spans="1:36" ht="15.75" x14ac:dyDescent="0.25">
      <c r="A11" s="450">
        <v>6</v>
      </c>
      <c r="B11" s="452" t="s">
        <v>129</v>
      </c>
      <c r="C11" s="279" t="s">
        <v>130</v>
      </c>
      <c r="D11" s="264" t="s">
        <v>4</v>
      </c>
      <c r="E11" s="280">
        <v>0</v>
      </c>
      <c r="F11" s="246">
        <v>0</v>
      </c>
      <c r="G11" s="104">
        <v>0</v>
      </c>
      <c r="H11" s="284">
        <v>0</v>
      </c>
      <c r="I11" s="191">
        <v>1</v>
      </c>
      <c r="J11" s="285">
        <v>0</v>
      </c>
      <c r="K11" s="105">
        <v>0</v>
      </c>
      <c r="L11" s="106">
        <v>3</v>
      </c>
      <c r="M11" s="246">
        <v>2</v>
      </c>
      <c r="N11" s="107">
        <v>2</v>
      </c>
      <c r="O11" s="105">
        <v>0</v>
      </c>
      <c r="P11" s="191">
        <v>0</v>
      </c>
      <c r="Q11" s="246">
        <v>2</v>
      </c>
      <c r="R11" s="246">
        <v>1</v>
      </c>
      <c r="S11" s="246">
        <v>0</v>
      </c>
      <c r="T11" s="246">
        <v>0</v>
      </c>
      <c r="U11" s="246">
        <v>0</v>
      </c>
      <c r="V11" s="107">
        <v>0</v>
      </c>
      <c r="W11" s="280">
        <v>0</v>
      </c>
      <c r="X11" s="191">
        <v>0</v>
      </c>
      <c r="Y11" s="107">
        <v>0</v>
      </c>
      <c r="Z11" s="280">
        <v>0</v>
      </c>
      <c r="AA11" s="107">
        <v>0</v>
      </c>
      <c r="AB11" s="246">
        <v>0</v>
      </c>
      <c r="AC11" s="246">
        <v>0</v>
      </c>
      <c r="AD11" s="246">
        <v>0</v>
      </c>
      <c r="AE11" s="246">
        <v>0</v>
      </c>
      <c r="AF11" s="105">
        <v>2</v>
      </c>
      <c r="AG11" s="280">
        <v>0</v>
      </c>
      <c r="AH11" s="247">
        <v>0</v>
      </c>
      <c r="AI11" s="248">
        <v>0</v>
      </c>
      <c r="AJ11" s="99">
        <f t="shared" si="0"/>
        <v>13</v>
      </c>
    </row>
    <row r="12" spans="1:36" ht="15.75" x14ac:dyDescent="0.25">
      <c r="A12" s="451"/>
      <c r="B12" s="453"/>
      <c r="C12" s="286" t="s">
        <v>131</v>
      </c>
      <c r="D12" s="264" t="s">
        <v>4</v>
      </c>
      <c r="E12" s="280">
        <v>0</v>
      </c>
      <c r="F12" s="246">
        <v>0</v>
      </c>
      <c r="G12" s="104">
        <v>0</v>
      </c>
      <c r="H12" s="284">
        <v>0</v>
      </c>
      <c r="I12" s="191">
        <v>0</v>
      </c>
      <c r="J12" s="285">
        <v>0</v>
      </c>
      <c r="K12" s="105">
        <v>0</v>
      </c>
      <c r="L12" s="108">
        <v>0</v>
      </c>
      <c r="M12" s="246">
        <v>0</v>
      </c>
      <c r="N12" s="107">
        <v>0</v>
      </c>
      <c r="O12" s="105">
        <v>0</v>
      </c>
      <c r="P12" s="191">
        <v>0</v>
      </c>
      <c r="Q12" s="246">
        <v>1</v>
      </c>
      <c r="R12" s="246">
        <v>0</v>
      </c>
      <c r="S12" s="246">
        <v>0</v>
      </c>
      <c r="T12" s="246">
        <v>0</v>
      </c>
      <c r="U12" s="246">
        <v>0</v>
      </c>
      <c r="V12" s="107">
        <v>0</v>
      </c>
      <c r="W12" s="280">
        <v>0</v>
      </c>
      <c r="X12" s="191">
        <v>0</v>
      </c>
      <c r="Y12" s="107">
        <v>0</v>
      </c>
      <c r="Z12" s="280">
        <v>0</v>
      </c>
      <c r="AA12" s="107">
        <v>0</v>
      </c>
      <c r="AB12" s="246">
        <v>0</v>
      </c>
      <c r="AC12" s="246">
        <v>0</v>
      </c>
      <c r="AD12" s="246">
        <v>0</v>
      </c>
      <c r="AE12" s="246">
        <v>0</v>
      </c>
      <c r="AF12" s="105">
        <v>0</v>
      </c>
      <c r="AG12" s="280">
        <v>0</v>
      </c>
      <c r="AH12" s="247">
        <v>0</v>
      </c>
      <c r="AI12" s="248">
        <v>0</v>
      </c>
      <c r="AJ12" s="99">
        <f t="shared" si="0"/>
        <v>1</v>
      </c>
    </row>
    <row r="13" spans="1:36" ht="15.75" x14ac:dyDescent="0.25">
      <c r="A13" s="450">
        <v>7</v>
      </c>
      <c r="B13" s="452" t="s">
        <v>132</v>
      </c>
      <c r="C13" s="286" t="s">
        <v>133</v>
      </c>
      <c r="D13" s="264" t="s">
        <v>4</v>
      </c>
      <c r="E13" s="280">
        <v>0</v>
      </c>
      <c r="F13" s="246">
        <v>2</v>
      </c>
      <c r="G13" s="104">
        <v>2</v>
      </c>
      <c r="H13" s="284">
        <v>0</v>
      </c>
      <c r="I13" s="191">
        <v>2</v>
      </c>
      <c r="J13" s="285">
        <v>2</v>
      </c>
      <c r="K13" s="105">
        <v>0</v>
      </c>
      <c r="L13" s="106">
        <v>2</v>
      </c>
      <c r="M13" s="246">
        <v>2</v>
      </c>
      <c r="N13" s="107">
        <v>2</v>
      </c>
      <c r="O13" s="105">
        <v>0</v>
      </c>
      <c r="P13" s="191">
        <v>2</v>
      </c>
      <c r="Q13" s="246">
        <v>5</v>
      </c>
      <c r="R13" s="246">
        <v>2</v>
      </c>
      <c r="S13" s="246">
        <v>0</v>
      </c>
      <c r="T13" s="246">
        <v>0</v>
      </c>
      <c r="U13" s="246">
        <v>2</v>
      </c>
      <c r="V13" s="107">
        <v>0</v>
      </c>
      <c r="W13" s="280">
        <v>2</v>
      </c>
      <c r="X13" s="191">
        <v>0</v>
      </c>
      <c r="Y13" s="107">
        <v>0</v>
      </c>
      <c r="Z13" s="287">
        <v>2</v>
      </c>
      <c r="AA13" s="107">
        <v>0</v>
      </c>
      <c r="AB13" s="246">
        <v>0</v>
      </c>
      <c r="AC13" s="246">
        <v>0</v>
      </c>
      <c r="AD13" s="246">
        <v>0</v>
      </c>
      <c r="AE13" s="246">
        <v>0</v>
      </c>
      <c r="AF13" s="105">
        <v>4</v>
      </c>
      <c r="AG13" s="280">
        <v>1</v>
      </c>
      <c r="AH13" s="247">
        <v>0</v>
      </c>
      <c r="AI13" s="248">
        <v>2</v>
      </c>
      <c r="AJ13" s="99">
        <f t="shared" si="0"/>
        <v>36</v>
      </c>
    </row>
    <row r="14" spans="1:36" ht="15.75" x14ac:dyDescent="0.25">
      <c r="A14" s="451"/>
      <c r="B14" s="453"/>
      <c r="C14" s="286" t="s">
        <v>134</v>
      </c>
      <c r="D14" s="264" t="s">
        <v>4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106">
        <v>8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7">
        <v>0</v>
      </c>
      <c r="AI14" s="248">
        <v>0</v>
      </c>
      <c r="AJ14" s="99">
        <f t="shared" si="0"/>
        <v>8</v>
      </c>
    </row>
    <row r="15" spans="1:36" ht="45" x14ac:dyDescent="0.25">
      <c r="A15" s="277">
        <v>8</v>
      </c>
      <c r="B15" s="288" t="s">
        <v>136</v>
      </c>
      <c r="C15" s="286" t="s">
        <v>135</v>
      </c>
      <c r="D15" s="264" t="s">
        <v>4</v>
      </c>
      <c r="E15" s="280">
        <v>0</v>
      </c>
      <c r="F15" s="246">
        <v>0</v>
      </c>
      <c r="G15" s="104">
        <v>1</v>
      </c>
      <c r="H15" s="284">
        <v>0</v>
      </c>
      <c r="I15" s="191">
        <v>2</v>
      </c>
      <c r="J15" s="285">
        <v>0</v>
      </c>
      <c r="K15" s="105">
        <v>0</v>
      </c>
      <c r="L15" s="106">
        <v>1</v>
      </c>
      <c r="M15" s="246">
        <v>0</v>
      </c>
      <c r="N15" s="107">
        <v>2</v>
      </c>
      <c r="O15" s="105">
        <v>0</v>
      </c>
      <c r="P15" s="191">
        <v>2</v>
      </c>
      <c r="Q15" s="246">
        <v>1</v>
      </c>
      <c r="R15" s="246">
        <v>0</v>
      </c>
      <c r="S15" s="246">
        <v>0</v>
      </c>
      <c r="T15" s="246">
        <v>0</v>
      </c>
      <c r="U15" s="246">
        <v>0</v>
      </c>
      <c r="V15" s="107">
        <v>0</v>
      </c>
      <c r="W15" s="280">
        <v>2</v>
      </c>
      <c r="X15" s="191">
        <v>0</v>
      </c>
      <c r="Y15" s="107">
        <v>0</v>
      </c>
      <c r="Z15" s="287">
        <v>2</v>
      </c>
      <c r="AA15" s="107">
        <v>2</v>
      </c>
      <c r="AB15" s="246">
        <v>0</v>
      </c>
      <c r="AC15" s="246">
        <v>0</v>
      </c>
      <c r="AD15" s="246">
        <v>0</v>
      </c>
      <c r="AE15" s="246">
        <v>0</v>
      </c>
      <c r="AF15" s="105">
        <v>3</v>
      </c>
      <c r="AG15" s="280">
        <v>0</v>
      </c>
      <c r="AH15" s="247">
        <v>0</v>
      </c>
      <c r="AI15" s="248">
        <v>2</v>
      </c>
      <c r="AJ15" s="99">
        <f t="shared" si="0"/>
        <v>20</v>
      </c>
    </row>
    <row r="16" spans="1:36" ht="15.75" x14ac:dyDescent="0.25">
      <c r="A16" s="450">
        <v>9</v>
      </c>
      <c r="B16" s="439" t="s">
        <v>137</v>
      </c>
      <c r="C16" s="289" t="s">
        <v>138</v>
      </c>
      <c r="D16" s="264" t="s">
        <v>4</v>
      </c>
      <c r="E16" s="280">
        <v>0</v>
      </c>
      <c r="F16" s="246">
        <v>0</v>
      </c>
      <c r="G16" s="104">
        <v>0</v>
      </c>
      <c r="H16" s="284">
        <v>0</v>
      </c>
      <c r="I16" s="191">
        <v>0</v>
      </c>
      <c r="J16" s="285">
        <v>0</v>
      </c>
      <c r="K16" s="105">
        <v>0</v>
      </c>
      <c r="L16" s="106">
        <v>1</v>
      </c>
      <c r="M16" s="246">
        <v>0</v>
      </c>
      <c r="N16" s="107">
        <v>1</v>
      </c>
      <c r="O16" s="105">
        <v>0</v>
      </c>
      <c r="P16" s="191">
        <v>0</v>
      </c>
      <c r="Q16" s="246">
        <v>0</v>
      </c>
      <c r="R16" s="246">
        <v>1</v>
      </c>
      <c r="S16" s="246">
        <v>0</v>
      </c>
      <c r="T16" s="246">
        <v>0</v>
      </c>
      <c r="U16" s="246">
        <v>0</v>
      </c>
      <c r="V16" s="107">
        <v>0</v>
      </c>
      <c r="W16" s="280">
        <v>0</v>
      </c>
      <c r="X16" s="191">
        <v>0</v>
      </c>
      <c r="Y16" s="107">
        <v>0</v>
      </c>
      <c r="Z16" s="287">
        <v>0</v>
      </c>
      <c r="AA16" s="107">
        <v>3</v>
      </c>
      <c r="AB16" s="246">
        <v>0</v>
      </c>
      <c r="AC16" s="246">
        <v>0</v>
      </c>
      <c r="AD16" s="246">
        <v>0</v>
      </c>
      <c r="AE16" s="246">
        <v>0</v>
      </c>
      <c r="AF16" s="105">
        <v>2</v>
      </c>
      <c r="AG16" s="280">
        <v>0</v>
      </c>
      <c r="AH16" s="247">
        <v>0</v>
      </c>
      <c r="AI16" s="248">
        <v>1</v>
      </c>
      <c r="AJ16" s="99">
        <f t="shared" si="0"/>
        <v>9</v>
      </c>
    </row>
    <row r="17" spans="1:37" ht="15.75" x14ac:dyDescent="0.25">
      <c r="A17" s="451"/>
      <c r="B17" s="462"/>
      <c r="C17" s="279" t="s">
        <v>139</v>
      </c>
      <c r="D17" s="264" t="s">
        <v>4</v>
      </c>
      <c r="E17" s="280">
        <v>0</v>
      </c>
      <c r="F17" s="246">
        <v>0</v>
      </c>
      <c r="G17" s="104">
        <v>0</v>
      </c>
      <c r="H17" s="284">
        <v>0</v>
      </c>
      <c r="I17" s="191">
        <v>0</v>
      </c>
      <c r="J17" s="285">
        <v>0</v>
      </c>
      <c r="K17" s="105">
        <v>1</v>
      </c>
      <c r="L17" s="106">
        <v>2</v>
      </c>
      <c r="M17" s="246">
        <v>1</v>
      </c>
      <c r="N17" s="107">
        <v>1</v>
      </c>
      <c r="O17" s="105">
        <v>0</v>
      </c>
      <c r="P17" s="191">
        <v>1</v>
      </c>
      <c r="Q17" s="246">
        <v>2</v>
      </c>
      <c r="R17" s="246">
        <v>0</v>
      </c>
      <c r="S17" s="246">
        <v>0</v>
      </c>
      <c r="T17" s="246">
        <v>0</v>
      </c>
      <c r="U17" s="246">
        <v>0</v>
      </c>
      <c r="V17" s="107">
        <v>0</v>
      </c>
      <c r="W17" s="280">
        <v>1</v>
      </c>
      <c r="X17" s="191">
        <v>0</v>
      </c>
      <c r="Y17" s="107">
        <v>0</v>
      </c>
      <c r="Z17" s="280">
        <v>1</v>
      </c>
      <c r="AA17" s="107">
        <v>2</v>
      </c>
      <c r="AB17" s="246">
        <v>0</v>
      </c>
      <c r="AC17" s="246">
        <v>0</v>
      </c>
      <c r="AD17" s="246">
        <v>0</v>
      </c>
      <c r="AE17" s="246">
        <v>0</v>
      </c>
      <c r="AF17" s="105">
        <v>1</v>
      </c>
      <c r="AG17" s="280">
        <v>1</v>
      </c>
      <c r="AH17" s="247">
        <v>0</v>
      </c>
      <c r="AI17" s="248">
        <v>1</v>
      </c>
      <c r="AJ17" s="99">
        <f t="shared" si="0"/>
        <v>15</v>
      </c>
    </row>
    <row r="18" spans="1:37" ht="30" x14ac:dyDescent="0.25">
      <c r="A18" s="290">
        <v>10</v>
      </c>
      <c r="B18" s="288" t="s">
        <v>140</v>
      </c>
      <c r="C18" s="278"/>
      <c r="D18" s="264" t="s">
        <v>4</v>
      </c>
      <c r="E18" s="280">
        <v>0</v>
      </c>
      <c r="F18" s="246">
        <v>0</v>
      </c>
      <c r="G18" s="109">
        <v>0</v>
      </c>
      <c r="H18" s="284">
        <v>3</v>
      </c>
      <c r="I18" s="191">
        <v>0</v>
      </c>
      <c r="J18" s="285">
        <v>3</v>
      </c>
      <c r="K18" s="110">
        <v>0</v>
      </c>
      <c r="L18" s="111">
        <v>1</v>
      </c>
      <c r="M18" s="246">
        <v>2</v>
      </c>
      <c r="N18" s="112">
        <v>0</v>
      </c>
      <c r="O18" s="110">
        <v>0</v>
      </c>
      <c r="P18" s="191">
        <v>0</v>
      </c>
      <c r="Q18" s="246">
        <v>0</v>
      </c>
      <c r="R18" s="246">
        <v>2</v>
      </c>
      <c r="S18" s="246">
        <v>0</v>
      </c>
      <c r="T18" s="246">
        <v>0</v>
      </c>
      <c r="U18" s="246">
        <v>0</v>
      </c>
      <c r="V18" s="112">
        <v>2</v>
      </c>
      <c r="W18" s="280">
        <v>1</v>
      </c>
      <c r="X18" s="191">
        <v>5</v>
      </c>
      <c r="Y18" s="112">
        <v>2</v>
      </c>
      <c r="Z18" s="280">
        <v>0</v>
      </c>
      <c r="AA18" s="112">
        <v>0</v>
      </c>
      <c r="AB18" s="246">
        <v>2</v>
      </c>
      <c r="AC18" s="246">
        <v>0</v>
      </c>
      <c r="AD18" s="246">
        <v>0</v>
      </c>
      <c r="AE18" s="246">
        <v>0</v>
      </c>
      <c r="AF18" s="110">
        <v>3</v>
      </c>
      <c r="AG18" s="280">
        <v>0</v>
      </c>
      <c r="AH18" s="247">
        <v>0</v>
      </c>
      <c r="AI18" s="248">
        <v>1</v>
      </c>
      <c r="AJ18" s="99">
        <f t="shared" si="0"/>
        <v>27</v>
      </c>
    </row>
    <row r="19" spans="1:37" ht="15.75" x14ac:dyDescent="0.25">
      <c r="A19" s="290">
        <v>11</v>
      </c>
      <c r="B19" s="291" t="s">
        <v>141</v>
      </c>
      <c r="C19" s="291"/>
      <c r="D19" s="264" t="s">
        <v>4</v>
      </c>
      <c r="E19" s="280">
        <v>4</v>
      </c>
      <c r="F19" s="246">
        <v>4</v>
      </c>
      <c r="G19" s="109">
        <v>4</v>
      </c>
      <c r="H19" s="284">
        <v>20</v>
      </c>
      <c r="I19" s="191">
        <v>0</v>
      </c>
      <c r="J19" s="285">
        <v>7</v>
      </c>
      <c r="K19" s="110">
        <v>0</v>
      </c>
      <c r="L19" s="113">
        <v>4</v>
      </c>
      <c r="M19" s="246">
        <v>2</v>
      </c>
      <c r="N19" s="112">
        <v>0</v>
      </c>
      <c r="O19" s="110">
        <v>0</v>
      </c>
      <c r="P19" s="191">
        <v>0</v>
      </c>
      <c r="Q19" s="246">
        <v>0</v>
      </c>
      <c r="R19" s="246">
        <v>2</v>
      </c>
      <c r="S19" s="246">
        <v>0</v>
      </c>
      <c r="T19" s="246">
        <v>0</v>
      </c>
      <c r="U19" s="246">
        <v>4</v>
      </c>
      <c r="V19" s="112">
        <v>4</v>
      </c>
      <c r="W19" s="280">
        <v>0</v>
      </c>
      <c r="X19" s="191">
        <v>4</v>
      </c>
      <c r="Y19" s="112">
        <v>1</v>
      </c>
      <c r="Z19" s="287">
        <v>3</v>
      </c>
      <c r="AA19" s="112">
        <v>4</v>
      </c>
      <c r="AB19" s="246">
        <v>0</v>
      </c>
      <c r="AC19" s="246">
        <v>0</v>
      </c>
      <c r="AD19" s="246">
        <v>0</v>
      </c>
      <c r="AE19" s="246">
        <v>2</v>
      </c>
      <c r="AF19" s="110">
        <v>2</v>
      </c>
      <c r="AG19" s="280">
        <v>0</v>
      </c>
      <c r="AH19" s="247">
        <v>10</v>
      </c>
      <c r="AI19" s="248">
        <v>3</v>
      </c>
      <c r="AJ19" s="99">
        <f t="shared" si="0"/>
        <v>84</v>
      </c>
    </row>
    <row r="20" spans="1:37" ht="45" x14ac:dyDescent="0.25">
      <c r="A20" s="463">
        <v>12</v>
      </c>
      <c r="B20" s="439" t="s">
        <v>142</v>
      </c>
      <c r="C20" s="286" t="s">
        <v>153</v>
      </c>
      <c r="D20" s="264" t="s">
        <v>4</v>
      </c>
      <c r="E20" s="280">
        <v>0</v>
      </c>
      <c r="F20" s="246">
        <v>0</v>
      </c>
      <c r="G20" s="109">
        <v>0</v>
      </c>
      <c r="H20" s="284">
        <v>3</v>
      </c>
      <c r="I20" s="191">
        <v>2</v>
      </c>
      <c r="J20" s="285">
        <v>5</v>
      </c>
      <c r="K20" s="110">
        <v>0</v>
      </c>
      <c r="L20" s="111">
        <v>4</v>
      </c>
      <c r="M20" s="246">
        <v>0</v>
      </c>
      <c r="N20" s="112">
        <v>2</v>
      </c>
      <c r="O20" s="110">
        <v>0</v>
      </c>
      <c r="P20" s="191">
        <v>0</v>
      </c>
      <c r="Q20" s="246">
        <v>0</v>
      </c>
      <c r="R20" s="246">
        <v>2</v>
      </c>
      <c r="S20" s="246">
        <v>0</v>
      </c>
      <c r="T20" s="246">
        <v>0</v>
      </c>
      <c r="U20" s="246">
        <v>0</v>
      </c>
      <c r="V20" s="112">
        <v>0</v>
      </c>
      <c r="W20" s="280">
        <v>0</v>
      </c>
      <c r="X20" s="191">
        <v>0</v>
      </c>
      <c r="Y20" s="112">
        <v>3</v>
      </c>
      <c r="Z20" s="280">
        <v>0</v>
      </c>
      <c r="AA20" s="112">
        <v>0</v>
      </c>
      <c r="AB20" s="246">
        <v>2</v>
      </c>
      <c r="AC20" s="246">
        <v>0</v>
      </c>
      <c r="AD20" s="246">
        <v>0</v>
      </c>
      <c r="AE20" s="246">
        <v>0</v>
      </c>
      <c r="AF20" s="110">
        <v>0</v>
      </c>
      <c r="AG20" s="280">
        <v>0</v>
      </c>
      <c r="AH20" s="247">
        <v>5</v>
      </c>
      <c r="AI20" s="248">
        <v>2</v>
      </c>
      <c r="AJ20" s="99">
        <f t="shared" si="0"/>
        <v>30</v>
      </c>
    </row>
    <row r="21" spans="1:37" ht="15.75" x14ac:dyDescent="0.25">
      <c r="A21" s="464"/>
      <c r="B21" s="462"/>
      <c r="C21" s="289" t="s">
        <v>152</v>
      </c>
      <c r="D21" s="264" t="s">
        <v>4</v>
      </c>
      <c r="E21" s="280">
        <v>0</v>
      </c>
      <c r="F21" s="246">
        <v>0</v>
      </c>
      <c r="G21" s="109">
        <v>0</v>
      </c>
      <c r="H21" s="284">
        <v>3</v>
      </c>
      <c r="I21" s="191">
        <v>0</v>
      </c>
      <c r="J21" s="285">
        <v>3</v>
      </c>
      <c r="K21" s="110">
        <v>0</v>
      </c>
      <c r="L21" s="111">
        <v>0</v>
      </c>
      <c r="M21" s="246">
        <v>2</v>
      </c>
      <c r="N21" s="112">
        <v>2</v>
      </c>
      <c r="O21" s="110">
        <v>0</v>
      </c>
      <c r="P21" s="191">
        <v>0</v>
      </c>
      <c r="Q21" s="246">
        <v>3</v>
      </c>
      <c r="R21" s="246">
        <v>0</v>
      </c>
      <c r="S21" s="246">
        <v>0</v>
      </c>
      <c r="T21" s="246">
        <v>3</v>
      </c>
      <c r="U21" s="246">
        <v>0</v>
      </c>
      <c r="V21" s="112">
        <v>0</v>
      </c>
      <c r="W21" s="280">
        <v>3</v>
      </c>
      <c r="X21" s="191">
        <v>4</v>
      </c>
      <c r="Y21" s="112">
        <v>3</v>
      </c>
      <c r="Z21" s="280">
        <v>2</v>
      </c>
      <c r="AA21" s="112">
        <v>2</v>
      </c>
      <c r="AB21" s="246">
        <v>0</v>
      </c>
      <c r="AC21" s="246">
        <v>0</v>
      </c>
      <c r="AD21" s="246">
        <v>0</v>
      </c>
      <c r="AE21" s="246">
        <v>2</v>
      </c>
      <c r="AF21" s="110">
        <v>2</v>
      </c>
      <c r="AG21" s="280">
        <v>1</v>
      </c>
      <c r="AH21" s="247">
        <v>0</v>
      </c>
      <c r="AI21" s="248">
        <v>1</v>
      </c>
      <c r="AJ21" s="99">
        <f t="shared" si="0"/>
        <v>36</v>
      </c>
    </row>
    <row r="22" spans="1:37" ht="30" x14ac:dyDescent="0.25">
      <c r="A22" s="450">
        <v>13</v>
      </c>
      <c r="B22" s="439" t="s">
        <v>143</v>
      </c>
      <c r="C22" s="286" t="s">
        <v>150</v>
      </c>
      <c r="D22" s="264" t="s">
        <v>4</v>
      </c>
      <c r="E22" s="280">
        <v>0</v>
      </c>
      <c r="F22" s="246">
        <v>0</v>
      </c>
      <c r="G22" s="109">
        <v>0</v>
      </c>
      <c r="H22" s="284">
        <v>3</v>
      </c>
      <c r="I22" s="191">
        <v>3</v>
      </c>
      <c r="J22" s="285">
        <v>3</v>
      </c>
      <c r="K22" s="110">
        <v>0</v>
      </c>
      <c r="L22" s="111">
        <v>3</v>
      </c>
      <c r="M22" s="246">
        <v>0</v>
      </c>
      <c r="N22" s="112">
        <v>0</v>
      </c>
      <c r="O22" s="110">
        <v>0</v>
      </c>
      <c r="P22" s="191">
        <v>0</v>
      </c>
      <c r="Q22" s="246">
        <v>0</v>
      </c>
      <c r="R22" s="246">
        <v>2</v>
      </c>
      <c r="S22" s="246">
        <v>0</v>
      </c>
      <c r="T22" s="246">
        <v>0</v>
      </c>
      <c r="U22" s="246">
        <v>0</v>
      </c>
      <c r="V22" s="112">
        <v>0</v>
      </c>
      <c r="W22" s="280">
        <v>0</v>
      </c>
      <c r="X22" s="191">
        <v>0</v>
      </c>
      <c r="Y22" s="112">
        <v>2</v>
      </c>
      <c r="Z22" s="280">
        <v>0</v>
      </c>
      <c r="AA22" s="112">
        <v>0</v>
      </c>
      <c r="AB22" s="246">
        <v>2</v>
      </c>
      <c r="AC22" s="246">
        <v>0</v>
      </c>
      <c r="AD22" s="246">
        <v>0</v>
      </c>
      <c r="AE22" s="246">
        <v>0</v>
      </c>
      <c r="AF22" s="110">
        <v>0</v>
      </c>
      <c r="AG22" s="280">
        <v>0</v>
      </c>
      <c r="AH22" s="247">
        <v>10</v>
      </c>
      <c r="AI22" s="248">
        <v>2</v>
      </c>
      <c r="AJ22" s="99">
        <f t="shared" si="0"/>
        <v>30</v>
      </c>
    </row>
    <row r="23" spans="1:37" ht="45" x14ac:dyDescent="0.25">
      <c r="A23" s="451"/>
      <c r="B23" s="462"/>
      <c r="C23" s="286" t="s">
        <v>151</v>
      </c>
      <c r="D23" s="264" t="s">
        <v>4</v>
      </c>
      <c r="E23" s="280">
        <v>0</v>
      </c>
      <c r="F23" s="246">
        <v>0</v>
      </c>
      <c r="G23" s="109">
        <v>0</v>
      </c>
      <c r="H23" s="284">
        <v>3</v>
      </c>
      <c r="I23" s="191">
        <v>0</v>
      </c>
      <c r="J23" s="285">
        <v>3</v>
      </c>
      <c r="K23" s="110">
        <v>0</v>
      </c>
      <c r="L23" s="111">
        <v>0</v>
      </c>
      <c r="M23" s="246">
        <v>2</v>
      </c>
      <c r="N23" s="112">
        <v>0</v>
      </c>
      <c r="O23" s="110">
        <v>0</v>
      </c>
      <c r="P23" s="191">
        <v>0</v>
      </c>
      <c r="Q23" s="246">
        <v>3</v>
      </c>
      <c r="R23" s="246">
        <v>2</v>
      </c>
      <c r="S23" s="246">
        <v>0</v>
      </c>
      <c r="T23" s="246">
        <v>3</v>
      </c>
      <c r="U23" s="246">
        <v>0</v>
      </c>
      <c r="V23" s="112">
        <v>0</v>
      </c>
      <c r="W23" s="280">
        <v>3</v>
      </c>
      <c r="X23" s="191">
        <v>2</v>
      </c>
      <c r="Y23" s="112">
        <v>2</v>
      </c>
      <c r="Z23" s="280">
        <v>2</v>
      </c>
      <c r="AA23" s="112">
        <v>2</v>
      </c>
      <c r="AB23" s="246">
        <v>0</v>
      </c>
      <c r="AC23" s="246">
        <v>0</v>
      </c>
      <c r="AD23" s="246">
        <v>0</v>
      </c>
      <c r="AE23" s="246">
        <v>0</v>
      </c>
      <c r="AF23" s="110">
        <v>2</v>
      </c>
      <c r="AG23" s="280">
        <v>1</v>
      </c>
      <c r="AH23" s="247">
        <v>0</v>
      </c>
      <c r="AI23" s="248">
        <v>1</v>
      </c>
      <c r="AJ23" s="99">
        <f t="shared" si="0"/>
        <v>31</v>
      </c>
    </row>
    <row r="24" spans="1:37" ht="15.75" x14ac:dyDescent="0.25">
      <c r="A24" s="277">
        <v>14</v>
      </c>
      <c r="B24" s="291" t="s">
        <v>144</v>
      </c>
      <c r="C24" s="289" t="s">
        <v>138</v>
      </c>
      <c r="D24" s="264" t="s">
        <v>4</v>
      </c>
      <c r="E24" s="280">
        <v>0</v>
      </c>
      <c r="F24" s="246">
        <v>0</v>
      </c>
      <c r="G24" s="109">
        <v>0</v>
      </c>
      <c r="H24" s="284">
        <v>2</v>
      </c>
      <c r="I24" s="191">
        <v>0</v>
      </c>
      <c r="J24" s="285">
        <v>2</v>
      </c>
      <c r="K24" s="110">
        <v>0</v>
      </c>
      <c r="L24" s="111">
        <v>0</v>
      </c>
      <c r="M24" s="246">
        <v>0</v>
      </c>
      <c r="N24" s="112">
        <v>0</v>
      </c>
      <c r="O24" s="110">
        <v>0</v>
      </c>
      <c r="P24" s="191">
        <v>0</v>
      </c>
      <c r="Q24" s="246">
        <v>0</v>
      </c>
      <c r="R24" s="246">
        <v>0</v>
      </c>
      <c r="S24" s="246">
        <v>0</v>
      </c>
      <c r="T24" s="246">
        <v>1</v>
      </c>
      <c r="U24" s="246">
        <v>0</v>
      </c>
      <c r="V24" s="112">
        <v>0</v>
      </c>
      <c r="W24" s="280">
        <v>0</v>
      </c>
      <c r="X24" s="191">
        <v>0</v>
      </c>
      <c r="Y24" s="112">
        <v>0</v>
      </c>
      <c r="Z24" s="280">
        <v>0</v>
      </c>
      <c r="AA24" s="112">
        <v>0</v>
      </c>
      <c r="AB24" s="246">
        <v>0</v>
      </c>
      <c r="AC24" s="246">
        <v>0</v>
      </c>
      <c r="AD24" s="246">
        <v>0</v>
      </c>
      <c r="AE24" s="246">
        <v>0</v>
      </c>
      <c r="AF24" s="110">
        <v>0</v>
      </c>
      <c r="AG24" s="280">
        <v>0</v>
      </c>
      <c r="AH24" s="247">
        <v>0</v>
      </c>
      <c r="AI24" s="248">
        <v>1</v>
      </c>
      <c r="AJ24" s="99">
        <f t="shared" si="0"/>
        <v>6</v>
      </c>
      <c r="AK24" s="473"/>
    </row>
    <row r="25" spans="1:37" ht="15.75" x14ac:dyDescent="0.25">
      <c r="A25" s="450">
        <v>15</v>
      </c>
      <c r="B25" s="452" t="s">
        <v>145</v>
      </c>
      <c r="C25" s="289" t="s">
        <v>138</v>
      </c>
      <c r="D25" s="264" t="s">
        <v>4</v>
      </c>
      <c r="E25" s="280">
        <v>0</v>
      </c>
      <c r="F25" s="246">
        <v>0</v>
      </c>
      <c r="G25" s="109">
        <v>1</v>
      </c>
      <c r="H25" s="284">
        <v>2</v>
      </c>
      <c r="I25" s="191">
        <v>2</v>
      </c>
      <c r="J25" s="285">
        <v>0</v>
      </c>
      <c r="K25" s="110">
        <v>0</v>
      </c>
      <c r="L25" s="111">
        <v>0</v>
      </c>
      <c r="M25" s="246">
        <v>0</v>
      </c>
      <c r="N25" s="112">
        <v>2</v>
      </c>
      <c r="O25" s="110">
        <v>0</v>
      </c>
      <c r="P25" s="191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112">
        <v>0</v>
      </c>
      <c r="W25" s="280">
        <v>0</v>
      </c>
      <c r="X25" s="191">
        <v>2</v>
      </c>
      <c r="Y25" s="112">
        <v>0</v>
      </c>
      <c r="Z25" s="280">
        <v>0</v>
      </c>
      <c r="AA25" s="112">
        <v>0</v>
      </c>
      <c r="AB25" s="246">
        <v>0</v>
      </c>
      <c r="AC25" s="246">
        <v>0</v>
      </c>
      <c r="AD25" s="246">
        <v>0</v>
      </c>
      <c r="AE25" s="246">
        <v>0</v>
      </c>
      <c r="AF25" s="110">
        <v>0</v>
      </c>
      <c r="AG25" s="280">
        <v>0</v>
      </c>
      <c r="AH25" s="247">
        <v>0</v>
      </c>
      <c r="AI25" s="248">
        <v>0</v>
      </c>
      <c r="AJ25" s="99">
        <f t="shared" si="0"/>
        <v>9</v>
      </c>
      <c r="AK25" s="473"/>
    </row>
    <row r="26" spans="1:37" ht="15.75" x14ac:dyDescent="0.25">
      <c r="A26" s="451"/>
      <c r="B26" s="453"/>
      <c r="C26" s="289" t="s">
        <v>139</v>
      </c>
      <c r="D26" s="264" t="s">
        <v>4</v>
      </c>
      <c r="E26" s="280">
        <v>0</v>
      </c>
      <c r="F26" s="246">
        <v>0</v>
      </c>
      <c r="G26" s="109">
        <v>0</v>
      </c>
      <c r="H26" s="284">
        <v>3</v>
      </c>
      <c r="I26" s="191">
        <v>2</v>
      </c>
      <c r="J26" s="285">
        <v>0</v>
      </c>
      <c r="K26" s="110">
        <v>0</v>
      </c>
      <c r="L26" s="111">
        <v>1</v>
      </c>
      <c r="M26" s="246">
        <v>1</v>
      </c>
      <c r="N26" s="112">
        <v>1</v>
      </c>
      <c r="O26" s="110">
        <v>1</v>
      </c>
      <c r="P26" s="191">
        <v>2</v>
      </c>
      <c r="Q26" s="246">
        <v>1</v>
      </c>
      <c r="R26" s="246">
        <v>0</v>
      </c>
      <c r="S26" s="246">
        <v>0</v>
      </c>
      <c r="T26" s="246">
        <v>1</v>
      </c>
      <c r="U26" s="246">
        <v>2</v>
      </c>
      <c r="V26" s="112">
        <v>1</v>
      </c>
      <c r="W26" s="280">
        <v>1</v>
      </c>
      <c r="X26" s="191">
        <v>0</v>
      </c>
      <c r="Y26" s="112">
        <v>1</v>
      </c>
      <c r="Z26" s="280">
        <v>1</v>
      </c>
      <c r="AA26" s="112">
        <v>0</v>
      </c>
      <c r="AB26" s="246">
        <v>0</v>
      </c>
      <c r="AC26" s="246">
        <v>0</v>
      </c>
      <c r="AD26" s="246">
        <v>0</v>
      </c>
      <c r="AE26" s="246">
        <v>1</v>
      </c>
      <c r="AF26" s="110">
        <v>0</v>
      </c>
      <c r="AG26" s="280">
        <v>0</v>
      </c>
      <c r="AH26" s="247">
        <v>0</v>
      </c>
      <c r="AI26" s="248">
        <v>1</v>
      </c>
      <c r="AJ26" s="99">
        <f t="shared" si="0"/>
        <v>21</v>
      </c>
      <c r="AK26" s="473"/>
    </row>
    <row r="27" spans="1:37" ht="21" customHeight="1" x14ac:dyDescent="0.25">
      <c r="A27" s="277">
        <v>16</v>
      </c>
      <c r="B27" s="291" t="s">
        <v>163</v>
      </c>
      <c r="C27" s="289" t="s">
        <v>91</v>
      </c>
      <c r="D27" s="264" t="s">
        <v>4</v>
      </c>
      <c r="E27" s="280">
        <v>0</v>
      </c>
      <c r="F27" s="246">
        <v>0</v>
      </c>
      <c r="G27" s="109">
        <v>0</v>
      </c>
      <c r="H27" s="284">
        <v>0</v>
      </c>
      <c r="I27" s="191">
        <v>0</v>
      </c>
      <c r="J27" s="285">
        <v>1</v>
      </c>
      <c r="K27" s="110">
        <v>0</v>
      </c>
      <c r="L27" s="111">
        <v>1</v>
      </c>
      <c r="M27" s="246">
        <v>0</v>
      </c>
      <c r="N27" s="112">
        <v>0</v>
      </c>
      <c r="O27" s="110">
        <v>0</v>
      </c>
      <c r="P27" s="191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112">
        <v>0</v>
      </c>
      <c r="W27" s="280">
        <v>1</v>
      </c>
      <c r="X27" s="191">
        <v>2</v>
      </c>
      <c r="Y27" s="112">
        <v>0</v>
      </c>
      <c r="Z27" s="280">
        <v>0</v>
      </c>
      <c r="AA27" s="112">
        <v>0</v>
      </c>
      <c r="AB27" s="246">
        <v>0</v>
      </c>
      <c r="AC27" s="246">
        <v>0</v>
      </c>
      <c r="AD27" s="246">
        <v>0</v>
      </c>
      <c r="AE27" s="246">
        <v>0</v>
      </c>
      <c r="AF27" s="110">
        <v>1</v>
      </c>
      <c r="AG27" s="280">
        <v>0</v>
      </c>
      <c r="AH27" s="247">
        <v>0</v>
      </c>
      <c r="AI27" s="248">
        <v>0</v>
      </c>
      <c r="AJ27" s="99">
        <f t="shared" si="0"/>
        <v>6</v>
      </c>
      <c r="AK27" s="473"/>
    </row>
    <row r="28" spans="1:37" ht="45" x14ac:dyDescent="0.25">
      <c r="A28" s="450">
        <v>17</v>
      </c>
      <c r="B28" s="452" t="s">
        <v>146</v>
      </c>
      <c r="C28" s="286" t="s">
        <v>149</v>
      </c>
      <c r="D28" s="264" t="s">
        <v>4</v>
      </c>
      <c r="E28" s="280">
        <v>2</v>
      </c>
      <c r="F28" s="246">
        <v>0</v>
      </c>
      <c r="G28" s="109">
        <v>0</v>
      </c>
      <c r="H28" s="284">
        <v>5</v>
      </c>
      <c r="I28" s="191">
        <v>4</v>
      </c>
      <c r="J28" s="285">
        <v>7</v>
      </c>
      <c r="K28" s="110">
        <v>0</v>
      </c>
      <c r="L28" s="111">
        <v>2</v>
      </c>
      <c r="M28" s="246">
        <v>0</v>
      </c>
      <c r="N28" s="112">
        <v>0</v>
      </c>
      <c r="O28" s="110">
        <v>2</v>
      </c>
      <c r="P28" s="191">
        <v>0</v>
      </c>
      <c r="Q28" s="246">
        <v>1</v>
      </c>
      <c r="R28" s="246">
        <v>0</v>
      </c>
      <c r="S28" s="246">
        <v>0</v>
      </c>
      <c r="T28" s="246">
        <v>0</v>
      </c>
      <c r="U28" s="246">
        <v>5</v>
      </c>
      <c r="V28" s="112">
        <v>5</v>
      </c>
      <c r="W28" s="280">
        <v>2</v>
      </c>
      <c r="X28" s="191">
        <v>0</v>
      </c>
      <c r="Y28" s="112">
        <v>2</v>
      </c>
      <c r="Z28" s="280">
        <v>3</v>
      </c>
      <c r="AA28" s="112">
        <v>0</v>
      </c>
      <c r="AB28" s="246">
        <v>2</v>
      </c>
      <c r="AC28" s="246">
        <v>0</v>
      </c>
      <c r="AD28" s="246">
        <v>0</v>
      </c>
      <c r="AE28" s="246">
        <v>2</v>
      </c>
      <c r="AF28" s="110">
        <v>2</v>
      </c>
      <c r="AG28" s="280">
        <v>0</v>
      </c>
      <c r="AH28" s="247">
        <v>0</v>
      </c>
      <c r="AI28" s="248">
        <v>2</v>
      </c>
      <c r="AJ28" s="99">
        <f t="shared" si="0"/>
        <v>48</v>
      </c>
    </row>
    <row r="29" spans="1:37" ht="30" x14ac:dyDescent="0.25">
      <c r="A29" s="451"/>
      <c r="B29" s="453"/>
      <c r="C29" s="286" t="s">
        <v>162</v>
      </c>
      <c r="D29" s="264" t="s">
        <v>4</v>
      </c>
      <c r="E29" s="280">
        <v>2</v>
      </c>
      <c r="F29" s="246">
        <v>0</v>
      </c>
      <c r="G29" s="109">
        <v>0</v>
      </c>
      <c r="H29" s="284">
        <v>2</v>
      </c>
      <c r="I29" s="191">
        <v>0</v>
      </c>
      <c r="J29" s="285">
        <v>2</v>
      </c>
      <c r="K29" s="110">
        <v>0</v>
      </c>
      <c r="L29" s="111">
        <v>2</v>
      </c>
      <c r="M29" s="246">
        <v>2</v>
      </c>
      <c r="N29" s="112">
        <v>0</v>
      </c>
      <c r="O29" s="110">
        <v>0</v>
      </c>
      <c r="P29" s="191">
        <v>0</v>
      </c>
      <c r="Q29" s="246">
        <v>0</v>
      </c>
      <c r="R29" s="246">
        <v>2</v>
      </c>
      <c r="S29" s="246">
        <v>0</v>
      </c>
      <c r="T29" s="246">
        <v>0</v>
      </c>
      <c r="U29" s="246">
        <v>0</v>
      </c>
      <c r="V29" s="112">
        <v>2</v>
      </c>
      <c r="W29" s="280">
        <v>2</v>
      </c>
      <c r="X29" s="191">
        <v>3</v>
      </c>
      <c r="Y29" s="112">
        <v>2</v>
      </c>
      <c r="Z29" s="280">
        <v>0</v>
      </c>
      <c r="AA29" s="112">
        <v>0</v>
      </c>
      <c r="AB29" s="246">
        <v>0</v>
      </c>
      <c r="AC29" s="246">
        <v>0</v>
      </c>
      <c r="AD29" s="246">
        <v>0</v>
      </c>
      <c r="AE29" s="246">
        <v>0</v>
      </c>
      <c r="AF29" s="110">
        <v>2</v>
      </c>
      <c r="AG29" s="280">
        <v>0</v>
      </c>
      <c r="AH29" s="247">
        <v>0</v>
      </c>
      <c r="AI29" s="248">
        <v>0</v>
      </c>
      <c r="AJ29" s="99">
        <f t="shared" si="0"/>
        <v>23</v>
      </c>
    </row>
    <row r="30" spans="1:37" ht="23.25" customHeight="1" x14ac:dyDescent="0.25">
      <c r="A30" s="277">
        <v>18</v>
      </c>
      <c r="B30" s="291" t="s">
        <v>147</v>
      </c>
      <c r="C30" s="291"/>
      <c r="D30" s="264" t="s">
        <v>4</v>
      </c>
      <c r="E30" s="280">
        <v>0</v>
      </c>
      <c r="F30" s="246">
        <v>2</v>
      </c>
      <c r="G30" s="109">
        <v>0</v>
      </c>
      <c r="H30" s="284">
        <v>0</v>
      </c>
      <c r="I30" s="191">
        <v>0</v>
      </c>
      <c r="J30" s="285">
        <v>2</v>
      </c>
      <c r="K30" s="110">
        <v>0</v>
      </c>
      <c r="L30" s="111">
        <v>2</v>
      </c>
      <c r="M30" s="246">
        <v>0</v>
      </c>
      <c r="N30" s="112">
        <v>0</v>
      </c>
      <c r="O30" s="110">
        <v>0</v>
      </c>
      <c r="P30" s="191">
        <v>0</v>
      </c>
      <c r="Q30" s="246">
        <v>0</v>
      </c>
      <c r="R30" s="246">
        <v>1</v>
      </c>
      <c r="S30" s="246">
        <v>0</v>
      </c>
      <c r="T30" s="246">
        <v>0</v>
      </c>
      <c r="U30" s="246">
        <v>0</v>
      </c>
      <c r="V30" s="112">
        <v>0</v>
      </c>
      <c r="W30" s="280">
        <v>0</v>
      </c>
      <c r="X30" s="191">
        <v>0</v>
      </c>
      <c r="Y30" s="112">
        <v>0</v>
      </c>
      <c r="Z30" s="280">
        <v>0</v>
      </c>
      <c r="AA30" s="112">
        <v>0</v>
      </c>
      <c r="AB30" s="246">
        <v>0</v>
      </c>
      <c r="AC30" s="246">
        <v>0</v>
      </c>
      <c r="AD30" s="246">
        <v>0</v>
      </c>
      <c r="AE30" s="246">
        <v>0</v>
      </c>
      <c r="AF30" s="110">
        <v>3</v>
      </c>
      <c r="AG30" s="280">
        <v>0</v>
      </c>
      <c r="AH30" s="247">
        <v>0</v>
      </c>
      <c r="AI30" s="248">
        <v>1</v>
      </c>
      <c r="AJ30" s="99">
        <f t="shared" si="0"/>
        <v>11</v>
      </c>
    </row>
    <row r="31" spans="1:37" ht="31.5" customHeight="1" x14ac:dyDescent="0.25">
      <c r="A31" s="375">
        <v>19</v>
      </c>
      <c r="B31" s="393" t="s">
        <v>148</v>
      </c>
      <c r="C31" s="394"/>
      <c r="D31" s="395" t="s">
        <v>4</v>
      </c>
      <c r="E31" s="396">
        <v>0</v>
      </c>
      <c r="F31" s="397">
        <v>0</v>
      </c>
      <c r="G31" s="139">
        <v>1</v>
      </c>
      <c r="H31" s="398">
        <v>2</v>
      </c>
      <c r="I31" s="399">
        <v>0</v>
      </c>
      <c r="J31" s="400">
        <v>2</v>
      </c>
      <c r="K31" s="140">
        <v>0</v>
      </c>
      <c r="L31" s="141">
        <v>0</v>
      </c>
      <c r="M31" s="397">
        <v>1</v>
      </c>
      <c r="N31" s="142">
        <v>0</v>
      </c>
      <c r="O31" s="140">
        <v>1</v>
      </c>
      <c r="P31" s="399">
        <v>0</v>
      </c>
      <c r="Q31" s="397">
        <v>0</v>
      </c>
      <c r="R31" s="397">
        <v>1</v>
      </c>
      <c r="S31" s="397">
        <v>0</v>
      </c>
      <c r="T31" s="397">
        <v>0</v>
      </c>
      <c r="U31" s="397">
        <v>0</v>
      </c>
      <c r="V31" s="142">
        <v>1</v>
      </c>
      <c r="W31" s="396">
        <v>0</v>
      </c>
      <c r="X31" s="401">
        <v>0</v>
      </c>
      <c r="Y31" s="142">
        <v>0</v>
      </c>
      <c r="Z31" s="396">
        <v>0</v>
      </c>
      <c r="AA31" s="142">
        <v>0</v>
      </c>
      <c r="AB31" s="397">
        <v>0</v>
      </c>
      <c r="AC31" s="397">
        <v>0</v>
      </c>
      <c r="AD31" s="397">
        <v>0</v>
      </c>
      <c r="AE31" s="397">
        <v>0</v>
      </c>
      <c r="AF31" s="140">
        <v>2</v>
      </c>
      <c r="AG31" s="396">
        <v>0</v>
      </c>
      <c r="AH31" s="402">
        <v>0</v>
      </c>
      <c r="AI31" s="403">
        <v>1</v>
      </c>
      <c r="AJ31" s="99">
        <f t="shared" si="0"/>
        <v>12</v>
      </c>
    </row>
    <row r="32" spans="1:37" ht="104.25" customHeight="1" x14ac:dyDescent="0.25">
      <c r="A32" s="458">
        <v>20</v>
      </c>
      <c r="B32" s="460" t="s">
        <v>187</v>
      </c>
      <c r="C32" s="134" t="s">
        <v>110</v>
      </c>
      <c r="D32" s="135"/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7">
        <v>6</v>
      </c>
      <c r="AG32" s="136">
        <v>0</v>
      </c>
      <c r="AH32" s="138">
        <v>0</v>
      </c>
      <c r="AI32" s="392">
        <v>0</v>
      </c>
      <c r="AJ32" s="61">
        <f t="shared" ref="AJ32:AJ33" si="1">E32+F32+G32+H32+I32+J32+K32+L32+M32+N32+O32+P32+Q32+R32+S32+T32+U32+V32+W32+X32+Y32+Z32+AA32+AB32+AC32+AD32+AE32+AF32+AG32+AH32+AI32</f>
        <v>6</v>
      </c>
    </row>
    <row r="33" spans="1:36" ht="78" customHeight="1" thickBot="1" x14ac:dyDescent="0.3">
      <c r="A33" s="459"/>
      <c r="B33" s="461"/>
      <c r="C33" s="249" t="s">
        <v>111</v>
      </c>
      <c r="D33" s="241"/>
      <c r="E33" s="250">
        <v>0</v>
      </c>
      <c r="F33" s="250">
        <v>0</v>
      </c>
      <c r="G33" s="250">
        <v>0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  <c r="V33" s="250">
        <v>0</v>
      </c>
      <c r="W33" s="250">
        <v>0</v>
      </c>
      <c r="X33" s="250">
        <v>0</v>
      </c>
      <c r="Y33" s="250">
        <v>0</v>
      </c>
      <c r="Z33" s="250">
        <v>0</v>
      </c>
      <c r="AA33" s="250">
        <v>0</v>
      </c>
      <c r="AB33" s="250">
        <v>0</v>
      </c>
      <c r="AC33" s="250">
        <v>0</v>
      </c>
      <c r="AD33" s="250">
        <v>0</v>
      </c>
      <c r="AE33" s="250">
        <v>0</v>
      </c>
      <c r="AF33" s="251">
        <v>6</v>
      </c>
      <c r="AG33" s="250">
        <v>0</v>
      </c>
      <c r="AH33" s="252">
        <v>0</v>
      </c>
      <c r="AI33" s="253">
        <v>0</v>
      </c>
      <c r="AJ33" s="114">
        <f t="shared" si="1"/>
        <v>6</v>
      </c>
    </row>
  </sheetData>
  <mergeCells count="19">
    <mergeCell ref="A32:A33"/>
    <mergeCell ref="B32:B33"/>
    <mergeCell ref="A16:A17"/>
    <mergeCell ref="B16:B17"/>
    <mergeCell ref="A20:A21"/>
    <mergeCell ref="B20:B21"/>
    <mergeCell ref="A22:A23"/>
    <mergeCell ref="B22:B23"/>
    <mergeCell ref="A25:A26"/>
    <mergeCell ref="B25:B26"/>
    <mergeCell ref="A28:A29"/>
    <mergeCell ref="B28:B29"/>
    <mergeCell ref="A13:A14"/>
    <mergeCell ref="B13:B14"/>
    <mergeCell ref="A2:AJ2"/>
    <mergeCell ref="B4:C4"/>
    <mergeCell ref="B5:C5"/>
    <mergeCell ref="A11:A12"/>
    <mergeCell ref="B11:B12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zoomScaleNormal="100" workbookViewId="0">
      <selection sqref="A1:AJ1"/>
    </sheetView>
  </sheetViews>
  <sheetFormatPr defaultRowHeight="15" x14ac:dyDescent="0.25"/>
  <cols>
    <col min="1" max="1" width="8.42578125" style="1" customWidth="1"/>
    <col min="2" max="2" width="20.7109375" customWidth="1"/>
    <col min="3" max="3" width="23.28515625" customWidth="1"/>
    <col min="4" max="4" width="11.85546875" style="1" customWidth="1"/>
    <col min="5" max="23" width="4" style="2" bestFit="1" customWidth="1"/>
    <col min="24" max="24" width="5.28515625" style="2" customWidth="1"/>
    <col min="25" max="31" width="4" style="2" bestFit="1" customWidth="1"/>
    <col min="32" max="32" width="5" style="2" customWidth="1"/>
    <col min="33" max="35" width="4" style="2" bestFit="1" customWidth="1"/>
    <col min="36" max="36" width="5.28515625" style="2" customWidth="1"/>
  </cols>
  <sheetData>
    <row r="1" spans="1:36" x14ac:dyDescent="0.25">
      <c r="A1" s="465" t="s">
        <v>237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</row>
    <row r="2" spans="1:36" ht="9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1:36" ht="108.75" customHeight="1" thickBot="1" x14ac:dyDescent="0.3">
      <c r="A3" s="68" t="s">
        <v>18</v>
      </c>
      <c r="B3" s="454" t="s">
        <v>19</v>
      </c>
      <c r="C3" s="455"/>
      <c r="D3" s="69" t="s">
        <v>20</v>
      </c>
      <c r="E3" s="70" t="s">
        <v>21</v>
      </c>
      <c r="F3" s="70" t="s">
        <v>22</v>
      </c>
      <c r="G3" s="70" t="s">
        <v>23</v>
      </c>
      <c r="H3" s="70" t="s">
        <v>24</v>
      </c>
      <c r="I3" s="70" t="s">
        <v>25</v>
      </c>
      <c r="J3" s="70" t="s">
        <v>26</v>
      </c>
      <c r="K3" s="70" t="s">
        <v>118</v>
      </c>
      <c r="L3" s="70" t="s">
        <v>27</v>
      </c>
      <c r="M3" s="70" t="s">
        <v>28</v>
      </c>
      <c r="N3" s="70" t="s">
        <v>29</v>
      </c>
      <c r="O3" s="70" t="s">
        <v>30</v>
      </c>
      <c r="P3" s="70" t="s">
        <v>31</v>
      </c>
      <c r="Q3" s="70" t="s">
        <v>32</v>
      </c>
      <c r="R3" s="70" t="s">
        <v>33</v>
      </c>
      <c r="S3" s="70" t="s">
        <v>34</v>
      </c>
      <c r="T3" s="70" t="s">
        <v>35</v>
      </c>
      <c r="U3" s="70" t="s">
        <v>36</v>
      </c>
      <c r="V3" s="70" t="s">
        <v>37</v>
      </c>
      <c r="W3" s="70" t="s">
        <v>164</v>
      </c>
      <c r="X3" s="70" t="s">
        <v>165</v>
      </c>
      <c r="Y3" s="70" t="s">
        <v>166</v>
      </c>
      <c r="Z3" s="70" t="s">
        <v>167</v>
      </c>
      <c r="AA3" s="70" t="s">
        <v>168</v>
      </c>
      <c r="AB3" s="70" t="s">
        <v>169</v>
      </c>
      <c r="AC3" s="70" t="s">
        <v>170</v>
      </c>
      <c r="AD3" s="70" t="s">
        <v>171</v>
      </c>
      <c r="AE3" s="70" t="s">
        <v>172</v>
      </c>
      <c r="AF3" s="70" t="s">
        <v>173</v>
      </c>
      <c r="AG3" s="70" t="s">
        <v>177</v>
      </c>
      <c r="AH3" s="70" t="s">
        <v>174</v>
      </c>
      <c r="AI3" s="71" t="s">
        <v>176</v>
      </c>
      <c r="AJ3" s="50" t="s">
        <v>221</v>
      </c>
    </row>
    <row r="4" spans="1:36" ht="19.5" customHeight="1" thickBot="1" x14ac:dyDescent="0.3">
      <c r="A4" s="72">
        <v>1</v>
      </c>
      <c r="B4" s="466">
        <v>2</v>
      </c>
      <c r="C4" s="467"/>
      <c r="D4" s="73">
        <v>3</v>
      </c>
      <c r="E4" s="73">
        <v>4</v>
      </c>
      <c r="F4" s="73">
        <v>5</v>
      </c>
      <c r="G4" s="73">
        <v>6</v>
      </c>
      <c r="H4" s="73">
        <v>7</v>
      </c>
      <c r="I4" s="73">
        <v>8</v>
      </c>
      <c r="J4" s="73">
        <v>9</v>
      </c>
      <c r="K4" s="73">
        <v>10</v>
      </c>
      <c r="L4" s="73">
        <v>11</v>
      </c>
      <c r="M4" s="73">
        <v>12</v>
      </c>
      <c r="N4" s="73">
        <v>13</v>
      </c>
      <c r="O4" s="73">
        <v>14</v>
      </c>
      <c r="P4" s="73">
        <v>15</v>
      </c>
      <c r="Q4" s="73">
        <v>16</v>
      </c>
      <c r="R4" s="73">
        <v>17</v>
      </c>
      <c r="S4" s="73">
        <v>18</v>
      </c>
      <c r="T4" s="73">
        <v>19</v>
      </c>
      <c r="U4" s="73">
        <v>20</v>
      </c>
      <c r="V4" s="73">
        <v>21</v>
      </c>
      <c r="W4" s="73">
        <v>22</v>
      </c>
      <c r="X4" s="73">
        <v>23</v>
      </c>
      <c r="Y4" s="73">
        <v>24</v>
      </c>
      <c r="Z4" s="73">
        <v>25</v>
      </c>
      <c r="AA4" s="73">
        <v>26</v>
      </c>
      <c r="AB4" s="73">
        <v>27</v>
      </c>
      <c r="AC4" s="73">
        <v>28</v>
      </c>
      <c r="AD4" s="73">
        <v>29</v>
      </c>
      <c r="AE4" s="73">
        <v>30</v>
      </c>
      <c r="AF4" s="73">
        <v>31</v>
      </c>
      <c r="AG4" s="73">
        <v>32</v>
      </c>
      <c r="AH4" s="73">
        <v>33</v>
      </c>
      <c r="AI4" s="152">
        <v>34</v>
      </c>
      <c r="AJ4" s="75">
        <v>35</v>
      </c>
    </row>
    <row r="5" spans="1:36" ht="30" x14ac:dyDescent="0.25">
      <c r="A5" s="153">
        <v>1</v>
      </c>
      <c r="B5" s="37" t="s">
        <v>48</v>
      </c>
      <c r="C5" s="38" t="s">
        <v>49</v>
      </c>
      <c r="D5" s="39" t="s">
        <v>50</v>
      </c>
      <c r="E5" s="293">
        <v>0</v>
      </c>
      <c r="F5" s="294">
        <v>2</v>
      </c>
      <c r="G5" s="3">
        <v>0</v>
      </c>
      <c r="H5" s="6">
        <v>2</v>
      </c>
      <c r="I5" s="295">
        <v>0</v>
      </c>
      <c r="J5" s="6">
        <v>0</v>
      </c>
      <c r="K5" s="4">
        <v>0</v>
      </c>
      <c r="L5" s="5">
        <v>3</v>
      </c>
      <c r="M5" s="294">
        <v>1</v>
      </c>
      <c r="N5" s="4">
        <v>0</v>
      </c>
      <c r="O5" s="4">
        <v>0</v>
      </c>
      <c r="P5" s="6">
        <v>0</v>
      </c>
      <c r="Q5" s="296">
        <v>1</v>
      </c>
      <c r="R5" s="297">
        <v>0</v>
      </c>
      <c r="S5" s="294">
        <v>0</v>
      </c>
      <c r="T5" s="294">
        <v>0</v>
      </c>
      <c r="U5" s="297">
        <v>3</v>
      </c>
      <c r="V5" s="4">
        <v>0</v>
      </c>
      <c r="W5" s="298">
        <v>0</v>
      </c>
      <c r="X5" s="299">
        <v>2</v>
      </c>
      <c r="Y5" s="4">
        <v>1</v>
      </c>
      <c r="Z5" s="298">
        <v>1</v>
      </c>
      <c r="AA5" s="40">
        <v>0</v>
      </c>
      <c r="AB5" s="300">
        <v>0</v>
      </c>
      <c r="AC5" s="301">
        <v>0</v>
      </c>
      <c r="AD5" s="301">
        <v>0</v>
      </c>
      <c r="AE5" s="301">
        <v>0</v>
      </c>
      <c r="AF5" s="4">
        <v>0</v>
      </c>
      <c r="AG5" s="298">
        <v>0</v>
      </c>
      <c r="AH5" s="302">
        <v>0</v>
      </c>
      <c r="AI5" s="303">
        <v>1</v>
      </c>
      <c r="AJ5" s="51">
        <f>SUM(E5:AI5)</f>
        <v>17</v>
      </c>
    </row>
    <row r="6" spans="1:36" ht="45" x14ac:dyDescent="0.25">
      <c r="A6" s="204">
        <v>2</v>
      </c>
      <c r="B6" s="304" t="s">
        <v>51</v>
      </c>
      <c r="C6" s="305" t="s">
        <v>92</v>
      </c>
      <c r="D6" s="306" t="s">
        <v>4</v>
      </c>
      <c r="E6" s="163">
        <v>2</v>
      </c>
      <c r="F6" s="170">
        <v>2</v>
      </c>
      <c r="G6" s="7">
        <v>2</v>
      </c>
      <c r="H6" s="172">
        <v>5</v>
      </c>
      <c r="I6" s="173">
        <v>2</v>
      </c>
      <c r="J6" s="172">
        <v>3</v>
      </c>
      <c r="K6" s="8">
        <v>0</v>
      </c>
      <c r="L6" s="9">
        <v>3</v>
      </c>
      <c r="M6" s="170">
        <v>2</v>
      </c>
      <c r="N6" s="8">
        <v>2</v>
      </c>
      <c r="O6" s="8">
        <v>2</v>
      </c>
      <c r="P6" s="172">
        <v>0</v>
      </c>
      <c r="Q6" s="176">
        <v>2</v>
      </c>
      <c r="R6" s="177">
        <v>0</v>
      </c>
      <c r="S6" s="170">
        <v>0</v>
      </c>
      <c r="T6" s="170">
        <v>1</v>
      </c>
      <c r="U6" s="177">
        <v>3</v>
      </c>
      <c r="V6" s="8">
        <v>2</v>
      </c>
      <c r="W6" s="163">
        <v>2</v>
      </c>
      <c r="X6" s="172">
        <v>10</v>
      </c>
      <c r="Y6" s="8">
        <v>0</v>
      </c>
      <c r="Z6" s="163">
        <v>3</v>
      </c>
      <c r="AA6" s="44">
        <v>3</v>
      </c>
      <c r="AB6" s="176">
        <v>0</v>
      </c>
      <c r="AC6" s="170">
        <v>0</v>
      </c>
      <c r="AD6" s="170">
        <v>2</v>
      </c>
      <c r="AE6" s="170">
        <v>0</v>
      </c>
      <c r="AF6" s="8">
        <v>10</v>
      </c>
      <c r="AG6" s="163">
        <v>1</v>
      </c>
      <c r="AH6" s="180">
        <v>0</v>
      </c>
      <c r="AI6" s="184">
        <v>1</v>
      </c>
      <c r="AJ6" s="61">
        <f t="shared" ref="AJ6:AJ33" si="0">SUM(E6:AI6)</f>
        <v>65</v>
      </c>
    </row>
    <row r="7" spans="1:36" ht="15.75" x14ac:dyDescent="0.25">
      <c r="A7" s="277">
        <v>3</v>
      </c>
      <c r="B7" s="307" t="s">
        <v>52</v>
      </c>
      <c r="C7" s="308" t="s">
        <v>53</v>
      </c>
      <c r="D7" s="306" t="s">
        <v>4</v>
      </c>
      <c r="E7" s="163">
        <v>2</v>
      </c>
      <c r="F7" s="170">
        <v>2</v>
      </c>
      <c r="G7" s="7">
        <v>2</v>
      </c>
      <c r="H7" s="172">
        <v>5</v>
      </c>
      <c r="I7" s="173">
        <v>2</v>
      </c>
      <c r="J7" s="172">
        <v>4</v>
      </c>
      <c r="K7" s="8">
        <v>0</v>
      </c>
      <c r="L7" s="9">
        <v>3</v>
      </c>
      <c r="M7" s="170">
        <v>2</v>
      </c>
      <c r="N7" s="8">
        <v>2</v>
      </c>
      <c r="O7" s="8">
        <v>2</v>
      </c>
      <c r="P7" s="172">
        <v>0</v>
      </c>
      <c r="Q7" s="176">
        <v>2</v>
      </c>
      <c r="R7" s="177">
        <v>2</v>
      </c>
      <c r="S7" s="170">
        <v>0</v>
      </c>
      <c r="T7" s="170">
        <v>0</v>
      </c>
      <c r="U7" s="177">
        <v>3</v>
      </c>
      <c r="V7" s="8">
        <v>0</v>
      </c>
      <c r="W7" s="163">
        <v>2</v>
      </c>
      <c r="X7" s="172">
        <v>10</v>
      </c>
      <c r="Y7" s="8">
        <v>2</v>
      </c>
      <c r="Z7" s="163">
        <v>2</v>
      </c>
      <c r="AA7" s="44">
        <v>0</v>
      </c>
      <c r="AB7" s="176">
        <v>0</v>
      </c>
      <c r="AC7" s="170">
        <v>0</v>
      </c>
      <c r="AD7" s="170">
        <v>2</v>
      </c>
      <c r="AE7" s="170">
        <v>2</v>
      </c>
      <c r="AF7" s="8">
        <v>10</v>
      </c>
      <c r="AG7" s="163">
        <v>0</v>
      </c>
      <c r="AH7" s="180">
        <v>0</v>
      </c>
      <c r="AI7" s="184">
        <v>2</v>
      </c>
      <c r="AJ7" s="61">
        <f t="shared" si="0"/>
        <v>65</v>
      </c>
    </row>
    <row r="8" spans="1:36" ht="45" x14ac:dyDescent="0.25">
      <c r="A8" s="277">
        <v>4</v>
      </c>
      <c r="B8" s="307" t="s">
        <v>99</v>
      </c>
      <c r="C8" s="308" t="s">
        <v>54</v>
      </c>
      <c r="D8" s="306" t="s">
        <v>4</v>
      </c>
      <c r="E8" s="163">
        <v>2</v>
      </c>
      <c r="F8" s="170">
        <v>2</v>
      </c>
      <c r="G8" s="7">
        <v>3</v>
      </c>
      <c r="H8" s="172">
        <v>2</v>
      </c>
      <c r="I8" s="173">
        <v>2</v>
      </c>
      <c r="J8" s="172">
        <v>3</v>
      </c>
      <c r="K8" s="8">
        <v>0</v>
      </c>
      <c r="L8" s="9">
        <v>2</v>
      </c>
      <c r="M8" s="170">
        <v>2</v>
      </c>
      <c r="N8" s="8">
        <v>2</v>
      </c>
      <c r="O8" s="8">
        <v>2</v>
      </c>
      <c r="P8" s="172">
        <v>2</v>
      </c>
      <c r="Q8" s="176">
        <v>2</v>
      </c>
      <c r="R8" s="177">
        <v>0</v>
      </c>
      <c r="S8" s="170">
        <v>0</v>
      </c>
      <c r="T8" s="170">
        <v>0</v>
      </c>
      <c r="U8" s="177">
        <v>2</v>
      </c>
      <c r="V8" s="8">
        <v>2</v>
      </c>
      <c r="W8" s="163">
        <v>2</v>
      </c>
      <c r="X8" s="172">
        <v>5</v>
      </c>
      <c r="Y8" s="8">
        <v>0</v>
      </c>
      <c r="Z8" s="163">
        <v>3</v>
      </c>
      <c r="AA8" s="44">
        <v>3</v>
      </c>
      <c r="AB8" s="176">
        <v>0</v>
      </c>
      <c r="AC8" s="170">
        <v>0</v>
      </c>
      <c r="AD8" s="170">
        <v>2</v>
      </c>
      <c r="AE8" s="170">
        <v>1</v>
      </c>
      <c r="AF8" s="8">
        <v>5</v>
      </c>
      <c r="AG8" s="163">
        <v>2</v>
      </c>
      <c r="AH8" s="180">
        <v>0</v>
      </c>
      <c r="AI8" s="184">
        <v>1</v>
      </c>
      <c r="AJ8" s="61">
        <f t="shared" si="0"/>
        <v>54</v>
      </c>
    </row>
    <row r="9" spans="1:36" ht="30" x14ac:dyDescent="0.25">
      <c r="A9" s="277">
        <v>5</v>
      </c>
      <c r="B9" s="307" t="s">
        <v>55</v>
      </c>
      <c r="C9" s="308" t="s">
        <v>158</v>
      </c>
      <c r="D9" s="306" t="s">
        <v>50</v>
      </c>
      <c r="E9" s="163">
        <v>0</v>
      </c>
      <c r="F9" s="170">
        <v>0</v>
      </c>
      <c r="G9" s="7">
        <v>0</v>
      </c>
      <c r="H9" s="172">
        <v>0</v>
      </c>
      <c r="I9" s="173">
        <v>0</v>
      </c>
      <c r="J9" s="172">
        <v>1</v>
      </c>
      <c r="K9" s="8">
        <v>0</v>
      </c>
      <c r="L9" s="9">
        <v>0</v>
      </c>
      <c r="M9" s="170">
        <v>0</v>
      </c>
      <c r="N9" s="8">
        <v>0</v>
      </c>
      <c r="O9" s="8">
        <v>0</v>
      </c>
      <c r="P9" s="172">
        <v>0</v>
      </c>
      <c r="Q9" s="176">
        <v>0</v>
      </c>
      <c r="R9" s="177">
        <v>0</v>
      </c>
      <c r="S9" s="170">
        <v>0</v>
      </c>
      <c r="T9" s="170">
        <v>0</v>
      </c>
      <c r="U9" s="177">
        <v>0</v>
      </c>
      <c r="V9" s="8">
        <v>0</v>
      </c>
      <c r="W9" s="163">
        <v>0</v>
      </c>
      <c r="X9" s="172">
        <v>3</v>
      </c>
      <c r="Y9" s="8">
        <v>0</v>
      </c>
      <c r="Z9" s="163">
        <v>0</v>
      </c>
      <c r="AA9" s="44">
        <v>0</v>
      </c>
      <c r="AB9" s="176">
        <v>0</v>
      </c>
      <c r="AC9" s="170">
        <v>0</v>
      </c>
      <c r="AD9" s="170">
        <v>0</v>
      </c>
      <c r="AE9" s="170">
        <v>0</v>
      </c>
      <c r="AF9" s="8">
        <v>0</v>
      </c>
      <c r="AG9" s="163">
        <v>0</v>
      </c>
      <c r="AH9" s="180">
        <v>0</v>
      </c>
      <c r="AI9" s="184">
        <v>0</v>
      </c>
      <c r="AJ9" s="61">
        <f t="shared" si="0"/>
        <v>4</v>
      </c>
    </row>
    <row r="10" spans="1:36" ht="15.75" x14ac:dyDescent="0.25">
      <c r="A10" s="277">
        <v>6</v>
      </c>
      <c r="B10" s="307" t="s">
        <v>56</v>
      </c>
      <c r="C10" s="308" t="s">
        <v>159</v>
      </c>
      <c r="D10" s="306" t="s">
        <v>57</v>
      </c>
      <c r="E10" s="163">
        <v>0</v>
      </c>
      <c r="F10" s="170">
        <v>2</v>
      </c>
      <c r="G10" s="7">
        <v>0</v>
      </c>
      <c r="H10" s="172">
        <v>0</v>
      </c>
      <c r="I10" s="173">
        <v>0</v>
      </c>
      <c r="J10" s="172">
        <v>0</v>
      </c>
      <c r="K10" s="8">
        <v>0</v>
      </c>
      <c r="L10" s="9">
        <v>3</v>
      </c>
      <c r="M10" s="170">
        <v>1</v>
      </c>
      <c r="N10" s="8">
        <v>0</v>
      </c>
      <c r="O10" s="8">
        <v>0</v>
      </c>
      <c r="P10" s="172">
        <v>0</v>
      </c>
      <c r="Q10" s="176">
        <v>2</v>
      </c>
      <c r="R10" s="177">
        <v>0</v>
      </c>
      <c r="S10" s="170">
        <v>0</v>
      </c>
      <c r="T10" s="170">
        <v>0</v>
      </c>
      <c r="U10" s="177">
        <v>3</v>
      </c>
      <c r="V10" s="8">
        <v>0</v>
      </c>
      <c r="W10" s="163">
        <v>0</v>
      </c>
      <c r="X10" s="172">
        <v>0</v>
      </c>
      <c r="Y10" s="8">
        <v>0</v>
      </c>
      <c r="Z10" s="163">
        <v>0</v>
      </c>
      <c r="AA10" s="44">
        <v>0</v>
      </c>
      <c r="AB10" s="176">
        <v>0</v>
      </c>
      <c r="AC10" s="170">
        <v>0</v>
      </c>
      <c r="AD10" s="170">
        <v>0</v>
      </c>
      <c r="AE10" s="170">
        <v>0</v>
      </c>
      <c r="AF10" s="8">
        <v>0</v>
      </c>
      <c r="AG10" s="163">
        <v>0</v>
      </c>
      <c r="AH10" s="180">
        <v>0</v>
      </c>
      <c r="AI10" s="184">
        <v>0</v>
      </c>
      <c r="AJ10" s="61">
        <f t="shared" si="0"/>
        <v>11</v>
      </c>
    </row>
    <row r="11" spans="1:36" ht="30" x14ac:dyDescent="0.25">
      <c r="A11" s="277">
        <v>7</v>
      </c>
      <c r="B11" s="307" t="s">
        <v>58</v>
      </c>
      <c r="C11" s="308" t="s">
        <v>59</v>
      </c>
      <c r="D11" s="306" t="s">
        <v>4</v>
      </c>
      <c r="E11" s="163">
        <v>0</v>
      </c>
      <c r="F11" s="170">
        <v>0</v>
      </c>
      <c r="G11" s="7">
        <v>0</v>
      </c>
      <c r="H11" s="172">
        <v>0</v>
      </c>
      <c r="I11" s="173">
        <v>0</v>
      </c>
      <c r="J11" s="172">
        <v>50</v>
      </c>
      <c r="K11" s="8">
        <v>0</v>
      </c>
      <c r="L11" s="9">
        <v>4</v>
      </c>
      <c r="M11" s="170">
        <v>0</v>
      </c>
      <c r="N11" s="8">
        <v>0</v>
      </c>
      <c r="O11" s="8">
        <v>0</v>
      </c>
      <c r="P11" s="172">
        <v>0</v>
      </c>
      <c r="Q11" s="176">
        <v>3</v>
      </c>
      <c r="R11" s="177">
        <v>10</v>
      </c>
      <c r="S11" s="170">
        <v>0</v>
      </c>
      <c r="T11" s="170">
        <v>0</v>
      </c>
      <c r="U11" s="177">
        <v>5</v>
      </c>
      <c r="V11" s="8">
        <v>0</v>
      </c>
      <c r="W11" s="163">
        <v>0</v>
      </c>
      <c r="X11" s="172">
        <v>300</v>
      </c>
      <c r="Y11" s="8">
        <v>0</v>
      </c>
      <c r="Z11" s="163">
        <v>3</v>
      </c>
      <c r="AA11" s="44">
        <v>0</v>
      </c>
      <c r="AB11" s="176">
        <v>0</v>
      </c>
      <c r="AC11" s="170">
        <v>0</v>
      </c>
      <c r="AD11" s="170">
        <v>0</v>
      </c>
      <c r="AE11" s="170">
        <v>0</v>
      </c>
      <c r="AF11" s="8">
        <v>50</v>
      </c>
      <c r="AG11" s="163">
        <v>0</v>
      </c>
      <c r="AH11" s="180">
        <v>0</v>
      </c>
      <c r="AI11" s="184">
        <v>15</v>
      </c>
      <c r="AJ11" s="61">
        <f t="shared" si="0"/>
        <v>440</v>
      </c>
    </row>
    <row r="12" spans="1:36" ht="30" x14ac:dyDescent="0.25">
      <c r="A12" s="277">
        <v>8</v>
      </c>
      <c r="B12" s="307" t="s">
        <v>60</v>
      </c>
      <c r="C12" s="308" t="s">
        <v>61</v>
      </c>
      <c r="D12" s="306" t="s">
        <v>4</v>
      </c>
      <c r="E12" s="163">
        <v>0</v>
      </c>
      <c r="F12" s="170">
        <v>0</v>
      </c>
      <c r="G12" s="7">
        <v>0</v>
      </c>
      <c r="H12" s="172">
        <v>0</v>
      </c>
      <c r="I12" s="173">
        <v>0</v>
      </c>
      <c r="J12" s="172">
        <v>0</v>
      </c>
      <c r="K12" s="8">
        <v>0</v>
      </c>
      <c r="L12" s="9">
        <v>0</v>
      </c>
      <c r="M12" s="170">
        <v>0</v>
      </c>
      <c r="N12" s="8">
        <v>0</v>
      </c>
      <c r="O12" s="8">
        <v>0</v>
      </c>
      <c r="P12" s="172">
        <v>0</v>
      </c>
      <c r="Q12" s="176">
        <v>0</v>
      </c>
      <c r="R12" s="177">
        <v>0</v>
      </c>
      <c r="S12" s="170">
        <v>0</v>
      </c>
      <c r="T12" s="170">
        <v>0</v>
      </c>
      <c r="U12" s="177">
        <v>1</v>
      </c>
      <c r="V12" s="8">
        <v>0</v>
      </c>
      <c r="W12" s="163">
        <v>0</v>
      </c>
      <c r="X12" s="172">
        <v>1</v>
      </c>
      <c r="Y12" s="8">
        <v>1</v>
      </c>
      <c r="Z12" s="163">
        <v>0</v>
      </c>
      <c r="AA12" s="44">
        <v>0</v>
      </c>
      <c r="AB12" s="176">
        <v>0</v>
      </c>
      <c r="AC12" s="170">
        <v>0</v>
      </c>
      <c r="AD12" s="170">
        <v>0</v>
      </c>
      <c r="AE12" s="170">
        <v>0</v>
      </c>
      <c r="AF12" s="8">
        <v>0</v>
      </c>
      <c r="AG12" s="163">
        <v>0</v>
      </c>
      <c r="AH12" s="180">
        <v>0</v>
      </c>
      <c r="AI12" s="184">
        <v>1</v>
      </c>
      <c r="AJ12" s="61">
        <f t="shared" si="0"/>
        <v>4</v>
      </c>
    </row>
    <row r="13" spans="1:36" ht="30" x14ac:dyDescent="0.25">
      <c r="A13" s="277">
        <v>9</v>
      </c>
      <c r="B13" s="307" t="s">
        <v>62</v>
      </c>
      <c r="C13" s="308"/>
      <c r="D13" s="306" t="s">
        <v>120</v>
      </c>
      <c r="E13" s="163">
        <v>0</v>
      </c>
      <c r="F13" s="170">
        <v>0</v>
      </c>
      <c r="G13" s="7">
        <v>0</v>
      </c>
      <c r="H13" s="172">
        <v>0</v>
      </c>
      <c r="I13" s="173">
        <v>0</v>
      </c>
      <c r="J13" s="172">
        <v>0</v>
      </c>
      <c r="K13" s="8">
        <v>0</v>
      </c>
      <c r="L13" s="9">
        <v>0</v>
      </c>
      <c r="M13" s="170">
        <v>7</v>
      </c>
      <c r="N13" s="8">
        <v>0</v>
      </c>
      <c r="O13" s="8">
        <v>0</v>
      </c>
      <c r="P13" s="172">
        <v>0</v>
      </c>
      <c r="Q13" s="176">
        <v>3</v>
      </c>
      <c r="R13" s="177">
        <v>0</v>
      </c>
      <c r="S13" s="170">
        <v>0</v>
      </c>
      <c r="T13" s="170">
        <v>5</v>
      </c>
      <c r="U13" s="177">
        <v>20</v>
      </c>
      <c r="V13" s="8">
        <v>0</v>
      </c>
      <c r="W13" s="163">
        <v>0</v>
      </c>
      <c r="X13" s="172">
        <v>0</v>
      </c>
      <c r="Y13" s="8">
        <v>0</v>
      </c>
      <c r="Z13" s="163">
        <v>0</v>
      </c>
      <c r="AA13" s="44">
        <v>0</v>
      </c>
      <c r="AB13" s="176">
        <v>0</v>
      </c>
      <c r="AC13" s="170">
        <v>0</v>
      </c>
      <c r="AD13" s="170">
        <v>0</v>
      </c>
      <c r="AE13" s="170">
        <v>0</v>
      </c>
      <c r="AF13" s="8">
        <v>0</v>
      </c>
      <c r="AG13" s="163">
        <v>0</v>
      </c>
      <c r="AH13" s="180">
        <v>5</v>
      </c>
      <c r="AI13" s="184">
        <v>0</v>
      </c>
      <c r="AJ13" s="61">
        <f t="shared" si="0"/>
        <v>40</v>
      </c>
    </row>
    <row r="14" spans="1:36" ht="31.5" customHeight="1" x14ac:dyDescent="0.25">
      <c r="A14" s="309">
        <v>10</v>
      </c>
      <c r="B14" s="310" t="s">
        <v>63</v>
      </c>
      <c r="C14" s="311" t="s">
        <v>160</v>
      </c>
      <c r="D14" s="306" t="s">
        <v>50</v>
      </c>
      <c r="E14" s="312">
        <v>2</v>
      </c>
      <c r="F14" s="245">
        <v>0</v>
      </c>
      <c r="G14" s="7">
        <v>0</v>
      </c>
      <c r="H14" s="313">
        <v>2</v>
      </c>
      <c r="I14" s="314">
        <v>0</v>
      </c>
      <c r="J14" s="313">
        <v>0</v>
      </c>
      <c r="K14" s="8">
        <v>5</v>
      </c>
      <c r="L14" s="9">
        <v>10</v>
      </c>
      <c r="M14" s="245">
        <v>3</v>
      </c>
      <c r="N14" s="8">
        <v>0</v>
      </c>
      <c r="O14" s="8">
        <v>2</v>
      </c>
      <c r="P14" s="313">
        <v>0</v>
      </c>
      <c r="Q14" s="315">
        <v>5</v>
      </c>
      <c r="R14" s="316">
        <v>0</v>
      </c>
      <c r="S14" s="245">
        <v>0</v>
      </c>
      <c r="T14" s="245">
        <v>5</v>
      </c>
      <c r="U14" s="316">
        <v>15</v>
      </c>
      <c r="V14" s="8">
        <v>0</v>
      </c>
      <c r="W14" s="312">
        <v>0</v>
      </c>
      <c r="X14" s="313">
        <v>20</v>
      </c>
      <c r="Y14" s="8">
        <v>5</v>
      </c>
      <c r="Z14" s="312">
        <v>2</v>
      </c>
      <c r="AA14" s="44">
        <v>5</v>
      </c>
      <c r="AB14" s="315">
        <v>5</v>
      </c>
      <c r="AC14" s="245">
        <v>0</v>
      </c>
      <c r="AD14" s="245">
        <v>5</v>
      </c>
      <c r="AE14" s="245">
        <v>0</v>
      </c>
      <c r="AF14" s="8">
        <v>40</v>
      </c>
      <c r="AG14" s="312">
        <v>0</v>
      </c>
      <c r="AH14" s="317">
        <v>0</v>
      </c>
      <c r="AI14" s="318">
        <v>10</v>
      </c>
      <c r="AJ14" s="61">
        <f t="shared" si="0"/>
        <v>141</v>
      </c>
    </row>
    <row r="15" spans="1:36" ht="24" customHeight="1" x14ac:dyDescent="0.25">
      <c r="A15" s="132">
        <v>11</v>
      </c>
      <c r="B15" s="319" t="s">
        <v>233</v>
      </c>
      <c r="C15" s="131" t="s">
        <v>175</v>
      </c>
      <c r="D15" s="306" t="s">
        <v>50</v>
      </c>
      <c r="E15" s="312">
        <v>0</v>
      </c>
      <c r="F15" s="312">
        <v>0</v>
      </c>
      <c r="G15" s="312">
        <v>0</v>
      </c>
      <c r="H15" s="312">
        <v>0</v>
      </c>
      <c r="I15" s="312">
        <v>0</v>
      </c>
      <c r="J15" s="312">
        <v>0</v>
      </c>
      <c r="K15" s="312">
        <v>0</v>
      </c>
      <c r="L15" s="312">
        <v>0</v>
      </c>
      <c r="M15" s="312">
        <v>0</v>
      </c>
      <c r="N15" s="312">
        <v>0</v>
      </c>
      <c r="O15" s="312">
        <v>0</v>
      </c>
      <c r="P15" s="312">
        <v>0</v>
      </c>
      <c r="Q15" s="312">
        <v>0</v>
      </c>
      <c r="R15" s="312">
        <v>0</v>
      </c>
      <c r="S15" s="312">
        <v>0</v>
      </c>
      <c r="T15" s="312">
        <v>0</v>
      </c>
      <c r="U15" s="312">
        <v>0</v>
      </c>
      <c r="V15" s="312">
        <v>0</v>
      </c>
      <c r="W15" s="312">
        <v>0</v>
      </c>
      <c r="X15" s="312">
        <v>0</v>
      </c>
      <c r="Y15" s="312">
        <v>0</v>
      </c>
      <c r="Z15" s="312">
        <v>0</v>
      </c>
      <c r="AA15" s="320">
        <v>0</v>
      </c>
      <c r="AB15" s="312">
        <v>0</v>
      </c>
      <c r="AC15" s="312">
        <v>0</v>
      </c>
      <c r="AD15" s="312">
        <v>0</v>
      </c>
      <c r="AE15" s="312">
        <v>0</v>
      </c>
      <c r="AF15" s="312">
        <v>0</v>
      </c>
      <c r="AG15" s="312">
        <v>0</v>
      </c>
      <c r="AH15" s="317">
        <v>3</v>
      </c>
      <c r="AI15" s="321">
        <v>0</v>
      </c>
      <c r="AJ15" s="61">
        <f t="shared" si="0"/>
        <v>3</v>
      </c>
    </row>
    <row r="16" spans="1:36" ht="15.75" x14ac:dyDescent="0.25">
      <c r="A16" s="470">
        <v>12</v>
      </c>
      <c r="B16" s="468" t="s">
        <v>64</v>
      </c>
      <c r="C16" s="308" t="s">
        <v>65</v>
      </c>
      <c r="D16" s="306" t="s">
        <v>4</v>
      </c>
      <c r="E16" s="312">
        <v>0</v>
      </c>
      <c r="F16" s="245">
        <v>3</v>
      </c>
      <c r="G16" s="7">
        <v>0</v>
      </c>
      <c r="H16" s="313">
        <v>20</v>
      </c>
      <c r="I16" s="314">
        <v>0</v>
      </c>
      <c r="J16" s="313">
        <v>0</v>
      </c>
      <c r="K16" s="8">
        <v>0</v>
      </c>
      <c r="L16" s="9">
        <v>8</v>
      </c>
      <c r="M16" s="245">
        <v>0</v>
      </c>
      <c r="N16" s="8">
        <v>0</v>
      </c>
      <c r="O16" s="8">
        <v>2</v>
      </c>
      <c r="P16" s="313">
        <v>0</v>
      </c>
      <c r="Q16" s="315">
        <v>0</v>
      </c>
      <c r="R16" s="316">
        <v>0</v>
      </c>
      <c r="S16" s="245">
        <v>0</v>
      </c>
      <c r="T16" s="245">
        <v>0</v>
      </c>
      <c r="U16" s="316">
        <v>3</v>
      </c>
      <c r="V16" s="8">
        <v>0</v>
      </c>
      <c r="W16" s="312">
        <v>0</v>
      </c>
      <c r="X16" s="313">
        <v>10</v>
      </c>
      <c r="Y16" s="8">
        <v>0</v>
      </c>
      <c r="Z16" s="312">
        <v>5</v>
      </c>
      <c r="AA16" s="44">
        <v>5</v>
      </c>
      <c r="AB16" s="315">
        <v>0</v>
      </c>
      <c r="AC16" s="245">
        <v>0</v>
      </c>
      <c r="AD16" s="245">
        <v>0</v>
      </c>
      <c r="AE16" s="245">
        <v>2</v>
      </c>
      <c r="AF16" s="8">
        <v>10</v>
      </c>
      <c r="AG16" s="312">
        <v>0</v>
      </c>
      <c r="AH16" s="317">
        <v>0</v>
      </c>
      <c r="AI16" s="318">
        <v>7</v>
      </c>
      <c r="AJ16" s="61">
        <f t="shared" si="0"/>
        <v>75</v>
      </c>
    </row>
    <row r="17" spans="1:36" ht="15.75" x14ac:dyDescent="0.25">
      <c r="A17" s="434"/>
      <c r="B17" s="469"/>
      <c r="C17" s="308" t="s">
        <v>66</v>
      </c>
      <c r="D17" s="306" t="s">
        <v>4</v>
      </c>
      <c r="E17" s="312">
        <v>0</v>
      </c>
      <c r="F17" s="245">
        <v>3</v>
      </c>
      <c r="G17" s="7">
        <v>0</v>
      </c>
      <c r="H17" s="313">
        <v>10</v>
      </c>
      <c r="I17" s="314">
        <v>0</v>
      </c>
      <c r="J17" s="313">
        <v>0</v>
      </c>
      <c r="K17" s="8">
        <v>0</v>
      </c>
      <c r="L17" s="9">
        <v>2</v>
      </c>
      <c r="M17" s="245">
        <v>5</v>
      </c>
      <c r="N17" s="8">
        <v>0</v>
      </c>
      <c r="O17" s="8">
        <v>2</v>
      </c>
      <c r="P17" s="313">
        <v>0</v>
      </c>
      <c r="Q17" s="315">
        <v>2</v>
      </c>
      <c r="R17" s="316">
        <v>0</v>
      </c>
      <c r="S17" s="245">
        <v>0</v>
      </c>
      <c r="T17" s="245">
        <v>3</v>
      </c>
      <c r="U17" s="316">
        <v>7</v>
      </c>
      <c r="V17" s="8">
        <v>0</v>
      </c>
      <c r="W17" s="312">
        <v>0</v>
      </c>
      <c r="X17" s="313">
        <v>10</v>
      </c>
      <c r="Y17" s="8">
        <v>0</v>
      </c>
      <c r="Z17" s="312">
        <v>5</v>
      </c>
      <c r="AA17" s="44">
        <v>5</v>
      </c>
      <c r="AB17" s="315">
        <v>0</v>
      </c>
      <c r="AC17" s="245">
        <v>0</v>
      </c>
      <c r="AD17" s="245">
        <v>0</v>
      </c>
      <c r="AE17" s="245">
        <v>2</v>
      </c>
      <c r="AF17" s="8">
        <v>10</v>
      </c>
      <c r="AG17" s="312">
        <v>0</v>
      </c>
      <c r="AH17" s="317">
        <v>0</v>
      </c>
      <c r="AI17" s="318">
        <v>8</v>
      </c>
      <c r="AJ17" s="61">
        <f t="shared" si="0"/>
        <v>74</v>
      </c>
    </row>
    <row r="18" spans="1:36" ht="15.75" x14ac:dyDescent="0.25">
      <c r="A18" s="423">
        <v>13</v>
      </c>
      <c r="B18" s="468" t="s">
        <v>67</v>
      </c>
      <c r="C18" s="308" t="s">
        <v>68</v>
      </c>
      <c r="D18" s="306" t="s">
        <v>4</v>
      </c>
      <c r="E18" s="312">
        <v>0</v>
      </c>
      <c r="F18" s="245">
        <v>3</v>
      </c>
      <c r="G18" s="7">
        <v>0</v>
      </c>
      <c r="H18" s="313">
        <v>3</v>
      </c>
      <c r="I18" s="314">
        <v>0</v>
      </c>
      <c r="J18" s="313">
        <v>0</v>
      </c>
      <c r="K18" s="8">
        <v>0</v>
      </c>
      <c r="L18" s="9">
        <v>2</v>
      </c>
      <c r="M18" s="245">
        <v>2</v>
      </c>
      <c r="N18" s="8">
        <v>0</v>
      </c>
      <c r="O18" s="8">
        <v>1</v>
      </c>
      <c r="P18" s="313">
        <v>0</v>
      </c>
      <c r="Q18" s="315">
        <v>3</v>
      </c>
      <c r="R18" s="316">
        <v>0</v>
      </c>
      <c r="S18" s="245">
        <v>0</v>
      </c>
      <c r="T18" s="245">
        <v>1</v>
      </c>
      <c r="U18" s="316">
        <v>7</v>
      </c>
      <c r="V18" s="8">
        <v>0</v>
      </c>
      <c r="W18" s="312">
        <v>0</v>
      </c>
      <c r="X18" s="322">
        <v>3</v>
      </c>
      <c r="Y18" s="8">
        <v>0</v>
      </c>
      <c r="Z18" s="312">
        <v>2</v>
      </c>
      <c r="AA18" s="44">
        <v>2</v>
      </c>
      <c r="AB18" s="315">
        <v>0</v>
      </c>
      <c r="AC18" s="245">
        <v>0</v>
      </c>
      <c r="AD18" s="245">
        <v>2</v>
      </c>
      <c r="AE18" s="245">
        <v>0</v>
      </c>
      <c r="AF18" s="8">
        <v>3</v>
      </c>
      <c r="AG18" s="312">
        <v>0</v>
      </c>
      <c r="AH18" s="317">
        <v>0</v>
      </c>
      <c r="AI18" s="318">
        <v>1</v>
      </c>
      <c r="AJ18" s="61">
        <f t="shared" si="0"/>
        <v>35</v>
      </c>
    </row>
    <row r="19" spans="1:36" ht="15.75" x14ac:dyDescent="0.25">
      <c r="A19" s="434"/>
      <c r="B19" s="469"/>
      <c r="C19" s="308" t="s">
        <v>100</v>
      </c>
      <c r="D19" s="306" t="s">
        <v>4</v>
      </c>
      <c r="E19" s="312">
        <v>0</v>
      </c>
      <c r="F19" s="323">
        <v>0</v>
      </c>
      <c r="G19" s="7">
        <v>0</v>
      </c>
      <c r="H19" s="322">
        <v>3</v>
      </c>
      <c r="I19" s="324">
        <v>0</v>
      </c>
      <c r="J19" s="322">
        <v>0</v>
      </c>
      <c r="K19" s="8">
        <v>0</v>
      </c>
      <c r="L19" s="9">
        <v>2</v>
      </c>
      <c r="M19" s="323">
        <v>2</v>
      </c>
      <c r="N19" s="8">
        <v>0</v>
      </c>
      <c r="O19" s="8">
        <v>1</v>
      </c>
      <c r="P19" s="322">
        <v>0</v>
      </c>
      <c r="Q19" s="325">
        <v>3</v>
      </c>
      <c r="R19" s="326">
        <v>0</v>
      </c>
      <c r="S19" s="323">
        <v>0</v>
      </c>
      <c r="T19" s="323">
        <v>1</v>
      </c>
      <c r="U19" s="326">
        <v>0</v>
      </c>
      <c r="V19" s="8">
        <v>0</v>
      </c>
      <c r="W19" s="312">
        <v>0</v>
      </c>
      <c r="X19" s="322">
        <v>3</v>
      </c>
      <c r="Y19" s="8">
        <v>0</v>
      </c>
      <c r="Z19" s="312">
        <v>2</v>
      </c>
      <c r="AA19" s="44">
        <v>2</v>
      </c>
      <c r="AB19" s="315">
        <v>0</v>
      </c>
      <c r="AC19" s="245">
        <v>0</v>
      </c>
      <c r="AD19" s="245">
        <v>2</v>
      </c>
      <c r="AE19" s="245">
        <v>0</v>
      </c>
      <c r="AF19" s="8">
        <v>3</v>
      </c>
      <c r="AG19" s="312">
        <v>0</v>
      </c>
      <c r="AH19" s="317">
        <v>0</v>
      </c>
      <c r="AI19" s="318">
        <v>1</v>
      </c>
      <c r="AJ19" s="61">
        <f t="shared" si="0"/>
        <v>25</v>
      </c>
    </row>
    <row r="20" spans="1:36" ht="15.75" x14ac:dyDescent="0.25">
      <c r="A20" s="204">
        <v>14</v>
      </c>
      <c r="B20" s="307" t="s">
        <v>69</v>
      </c>
      <c r="C20" s="308" t="s">
        <v>70</v>
      </c>
      <c r="D20" s="306" t="s">
        <v>50</v>
      </c>
      <c r="E20" s="312">
        <v>0</v>
      </c>
      <c r="F20" s="323">
        <v>5</v>
      </c>
      <c r="G20" s="7">
        <v>0</v>
      </c>
      <c r="H20" s="322">
        <v>2</v>
      </c>
      <c r="I20" s="324">
        <v>0</v>
      </c>
      <c r="J20" s="322">
        <v>0</v>
      </c>
      <c r="K20" s="8">
        <v>2</v>
      </c>
      <c r="L20" s="9">
        <v>4</v>
      </c>
      <c r="M20" s="323">
        <v>2</v>
      </c>
      <c r="N20" s="8">
        <v>0</v>
      </c>
      <c r="O20" s="8">
        <v>1</v>
      </c>
      <c r="P20" s="322">
        <v>0</v>
      </c>
      <c r="Q20" s="325">
        <v>2</v>
      </c>
      <c r="R20" s="326">
        <v>0</v>
      </c>
      <c r="S20" s="323">
        <v>0</v>
      </c>
      <c r="T20" s="323">
        <v>0</v>
      </c>
      <c r="U20" s="326">
        <v>3</v>
      </c>
      <c r="V20" s="8">
        <v>0</v>
      </c>
      <c r="W20" s="312">
        <v>0</v>
      </c>
      <c r="X20" s="322">
        <v>10</v>
      </c>
      <c r="Y20" s="8">
        <v>0</v>
      </c>
      <c r="Z20" s="312">
        <v>0</v>
      </c>
      <c r="AA20" s="44">
        <v>2</v>
      </c>
      <c r="AB20" s="315">
        <v>2</v>
      </c>
      <c r="AC20" s="245">
        <v>0</v>
      </c>
      <c r="AD20" s="245">
        <v>0</v>
      </c>
      <c r="AE20" s="245">
        <v>0</v>
      </c>
      <c r="AF20" s="8">
        <v>3</v>
      </c>
      <c r="AG20" s="312">
        <v>0</v>
      </c>
      <c r="AH20" s="317">
        <v>0</v>
      </c>
      <c r="AI20" s="318">
        <v>2</v>
      </c>
      <c r="AJ20" s="61">
        <f t="shared" si="0"/>
        <v>40</v>
      </c>
    </row>
    <row r="21" spans="1:36" ht="15.75" x14ac:dyDescent="0.25">
      <c r="A21" s="423">
        <v>15</v>
      </c>
      <c r="B21" s="468" t="s">
        <v>71</v>
      </c>
      <c r="C21" s="308" t="s">
        <v>65</v>
      </c>
      <c r="D21" s="306" t="s">
        <v>4</v>
      </c>
      <c r="E21" s="312">
        <v>0</v>
      </c>
      <c r="F21" s="245">
        <v>0</v>
      </c>
      <c r="G21" s="7">
        <v>0</v>
      </c>
      <c r="H21" s="313">
        <v>3</v>
      </c>
      <c r="I21" s="314">
        <v>0</v>
      </c>
      <c r="J21" s="313">
        <v>0</v>
      </c>
      <c r="K21" s="8">
        <v>0</v>
      </c>
      <c r="L21" s="9">
        <v>2</v>
      </c>
      <c r="M21" s="245">
        <v>2</v>
      </c>
      <c r="N21" s="8">
        <v>0</v>
      </c>
      <c r="O21" s="8">
        <v>2</v>
      </c>
      <c r="P21" s="313">
        <v>0</v>
      </c>
      <c r="Q21" s="315">
        <v>3</v>
      </c>
      <c r="R21" s="316">
        <v>0</v>
      </c>
      <c r="S21" s="245">
        <v>0</v>
      </c>
      <c r="T21" s="245">
        <v>0</v>
      </c>
      <c r="U21" s="316">
        <v>3</v>
      </c>
      <c r="V21" s="8">
        <v>0</v>
      </c>
      <c r="W21" s="312">
        <v>0</v>
      </c>
      <c r="X21" s="322">
        <v>3</v>
      </c>
      <c r="Y21" s="8">
        <v>0</v>
      </c>
      <c r="Z21" s="312">
        <v>2</v>
      </c>
      <c r="AA21" s="44">
        <v>2</v>
      </c>
      <c r="AB21" s="315">
        <v>0</v>
      </c>
      <c r="AC21" s="245">
        <v>0</v>
      </c>
      <c r="AD21" s="245">
        <v>2</v>
      </c>
      <c r="AE21" s="245">
        <v>1</v>
      </c>
      <c r="AF21" s="8">
        <v>3</v>
      </c>
      <c r="AG21" s="312">
        <v>0</v>
      </c>
      <c r="AH21" s="317">
        <v>0</v>
      </c>
      <c r="AI21" s="318">
        <v>1</v>
      </c>
      <c r="AJ21" s="61">
        <f t="shared" si="0"/>
        <v>29</v>
      </c>
    </row>
    <row r="22" spans="1:36" ht="15.75" x14ac:dyDescent="0.25">
      <c r="A22" s="434"/>
      <c r="B22" s="469"/>
      <c r="C22" s="308" t="s">
        <v>66</v>
      </c>
      <c r="D22" s="306" t="s">
        <v>4</v>
      </c>
      <c r="E22" s="312">
        <v>0</v>
      </c>
      <c r="F22" s="245">
        <v>5</v>
      </c>
      <c r="G22" s="7">
        <v>0</v>
      </c>
      <c r="H22" s="313">
        <v>3</v>
      </c>
      <c r="I22" s="314">
        <v>0</v>
      </c>
      <c r="J22" s="313">
        <v>0</v>
      </c>
      <c r="K22" s="8">
        <v>0</v>
      </c>
      <c r="L22" s="9">
        <v>2</v>
      </c>
      <c r="M22" s="245">
        <v>2</v>
      </c>
      <c r="N22" s="8">
        <v>0</v>
      </c>
      <c r="O22" s="8">
        <v>2</v>
      </c>
      <c r="P22" s="313">
        <v>0</v>
      </c>
      <c r="Q22" s="315">
        <v>3</v>
      </c>
      <c r="R22" s="316">
        <v>0</v>
      </c>
      <c r="S22" s="245">
        <v>0</v>
      </c>
      <c r="T22" s="245">
        <v>0</v>
      </c>
      <c r="U22" s="316">
        <v>3</v>
      </c>
      <c r="V22" s="8">
        <v>3</v>
      </c>
      <c r="W22" s="312">
        <v>0</v>
      </c>
      <c r="X22" s="322">
        <v>3</v>
      </c>
      <c r="Y22" s="8">
        <v>0</v>
      </c>
      <c r="Z22" s="312">
        <v>2</v>
      </c>
      <c r="AA22" s="44">
        <v>2</v>
      </c>
      <c r="AB22" s="315">
        <v>0</v>
      </c>
      <c r="AC22" s="245">
        <v>0</v>
      </c>
      <c r="AD22" s="245">
        <v>2</v>
      </c>
      <c r="AE22" s="245">
        <v>2</v>
      </c>
      <c r="AF22" s="8">
        <v>3</v>
      </c>
      <c r="AG22" s="312">
        <v>0</v>
      </c>
      <c r="AH22" s="317">
        <v>0</v>
      </c>
      <c r="AI22" s="318">
        <v>1</v>
      </c>
      <c r="AJ22" s="61">
        <f t="shared" si="0"/>
        <v>38</v>
      </c>
    </row>
    <row r="23" spans="1:36" ht="45" x14ac:dyDescent="0.25">
      <c r="A23" s="204">
        <v>16</v>
      </c>
      <c r="B23" s="307" t="s">
        <v>106</v>
      </c>
      <c r="C23" s="308" t="s">
        <v>107</v>
      </c>
      <c r="D23" s="306" t="s">
        <v>4</v>
      </c>
      <c r="E23" s="312">
        <v>0</v>
      </c>
      <c r="F23" s="245">
        <v>35</v>
      </c>
      <c r="G23" s="7">
        <v>0</v>
      </c>
      <c r="H23" s="313">
        <v>2</v>
      </c>
      <c r="I23" s="314">
        <v>0</v>
      </c>
      <c r="J23" s="313">
        <v>0</v>
      </c>
      <c r="K23" s="8">
        <v>0</v>
      </c>
      <c r="L23" s="9">
        <v>5</v>
      </c>
      <c r="M23" s="245">
        <v>5</v>
      </c>
      <c r="N23" s="8">
        <v>0</v>
      </c>
      <c r="O23" s="8">
        <v>2</v>
      </c>
      <c r="P23" s="313">
        <v>0</v>
      </c>
      <c r="Q23" s="315">
        <v>5</v>
      </c>
      <c r="R23" s="316">
        <v>0</v>
      </c>
      <c r="S23" s="245">
        <v>0</v>
      </c>
      <c r="T23" s="245">
        <v>0</v>
      </c>
      <c r="U23" s="316">
        <v>3</v>
      </c>
      <c r="V23" s="8">
        <v>0</v>
      </c>
      <c r="W23" s="312">
        <v>0</v>
      </c>
      <c r="X23" s="322">
        <v>2</v>
      </c>
      <c r="Y23" s="8">
        <v>1</v>
      </c>
      <c r="Z23" s="312">
        <v>1</v>
      </c>
      <c r="AA23" s="44">
        <v>2</v>
      </c>
      <c r="AB23" s="315">
        <v>0</v>
      </c>
      <c r="AC23" s="245">
        <v>0</v>
      </c>
      <c r="AD23" s="245">
        <v>2</v>
      </c>
      <c r="AE23" s="245">
        <v>1</v>
      </c>
      <c r="AF23" s="8">
        <v>5</v>
      </c>
      <c r="AG23" s="312">
        <v>0</v>
      </c>
      <c r="AH23" s="317">
        <v>0</v>
      </c>
      <c r="AI23" s="318">
        <v>1</v>
      </c>
      <c r="AJ23" s="61">
        <f t="shared" si="0"/>
        <v>72</v>
      </c>
    </row>
    <row r="24" spans="1:36" ht="15.75" x14ac:dyDescent="0.25">
      <c r="A24" s="204">
        <v>17</v>
      </c>
      <c r="B24" s="307" t="s">
        <v>101</v>
      </c>
      <c r="C24" s="308"/>
      <c r="D24" s="306" t="s">
        <v>50</v>
      </c>
      <c r="E24" s="312">
        <v>0</v>
      </c>
      <c r="F24" s="245">
        <v>10</v>
      </c>
      <c r="G24" s="7">
        <v>0</v>
      </c>
      <c r="H24" s="313">
        <v>2</v>
      </c>
      <c r="I24" s="314">
        <v>0</v>
      </c>
      <c r="J24" s="313">
        <v>0</v>
      </c>
      <c r="K24" s="8">
        <v>0</v>
      </c>
      <c r="L24" s="9">
        <v>0</v>
      </c>
      <c r="M24" s="245">
        <v>0</v>
      </c>
      <c r="N24" s="8">
        <v>0</v>
      </c>
      <c r="O24" s="8">
        <v>2</v>
      </c>
      <c r="P24" s="313">
        <v>0</v>
      </c>
      <c r="Q24" s="315">
        <v>0</v>
      </c>
      <c r="R24" s="316">
        <v>0</v>
      </c>
      <c r="S24" s="245">
        <v>0</v>
      </c>
      <c r="T24" s="245">
        <v>0</v>
      </c>
      <c r="U24" s="316">
        <v>0</v>
      </c>
      <c r="V24" s="8">
        <v>0</v>
      </c>
      <c r="W24" s="312">
        <v>0</v>
      </c>
      <c r="X24" s="322">
        <v>2</v>
      </c>
      <c r="Y24" s="8">
        <v>0</v>
      </c>
      <c r="Z24" s="312">
        <v>1</v>
      </c>
      <c r="AA24" s="44">
        <v>0</v>
      </c>
      <c r="AB24" s="315">
        <v>0</v>
      </c>
      <c r="AC24" s="245">
        <v>0</v>
      </c>
      <c r="AD24" s="245">
        <v>1</v>
      </c>
      <c r="AE24" s="245">
        <v>0</v>
      </c>
      <c r="AF24" s="8">
        <v>2</v>
      </c>
      <c r="AG24" s="312">
        <v>0</v>
      </c>
      <c r="AH24" s="317">
        <v>0</v>
      </c>
      <c r="AI24" s="318">
        <v>0</v>
      </c>
      <c r="AJ24" s="61">
        <f t="shared" si="0"/>
        <v>20</v>
      </c>
    </row>
    <row r="25" spans="1:36" ht="30" x14ac:dyDescent="0.25">
      <c r="A25" s="204">
        <v>18</v>
      </c>
      <c r="B25" s="307" t="s">
        <v>113</v>
      </c>
      <c r="C25" s="327" t="s">
        <v>161</v>
      </c>
      <c r="D25" s="306" t="s">
        <v>4</v>
      </c>
      <c r="E25" s="312">
        <v>0</v>
      </c>
      <c r="F25" s="323">
        <v>5</v>
      </c>
      <c r="G25" s="7">
        <v>0</v>
      </c>
      <c r="H25" s="322">
        <v>2</v>
      </c>
      <c r="I25" s="324">
        <v>0</v>
      </c>
      <c r="J25" s="322">
        <v>0</v>
      </c>
      <c r="K25" s="8">
        <v>0</v>
      </c>
      <c r="L25" s="9">
        <v>3</v>
      </c>
      <c r="M25" s="323">
        <v>3</v>
      </c>
      <c r="N25" s="8">
        <v>0</v>
      </c>
      <c r="O25" s="8">
        <v>0</v>
      </c>
      <c r="P25" s="322">
        <v>0</v>
      </c>
      <c r="Q25" s="325">
        <v>5</v>
      </c>
      <c r="R25" s="326">
        <v>0</v>
      </c>
      <c r="S25" s="323">
        <v>0</v>
      </c>
      <c r="T25" s="323">
        <v>0</v>
      </c>
      <c r="U25" s="326">
        <v>3</v>
      </c>
      <c r="V25" s="8">
        <v>0</v>
      </c>
      <c r="W25" s="312">
        <v>0</v>
      </c>
      <c r="X25" s="322">
        <v>0</v>
      </c>
      <c r="Y25" s="8">
        <v>0</v>
      </c>
      <c r="Z25" s="312">
        <v>0</v>
      </c>
      <c r="AA25" s="44">
        <v>0</v>
      </c>
      <c r="AB25" s="315">
        <v>0</v>
      </c>
      <c r="AC25" s="245">
        <v>0</v>
      </c>
      <c r="AD25" s="245">
        <v>2</v>
      </c>
      <c r="AE25" s="245">
        <v>0</v>
      </c>
      <c r="AF25" s="8">
        <v>2</v>
      </c>
      <c r="AG25" s="312">
        <v>0</v>
      </c>
      <c r="AH25" s="317">
        <v>0</v>
      </c>
      <c r="AI25" s="318">
        <v>0</v>
      </c>
      <c r="AJ25" s="61">
        <f t="shared" si="0"/>
        <v>25</v>
      </c>
    </row>
    <row r="26" spans="1:36" ht="30" x14ac:dyDescent="0.25">
      <c r="A26" s="204">
        <v>19</v>
      </c>
      <c r="B26" s="307" t="s">
        <v>114</v>
      </c>
      <c r="C26" s="327" t="s">
        <v>107</v>
      </c>
      <c r="D26" s="306" t="s">
        <v>4</v>
      </c>
      <c r="E26" s="312">
        <v>0</v>
      </c>
      <c r="F26" s="312">
        <v>0</v>
      </c>
      <c r="G26" s="312">
        <v>0</v>
      </c>
      <c r="H26" s="312">
        <v>0</v>
      </c>
      <c r="I26" s="312">
        <v>0</v>
      </c>
      <c r="J26" s="312">
        <v>0</v>
      </c>
      <c r="K26" s="312">
        <v>0</v>
      </c>
      <c r="L26" s="312">
        <v>0</v>
      </c>
      <c r="M26" s="312">
        <v>0</v>
      </c>
      <c r="N26" s="312">
        <v>0</v>
      </c>
      <c r="O26" s="312">
        <v>0</v>
      </c>
      <c r="P26" s="312">
        <v>0</v>
      </c>
      <c r="Q26" s="312">
        <v>0</v>
      </c>
      <c r="R26" s="312">
        <v>0</v>
      </c>
      <c r="S26" s="312">
        <v>0</v>
      </c>
      <c r="T26" s="312">
        <v>0</v>
      </c>
      <c r="U26" s="312">
        <v>0</v>
      </c>
      <c r="V26" s="312">
        <v>0</v>
      </c>
      <c r="W26" s="312">
        <v>0</v>
      </c>
      <c r="X26" s="312">
        <v>0</v>
      </c>
      <c r="Y26" s="312">
        <v>0</v>
      </c>
      <c r="Z26" s="312">
        <v>0</v>
      </c>
      <c r="AA26" s="320">
        <v>0</v>
      </c>
      <c r="AB26" s="312">
        <v>0</v>
      </c>
      <c r="AC26" s="312">
        <v>0</v>
      </c>
      <c r="AD26" s="312">
        <v>0</v>
      </c>
      <c r="AE26" s="312">
        <v>0</v>
      </c>
      <c r="AF26" s="8">
        <v>4</v>
      </c>
      <c r="AG26" s="312">
        <v>0</v>
      </c>
      <c r="AH26" s="317">
        <v>0</v>
      </c>
      <c r="AI26" s="321">
        <v>0</v>
      </c>
      <c r="AJ26" s="61">
        <f t="shared" si="0"/>
        <v>4</v>
      </c>
    </row>
    <row r="27" spans="1:36" ht="15.75" x14ac:dyDescent="0.25">
      <c r="A27" s="204">
        <v>20</v>
      </c>
      <c r="B27" s="307" t="s">
        <v>72</v>
      </c>
      <c r="C27" s="308" t="s">
        <v>73</v>
      </c>
      <c r="D27" s="306" t="s">
        <v>4</v>
      </c>
      <c r="E27" s="312">
        <v>0</v>
      </c>
      <c r="F27" s="245">
        <v>2</v>
      </c>
      <c r="G27" s="7">
        <v>0</v>
      </c>
      <c r="H27" s="313">
        <v>5</v>
      </c>
      <c r="I27" s="314">
        <v>0</v>
      </c>
      <c r="J27" s="313">
        <v>0</v>
      </c>
      <c r="K27" s="8">
        <v>0</v>
      </c>
      <c r="L27" s="9">
        <v>2</v>
      </c>
      <c r="M27" s="245">
        <v>2</v>
      </c>
      <c r="N27" s="8">
        <v>0</v>
      </c>
      <c r="O27" s="8">
        <v>1</v>
      </c>
      <c r="P27" s="313">
        <v>0</v>
      </c>
      <c r="Q27" s="315">
        <v>0</v>
      </c>
      <c r="R27" s="312">
        <v>0</v>
      </c>
      <c r="S27" s="245">
        <v>0</v>
      </c>
      <c r="T27" s="245">
        <v>0</v>
      </c>
      <c r="U27" s="316">
        <v>2</v>
      </c>
      <c r="V27" s="8">
        <v>0</v>
      </c>
      <c r="W27" s="312">
        <v>2</v>
      </c>
      <c r="X27" s="322">
        <v>2</v>
      </c>
      <c r="Y27" s="8">
        <v>0</v>
      </c>
      <c r="Z27" s="312">
        <v>1</v>
      </c>
      <c r="AA27" s="44">
        <v>2</v>
      </c>
      <c r="AB27" s="315">
        <v>0</v>
      </c>
      <c r="AC27" s="245">
        <v>0</v>
      </c>
      <c r="AD27" s="245">
        <v>1</v>
      </c>
      <c r="AE27" s="245">
        <v>0</v>
      </c>
      <c r="AF27" s="8">
        <v>2</v>
      </c>
      <c r="AG27" s="312">
        <v>0</v>
      </c>
      <c r="AH27" s="317">
        <v>5</v>
      </c>
      <c r="AI27" s="318">
        <v>1</v>
      </c>
      <c r="AJ27" s="61">
        <f t="shared" si="0"/>
        <v>30</v>
      </c>
    </row>
    <row r="28" spans="1:36" ht="30.75" thickBot="1" x14ac:dyDescent="0.3">
      <c r="A28" s="328">
        <v>21</v>
      </c>
      <c r="B28" s="329" t="s">
        <v>76</v>
      </c>
      <c r="C28" s="330" t="s">
        <v>73</v>
      </c>
      <c r="D28" s="331" t="s">
        <v>4</v>
      </c>
      <c r="E28" s="332">
        <v>0</v>
      </c>
      <c r="F28" s="333">
        <v>2</v>
      </c>
      <c r="G28" s="13">
        <v>0</v>
      </c>
      <c r="H28" s="334">
        <v>2</v>
      </c>
      <c r="I28" s="335">
        <v>0</v>
      </c>
      <c r="J28" s="334">
        <v>0</v>
      </c>
      <c r="K28" s="16">
        <v>0</v>
      </c>
      <c r="L28" s="17">
        <v>2</v>
      </c>
      <c r="M28" s="333">
        <v>2</v>
      </c>
      <c r="N28" s="16">
        <v>0</v>
      </c>
      <c r="O28" s="16">
        <v>1</v>
      </c>
      <c r="P28" s="334">
        <v>0</v>
      </c>
      <c r="Q28" s="336">
        <v>5</v>
      </c>
      <c r="R28" s="332">
        <v>0</v>
      </c>
      <c r="S28" s="337">
        <v>0</v>
      </c>
      <c r="T28" s="337">
        <v>0</v>
      </c>
      <c r="U28" s="338">
        <v>2</v>
      </c>
      <c r="V28" s="16">
        <v>0</v>
      </c>
      <c r="W28" s="332">
        <v>0</v>
      </c>
      <c r="X28" s="334">
        <v>2</v>
      </c>
      <c r="Y28" s="16">
        <v>1</v>
      </c>
      <c r="Z28" s="332">
        <v>1</v>
      </c>
      <c r="AA28" s="45">
        <v>2</v>
      </c>
      <c r="AB28" s="339">
        <v>0</v>
      </c>
      <c r="AC28" s="337">
        <v>0</v>
      </c>
      <c r="AD28" s="337">
        <v>1</v>
      </c>
      <c r="AE28" s="337">
        <v>1</v>
      </c>
      <c r="AF28" s="16">
        <v>2</v>
      </c>
      <c r="AG28" s="332">
        <v>0</v>
      </c>
      <c r="AH28" s="340">
        <v>5</v>
      </c>
      <c r="AI28" s="341">
        <v>1</v>
      </c>
      <c r="AJ28" s="62">
        <f t="shared" si="0"/>
        <v>32</v>
      </c>
    </row>
    <row r="29" spans="1:36" ht="45" x14ac:dyDescent="0.25">
      <c r="A29" s="52">
        <v>22</v>
      </c>
      <c r="B29" s="41" t="s">
        <v>115</v>
      </c>
      <c r="C29" s="42" t="s">
        <v>74</v>
      </c>
      <c r="D29" s="43" t="s">
        <v>4</v>
      </c>
      <c r="E29" s="53">
        <v>0</v>
      </c>
      <c r="F29" s="54">
        <v>5</v>
      </c>
      <c r="G29" s="7">
        <v>0</v>
      </c>
      <c r="H29" s="55">
        <v>5</v>
      </c>
      <c r="I29" s="56">
        <v>0</v>
      </c>
      <c r="J29" s="55">
        <v>0</v>
      </c>
      <c r="K29" s="8">
        <v>0</v>
      </c>
      <c r="L29" s="9">
        <v>3</v>
      </c>
      <c r="M29" s="54">
        <v>3</v>
      </c>
      <c r="N29" s="8">
        <v>0</v>
      </c>
      <c r="O29" s="8">
        <v>3</v>
      </c>
      <c r="P29" s="55">
        <v>0</v>
      </c>
      <c r="Q29" s="57">
        <v>3</v>
      </c>
      <c r="R29" s="53">
        <v>0</v>
      </c>
      <c r="S29" s="54">
        <v>0</v>
      </c>
      <c r="T29" s="54">
        <v>2</v>
      </c>
      <c r="U29" s="58">
        <v>7</v>
      </c>
      <c r="V29" s="8">
        <v>0</v>
      </c>
      <c r="W29" s="53">
        <v>0</v>
      </c>
      <c r="X29" s="55">
        <v>5</v>
      </c>
      <c r="Y29" s="8">
        <v>3</v>
      </c>
      <c r="Z29" s="53">
        <v>1</v>
      </c>
      <c r="AA29" s="44">
        <v>0</v>
      </c>
      <c r="AB29" s="57">
        <v>0</v>
      </c>
      <c r="AC29" s="54">
        <v>0</v>
      </c>
      <c r="AD29" s="54">
        <v>3</v>
      </c>
      <c r="AE29" s="54">
        <v>2</v>
      </c>
      <c r="AF29" s="8">
        <v>2</v>
      </c>
      <c r="AG29" s="53">
        <v>0</v>
      </c>
      <c r="AH29" s="59">
        <v>0</v>
      </c>
      <c r="AI29" s="60">
        <v>2</v>
      </c>
      <c r="AJ29" s="61">
        <f t="shared" si="0"/>
        <v>49</v>
      </c>
    </row>
    <row r="30" spans="1:36" ht="30.75" customHeight="1" x14ac:dyDescent="0.25">
      <c r="A30" s="52">
        <v>23</v>
      </c>
      <c r="B30" s="41" t="s">
        <v>75</v>
      </c>
      <c r="C30" s="42" t="s">
        <v>73</v>
      </c>
      <c r="D30" s="43" t="s">
        <v>4</v>
      </c>
      <c r="E30" s="53">
        <v>0</v>
      </c>
      <c r="F30" s="54">
        <v>0</v>
      </c>
      <c r="G30" s="7">
        <v>0</v>
      </c>
      <c r="H30" s="55">
        <v>5</v>
      </c>
      <c r="I30" s="56">
        <v>0</v>
      </c>
      <c r="J30" s="55">
        <v>0</v>
      </c>
      <c r="K30" s="8">
        <v>0</v>
      </c>
      <c r="L30" s="9">
        <v>3</v>
      </c>
      <c r="M30" s="54">
        <v>2</v>
      </c>
      <c r="N30" s="8">
        <v>0</v>
      </c>
      <c r="O30" s="8">
        <v>2</v>
      </c>
      <c r="P30" s="55">
        <v>0</v>
      </c>
      <c r="Q30" s="57">
        <v>0</v>
      </c>
      <c r="R30" s="53">
        <v>0</v>
      </c>
      <c r="S30" s="54">
        <v>0</v>
      </c>
      <c r="T30" s="54">
        <v>0</v>
      </c>
      <c r="U30" s="58">
        <v>3</v>
      </c>
      <c r="V30" s="8">
        <v>0</v>
      </c>
      <c r="W30" s="53">
        <v>0</v>
      </c>
      <c r="X30" s="55">
        <v>5</v>
      </c>
      <c r="Y30" s="8">
        <v>1</v>
      </c>
      <c r="Z30" s="53">
        <v>0</v>
      </c>
      <c r="AA30" s="44">
        <v>5</v>
      </c>
      <c r="AB30" s="57">
        <v>3</v>
      </c>
      <c r="AC30" s="54">
        <v>0</v>
      </c>
      <c r="AD30" s="54">
        <v>5</v>
      </c>
      <c r="AE30" s="54">
        <v>0</v>
      </c>
      <c r="AF30" s="8">
        <v>8</v>
      </c>
      <c r="AG30" s="53">
        <v>0</v>
      </c>
      <c r="AH30" s="59">
        <v>2</v>
      </c>
      <c r="AI30" s="60">
        <v>0</v>
      </c>
      <c r="AJ30" s="61">
        <f t="shared" si="0"/>
        <v>44</v>
      </c>
    </row>
    <row r="31" spans="1:36" ht="23.25" customHeight="1" x14ac:dyDescent="0.25">
      <c r="A31" s="52">
        <v>24</v>
      </c>
      <c r="B31" s="41" t="s">
        <v>77</v>
      </c>
      <c r="C31" s="42"/>
      <c r="D31" s="43" t="s">
        <v>57</v>
      </c>
      <c r="E31" s="53">
        <v>0</v>
      </c>
      <c r="F31" s="54">
        <v>0</v>
      </c>
      <c r="G31" s="7">
        <v>0</v>
      </c>
      <c r="H31" s="55">
        <v>0</v>
      </c>
      <c r="I31" s="56">
        <v>0</v>
      </c>
      <c r="J31" s="55">
        <v>0</v>
      </c>
      <c r="K31" s="8">
        <v>0</v>
      </c>
      <c r="L31" s="9">
        <v>0</v>
      </c>
      <c r="M31" s="54">
        <v>1</v>
      </c>
      <c r="N31" s="8">
        <v>0</v>
      </c>
      <c r="O31" s="8">
        <v>0</v>
      </c>
      <c r="P31" s="55">
        <v>0</v>
      </c>
      <c r="Q31" s="57">
        <v>1</v>
      </c>
      <c r="R31" s="53">
        <v>0</v>
      </c>
      <c r="S31" s="54">
        <v>0</v>
      </c>
      <c r="T31" s="54">
        <v>0</v>
      </c>
      <c r="U31" s="58">
        <v>2</v>
      </c>
      <c r="V31" s="8">
        <v>0</v>
      </c>
      <c r="W31" s="53">
        <v>0</v>
      </c>
      <c r="X31" s="55">
        <v>3</v>
      </c>
      <c r="Y31" s="8">
        <v>0</v>
      </c>
      <c r="Z31" s="53">
        <v>0</v>
      </c>
      <c r="AA31" s="44">
        <v>0</v>
      </c>
      <c r="AB31" s="57">
        <v>0</v>
      </c>
      <c r="AC31" s="54">
        <v>0</v>
      </c>
      <c r="AD31" s="54">
        <v>2</v>
      </c>
      <c r="AE31" s="54">
        <v>0</v>
      </c>
      <c r="AF31" s="8">
        <v>5</v>
      </c>
      <c r="AG31" s="53">
        <v>0</v>
      </c>
      <c r="AH31" s="59">
        <v>0</v>
      </c>
      <c r="AI31" s="60">
        <v>0</v>
      </c>
      <c r="AJ31" s="61">
        <f t="shared" si="0"/>
        <v>14</v>
      </c>
    </row>
    <row r="32" spans="1:36" ht="30" x14ac:dyDescent="0.25">
      <c r="A32" s="52">
        <v>25</v>
      </c>
      <c r="B32" s="41" t="s">
        <v>102</v>
      </c>
      <c r="C32" s="42"/>
      <c r="D32" s="43" t="s">
        <v>116</v>
      </c>
      <c r="E32" s="53">
        <v>2</v>
      </c>
      <c r="F32" s="54">
        <v>2</v>
      </c>
      <c r="G32" s="7">
        <v>0</v>
      </c>
      <c r="H32" s="55">
        <v>2</v>
      </c>
      <c r="I32" s="56">
        <v>0</v>
      </c>
      <c r="J32" s="55">
        <v>0</v>
      </c>
      <c r="K32" s="8">
        <v>0</v>
      </c>
      <c r="L32" s="9">
        <v>2</v>
      </c>
      <c r="M32" s="54">
        <v>2</v>
      </c>
      <c r="N32" s="8">
        <v>0</v>
      </c>
      <c r="O32" s="8">
        <v>0</v>
      </c>
      <c r="P32" s="55">
        <v>0</v>
      </c>
      <c r="Q32" s="57">
        <v>0</v>
      </c>
      <c r="R32" s="53">
        <v>0</v>
      </c>
      <c r="S32" s="54">
        <v>0</v>
      </c>
      <c r="T32" s="54">
        <v>1</v>
      </c>
      <c r="U32" s="58">
        <v>3</v>
      </c>
      <c r="V32" s="8">
        <v>0</v>
      </c>
      <c r="W32" s="53">
        <v>0</v>
      </c>
      <c r="X32" s="55">
        <v>2</v>
      </c>
      <c r="Y32" s="8">
        <v>0</v>
      </c>
      <c r="Z32" s="53">
        <v>1</v>
      </c>
      <c r="AA32" s="44">
        <v>0</v>
      </c>
      <c r="AB32" s="57">
        <v>0</v>
      </c>
      <c r="AC32" s="54">
        <v>0</v>
      </c>
      <c r="AD32" s="54">
        <v>2</v>
      </c>
      <c r="AE32" s="54">
        <v>0</v>
      </c>
      <c r="AF32" s="8">
        <v>2</v>
      </c>
      <c r="AG32" s="53">
        <v>0</v>
      </c>
      <c r="AH32" s="59">
        <v>0</v>
      </c>
      <c r="AI32" s="60">
        <v>0</v>
      </c>
      <c r="AJ32" s="61">
        <f t="shared" si="0"/>
        <v>21</v>
      </c>
    </row>
    <row r="33" spans="1:36" ht="30.75" thickBot="1" x14ac:dyDescent="0.3">
      <c r="A33" s="10">
        <v>26</v>
      </c>
      <c r="B33" s="63" t="s">
        <v>103</v>
      </c>
      <c r="C33" s="64"/>
      <c r="D33" s="11" t="s">
        <v>116</v>
      </c>
      <c r="E33" s="65">
        <v>0</v>
      </c>
      <c r="F33" s="12">
        <v>2</v>
      </c>
      <c r="G33" s="13">
        <v>0</v>
      </c>
      <c r="H33" s="14">
        <v>2</v>
      </c>
      <c r="I33" s="15">
        <v>0</v>
      </c>
      <c r="J33" s="14">
        <v>0</v>
      </c>
      <c r="K33" s="16">
        <v>0</v>
      </c>
      <c r="L33" s="17">
        <v>2</v>
      </c>
      <c r="M33" s="12">
        <v>2</v>
      </c>
      <c r="N33" s="16">
        <v>0</v>
      </c>
      <c r="O33" s="16">
        <v>0</v>
      </c>
      <c r="P33" s="14">
        <v>0</v>
      </c>
      <c r="Q33" s="18">
        <v>0</v>
      </c>
      <c r="R33" s="65">
        <v>0</v>
      </c>
      <c r="S33" s="12">
        <v>0</v>
      </c>
      <c r="T33" s="12">
        <v>1</v>
      </c>
      <c r="U33" s="19">
        <v>3</v>
      </c>
      <c r="V33" s="16">
        <v>0</v>
      </c>
      <c r="W33" s="65">
        <v>0</v>
      </c>
      <c r="X33" s="66">
        <v>2</v>
      </c>
      <c r="Y33" s="16">
        <v>0</v>
      </c>
      <c r="Z33" s="65">
        <v>1</v>
      </c>
      <c r="AA33" s="45">
        <v>0</v>
      </c>
      <c r="AB33" s="18">
        <v>0</v>
      </c>
      <c r="AC33" s="12">
        <v>0</v>
      </c>
      <c r="AD33" s="12">
        <v>2</v>
      </c>
      <c r="AE33" s="12">
        <v>0</v>
      </c>
      <c r="AF33" s="20">
        <v>2</v>
      </c>
      <c r="AG33" s="65">
        <v>0</v>
      </c>
      <c r="AH33" s="46">
        <v>0</v>
      </c>
      <c r="AI33" s="21">
        <v>0</v>
      </c>
      <c r="AJ33" s="62">
        <f t="shared" si="0"/>
        <v>19</v>
      </c>
    </row>
  </sheetData>
  <mergeCells count="9">
    <mergeCell ref="A21:A22"/>
    <mergeCell ref="B21:B22"/>
    <mergeCell ref="A16:A17"/>
    <mergeCell ref="B16:B17"/>
    <mergeCell ref="A1:AJ1"/>
    <mergeCell ref="B3:C3"/>
    <mergeCell ref="B4:C4"/>
    <mergeCell ref="A18:A19"/>
    <mergeCell ref="B18:B19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Normal="100" workbookViewId="0">
      <selection activeCell="P14" sqref="P14"/>
    </sheetView>
  </sheetViews>
  <sheetFormatPr defaultRowHeight="15" x14ac:dyDescent="0.25"/>
  <cols>
    <col min="1" max="1" width="9.28515625" style="1" bestFit="1" customWidth="1"/>
    <col min="2" max="2" width="22.28515625" customWidth="1"/>
    <col min="3" max="3" width="31.7109375" customWidth="1"/>
    <col min="4" max="4" width="12.7109375" style="1" customWidth="1"/>
    <col min="5" max="5" width="4.28515625" customWidth="1"/>
    <col min="6" max="6" width="5" customWidth="1"/>
    <col min="7" max="7" width="4.28515625" bestFit="1" customWidth="1"/>
    <col min="8" max="8" width="5.42578125" customWidth="1"/>
    <col min="9" max="9" width="4.28515625" bestFit="1" customWidth="1"/>
    <col min="10" max="10" width="4.85546875" customWidth="1"/>
    <col min="11" max="12" width="4.28515625" bestFit="1" customWidth="1"/>
    <col min="13" max="13" width="5" customWidth="1"/>
    <col min="14" max="20" width="4.28515625" bestFit="1" customWidth="1"/>
    <col min="21" max="21" width="5.140625" bestFit="1" customWidth="1"/>
    <col min="22" max="23" width="4.28515625" bestFit="1" customWidth="1"/>
    <col min="24" max="24" width="5.140625" customWidth="1"/>
    <col min="25" max="26" width="4.28515625" bestFit="1" customWidth="1"/>
    <col min="27" max="27" width="5" customWidth="1"/>
    <col min="28" max="28" width="4.28515625" bestFit="1" customWidth="1"/>
    <col min="29" max="29" width="4.140625" bestFit="1" customWidth="1"/>
    <col min="30" max="31" width="4.28515625" bestFit="1" customWidth="1"/>
    <col min="32" max="32" width="5" customWidth="1"/>
    <col min="33" max="33" width="4.28515625" bestFit="1" customWidth="1"/>
    <col min="34" max="34" width="4.140625" style="2" bestFit="1" customWidth="1"/>
    <col min="35" max="35" width="4.28515625" bestFit="1" customWidth="1"/>
    <col min="36" max="36" width="6.28515625" customWidth="1"/>
  </cols>
  <sheetData>
    <row r="1" spans="1:36" x14ac:dyDescent="0.25">
      <c r="A1" s="465" t="s">
        <v>238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</row>
    <row r="2" spans="1:36" ht="8.25" customHeight="1" thickBot="1" x14ac:dyDescent="0.3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6" ht="106.5" thickBot="1" x14ac:dyDescent="0.3">
      <c r="A3" s="30" t="s">
        <v>18</v>
      </c>
      <c r="B3" s="471" t="s">
        <v>19</v>
      </c>
      <c r="C3" s="472"/>
      <c r="D3" s="31" t="s">
        <v>20</v>
      </c>
      <c r="E3" s="32" t="s">
        <v>21</v>
      </c>
      <c r="F3" s="32" t="s">
        <v>22</v>
      </c>
      <c r="G3" s="32" t="s">
        <v>23</v>
      </c>
      <c r="H3" s="32" t="s">
        <v>24</v>
      </c>
      <c r="I3" s="32" t="s">
        <v>25</v>
      </c>
      <c r="J3" s="32" t="s">
        <v>26</v>
      </c>
      <c r="K3" s="32" t="s">
        <v>118</v>
      </c>
      <c r="L3" s="32" t="s">
        <v>27</v>
      </c>
      <c r="M3" s="32" t="s">
        <v>28</v>
      </c>
      <c r="N3" s="32" t="s">
        <v>29</v>
      </c>
      <c r="O3" s="32" t="s">
        <v>30</v>
      </c>
      <c r="P3" s="32" t="s">
        <v>31</v>
      </c>
      <c r="Q3" s="32" t="s">
        <v>32</v>
      </c>
      <c r="R3" s="32" t="s">
        <v>33</v>
      </c>
      <c r="S3" s="32" t="s">
        <v>34</v>
      </c>
      <c r="T3" s="32" t="s">
        <v>35</v>
      </c>
      <c r="U3" s="32" t="s">
        <v>36</v>
      </c>
      <c r="V3" s="32" t="s">
        <v>37</v>
      </c>
      <c r="W3" s="32" t="s">
        <v>38</v>
      </c>
      <c r="X3" s="32" t="s">
        <v>39</v>
      </c>
      <c r="Y3" s="32" t="s">
        <v>40</v>
      </c>
      <c r="Z3" s="32" t="s">
        <v>41</v>
      </c>
      <c r="AA3" s="32" t="s">
        <v>42</v>
      </c>
      <c r="AB3" s="32" t="s">
        <v>43</v>
      </c>
      <c r="AC3" s="32" t="s">
        <v>119</v>
      </c>
      <c r="AD3" s="32" t="s">
        <v>44</v>
      </c>
      <c r="AE3" s="32" t="s">
        <v>45</v>
      </c>
      <c r="AF3" s="32" t="s">
        <v>46</v>
      </c>
      <c r="AG3" s="32" t="s">
        <v>184</v>
      </c>
      <c r="AH3" s="32" t="s">
        <v>47</v>
      </c>
      <c r="AI3" s="35" t="s">
        <v>185</v>
      </c>
      <c r="AJ3" s="50" t="s">
        <v>221</v>
      </c>
    </row>
    <row r="4" spans="1:36" ht="16.5" thickBot="1" x14ac:dyDescent="0.3">
      <c r="A4" s="33">
        <v>1</v>
      </c>
      <c r="B4" s="456">
        <v>2</v>
      </c>
      <c r="C4" s="457"/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>
        <v>10</v>
      </c>
      <c r="L4" s="34">
        <v>11</v>
      </c>
      <c r="M4" s="34">
        <v>12</v>
      </c>
      <c r="N4" s="34">
        <v>13</v>
      </c>
      <c r="O4" s="34">
        <v>14</v>
      </c>
      <c r="P4" s="34">
        <v>15</v>
      </c>
      <c r="Q4" s="34">
        <v>16</v>
      </c>
      <c r="R4" s="34">
        <v>17</v>
      </c>
      <c r="S4" s="34">
        <v>18</v>
      </c>
      <c r="T4" s="34">
        <v>19</v>
      </c>
      <c r="U4" s="34">
        <v>20</v>
      </c>
      <c r="V4" s="34">
        <v>21</v>
      </c>
      <c r="W4" s="34">
        <v>22</v>
      </c>
      <c r="X4" s="34">
        <v>23</v>
      </c>
      <c r="Y4" s="34">
        <v>24</v>
      </c>
      <c r="Z4" s="34">
        <v>25</v>
      </c>
      <c r="AA4" s="34">
        <v>26</v>
      </c>
      <c r="AB4" s="34">
        <v>27</v>
      </c>
      <c r="AC4" s="34">
        <v>28</v>
      </c>
      <c r="AD4" s="34">
        <v>29</v>
      </c>
      <c r="AE4" s="34">
        <v>30</v>
      </c>
      <c r="AF4" s="34">
        <v>31</v>
      </c>
      <c r="AG4" s="34">
        <v>32</v>
      </c>
      <c r="AH4" s="34">
        <v>33</v>
      </c>
      <c r="AI4" s="154">
        <v>34</v>
      </c>
      <c r="AJ4" s="75">
        <v>35</v>
      </c>
    </row>
    <row r="5" spans="1:36" ht="30.75" x14ac:dyDescent="0.25">
      <c r="A5" s="149">
        <v>1</v>
      </c>
      <c r="B5" s="129" t="s">
        <v>225</v>
      </c>
      <c r="C5" s="48" t="s">
        <v>78</v>
      </c>
      <c r="D5" s="47" t="s">
        <v>4</v>
      </c>
      <c r="E5" s="117">
        <v>0</v>
      </c>
      <c r="F5" s="118">
        <v>0</v>
      </c>
      <c r="G5" s="22">
        <v>20</v>
      </c>
      <c r="H5" s="119">
        <v>50</v>
      </c>
      <c r="I5" s="120">
        <v>0</v>
      </c>
      <c r="J5" s="119">
        <v>0</v>
      </c>
      <c r="K5" s="23">
        <v>0</v>
      </c>
      <c r="L5" s="24">
        <v>10</v>
      </c>
      <c r="M5" s="118">
        <v>10</v>
      </c>
      <c r="N5" s="23">
        <v>0</v>
      </c>
      <c r="O5" s="23">
        <v>15</v>
      </c>
      <c r="P5" s="119">
        <v>0</v>
      </c>
      <c r="Q5" s="121">
        <v>0</v>
      </c>
      <c r="R5" s="122">
        <v>0</v>
      </c>
      <c r="S5" s="118">
        <v>0</v>
      </c>
      <c r="T5" s="118">
        <v>0</v>
      </c>
      <c r="U5" s="122">
        <v>15</v>
      </c>
      <c r="V5" s="23">
        <v>25</v>
      </c>
      <c r="W5" s="117">
        <v>0</v>
      </c>
      <c r="X5" s="119">
        <v>20</v>
      </c>
      <c r="Y5" s="23">
        <v>15</v>
      </c>
      <c r="Z5" s="117">
        <v>20</v>
      </c>
      <c r="AA5" s="23">
        <v>0</v>
      </c>
      <c r="AB5" s="121">
        <v>0</v>
      </c>
      <c r="AC5" s="118">
        <v>0</v>
      </c>
      <c r="AD5" s="118">
        <v>5</v>
      </c>
      <c r="AE5" s="118">
        <v>5</v>
      </c>
      <c r="AF5" s="23">
        <v>20</v>
      </c>
      <c r="AG5" s="117">
        <v>0</v>
      </c>
      <c r="AH5" s="360">
        <v>0</v>
      </c>
      <c r="AI5" s="361">
        <v>5</v>
      </c>
      <c r="AJ5" s="51">
        <f>SUM(E5:AI5)</f>
        <v>235</v>
      </c>
    </row>
    <row r="6" spans="1:36" ht="30.75" x14ac:dyDescent="0.25">
      <c r="A6" s="204">
        <v>2</v>
      </c>
      <c r="B6" s="362" t="s">
        <v>225</v>
      </c>
      <c r="C6" s="363" t="s">
        <v>79</v>
      </c>
      <c r="D6" s="345" t="s">
        <v>4</v>
      </c>
      <c r="E6" s="312">
        <v>0</v>
      </c>
      <c r="F6" s="170">
        <v>0</v>
      </c>
      <c r="G6" s="7">
        <v>20</v>
      </c>
      <c r="H6" s="172">
        <v>50</v>
      </c>
      <c r="I6" s="173">
        <v>0</v>
      </c>
      <c r="J6" s="172">
        <v>20</v>
      </c>
      <c r="K6" s="8">
        <v>0</v>
      </c>
      <c r="L6" s="9">
        <v>10</v>
      </c>
      <c r="M6" s="170">
        <v>10</v>
      </c>
      <c r="N6" s="8">
        <v>0</v>
      </c>
      <c r="O6" s="8">
        <v>15</v>
      </c>
      <c r="P6" s="172">
        <v>0</v>
      </c>
      <c r="Q6" s="176">
        <v>0</v>
      </c>
      <c r="R6" s="177">
        <v>0</v>
      </c>
      <c r="S6" s="170">
        <v>0</v>
      </c>
      <c r="T6" s="170">
        <v>0</v>
      </c>
      <c r="U6" s="177">
        <v>15</v>
      </c>
      <c r="V6" s="8">
        <v>25</v>
      </c>
      <c r="W6" s="312">
        <v>0</v>
      </c>
      <c r="X6" s="322">
        <v>20</v>
      </c>
      <c r="Y6" s="8">
        <v>15</v>
      </c>
      <c r="Z6" s="312">
        <v>20</v>
      </c>
      <c r="AA6" s="8">
        <v>0</v>
      </c>
      <c r="AB6" s="176">
        <v>0</v>
      </c>
      <c r="AC6" s="170">
        <v>0</v>
      </c>
      <c r="AD6" s="170">
        <v>5</v>
      </c>
      <c r="AE6" s="170">
        <v>5</v>
      </c>
      <c r="AF6" s="8">
        <v>20</v>
      </c>
      <c r="AG6" s="312">
        <v>0</v>
      </c>
      <c r="AH6" s="180">
        <v>0</v>
      </c>
      <c r="AI6" s="318">
        <v>5</v>
      </c>
      <c r="AJ6" s="342">
        <f t="shared" ref="AJ6:AJ28" si="0">SUM(E6:AI6)</f>
        <v>255</v>
      </c>
    </row>
    <row r="7" spans="1:36" ht="30.75" x14ac:dyDescent="0.25">
      <c r="A7" s="204">
        <v>3</v>
      </c>
      <c r="B7" s="364" t="s">
        <v>225</v>
      </c>
      <c r="C7" s="363" t="s">
        <v>80</v>
      </c>
      <c r="D7" s="345" t="s">
        <v>4</v>
      </c>
      <c r="E7" s="312">
        <v>0</v>
      </c>
      <c r="F7" s="170">
        <v>0</v>
      </c>
      <c r="G7" s="7">
        <v>20</v>
      </c>
      <c r="H7" s="172">
        <v>50</v>
      </c>
      <c r="I7" s="173">
        <v>0</v>
      </c>
      <c r="J7" s="172">
        <v>20</v>
      </c>
      <c r="K7" s="8">
        <v>0</v>
      </c>
      <c r="L7" s="9">
        <v>10</v>
      </c>
      <c r="M7" s="170">
        <v>10</v>
      </c>
      <c r="N7" s="8">
        <v>0</v>
      </c>
      <c r="O7" s="8">
        <v>15</v>
      </c>
      <c r="P7" s="172">
        <v>0</v>
      </c>
      <c r="Q7" s="176">
        <v>0</v>
      </c>
      <c r="R7" s="177">
        <v>0</v>
      </c>
      <c r="S7" s="170">
        <v>0</v>
      </c>
      <c r="T7" s="170">
        <v>0</v>
      </c>
      <c r="U7" s="177">
        <v>15</v>
      </c>
      <c r="V7" s="8">
        <v>25</v>
      </c>
      <c r="W7" s="312">
        <v>0</v>
      </c>
      <c r="X7" s="322">
        <v>20</v>
      </c>
      <c r="Y7" s="8">
        <v>15</v>
      </c>
      <c r="Z7" s="312">
        <v>20</v>
      </c>
      <c r="AA7" s="8">
        <v>0</v>
      </c>
      <c r="AB7" s="176">
        <v>0</v>
      </c>
      <c r="AC7" s="170">
        <v>0</v>
      </c>
      <c r="AD7" s="170">
        <v>5</v>
      </c>
      <c r="AE7" s="170">
        <v>5</v>
      </c>
      <c r="AF7" s="8">
        <v>20</v>
      </c>
      <c r="AG7" s="312">
        <v>0</v>
      </c>
      <c r="AH7" s="180">
        <v>0</v>
      </c>
      <c r="AI7" s="318">
        <v>5</v>
      </c>
      <c r="AJ7" s="342">
        <f t="shared" si="0"/>
        <v>255</v>
      </c>
    </row>
    <row r="8" spans="1:36" ht="15.75" x14ac:dyDescent="0.25">
      <c r="A8" s="204">
        <v>4</v>
      </c>
      <c r="B8" s="365" t="s">
        <v>81</v>
      </c>
      <c r="C8" s="363" t="s">
        <v>155</v>
      </c>
      <c r="D8" s="345" t="s">
        <v>4</v>
      </c>
      <c r="E8" s="312">
        <v>3</v>
      </c>
      <c r="F8" s="170">
        <v>4</v>
      </c>
      <c r="G8" s="7">
        <v>5</v>
      </c>
      <c r="H8" s="172">
        <v>5</v>
      </c>
      <c r="I8" s="173">
        <v>0</v>
      </c>
      <c r="J8" s="172">
        <v>3</v>
      </c>
      <c r="K8" s="8">
        <v>0</v>
      </c>
      <c r="L8" s="9">
        <v>5</v>
      </c>
      <c r="M8" s="170">
        <v>5</v>
      </c>
      <c r="N8" s="8">
        <v>0</v>
      </c>
      <c r="O8" s="8">
        <v>0</v>
      </c>
      <c r="P8" s="172">
        <v>5</v>
      </c>
      <c r="Q8" s="176">
        <v>5</v>
      </c>
      <c r="R8" s="177">
        <v>0</v>
      </c>
      <c r="S8" s="170">
        <v>0</v>
      </c>
      <c r="T8" s="170">
        <v>3</v>
      </c>
      <c r="U8" s="177">
        <v>0</v>
      </c>
      <c r="V8" s="8">
        <v>3</v>
      </c>
      <c r="W8" s="312">
        <v>0</v>
      </c>
      <c r="X8" s="322">
        <v>10</v>
      </c>
      <c r="Y8" s="8">
        <v>3</v>
      </c>
      <c r="Z8" s="312">
        <v>4</v>
      </c>
      <c r="AA8" s="8">
        <v>3</v>
      </c>
      <c r="AB8" s="176">
        <v>3</v>
      </c>
      <c r="AC8" s="170">
        <v>0</v>
      </c>
      <c r="AD8" s="170">
        <v>2</v>
      </c>
      <c r="AE8" s="170">
        <v>0</v>
      </c>
      <c r="AF8" s="8">
        <v>10</v>
      </c>
      <c r="AG8" s="312">
        <v>4</v>
      </c>
      <c r="AH8" s="180">
        <v>0</v>
      </c>
      <c r="AI8" s="318">
        <v>2</v>
      </c>
      <c r="AJ8" s="342">
        <f t="shared" si="0"/>
        <v>87</v>
      </c>
    </row>
    <row r="9" spans="1:36" ht="15.75" x14ac:dyDescent="0.25">
      <c r="A9" s="204">
        <v>5</v>
      </c>
      <c r="B9" s="365" t="s">
        <v>81</v>
      </c>
      <c r="C9" s="363" t="s">
        <v>156</v>
      </c>
      <c r="D9" s="345" t="s">
        <v>4</v>
      </c>
      <c r="E9" s="312">
        <v>3</v>
      </c>
      <c r="F9" s="170">
        <v>0</v>
      </c>
      <c r="G9" s="7">
        <v>0</v>
      </c>
      <c r="H9" s="172">
        <v>7</v>
      </c>
      <c r="I9" s="173">
        <v>0</v>
      </c>
      <c r="J9" s="172">
        <v>5</v>
      </c>
      <c r="K9" s="8">
        <v>0</v>
      </c>
      <c r="L9" s="9">
        <v>0</v>
      </c>
      <c r="M9" s="170">
        <v>7</v>
      </c>
      <c r="N9" s="8">
        <v>5</v>
      </c>
      <c r="O9" s="8">
        <v>0</v>
      </c>
      <c r="P9" s="172">
        <v>7</v>
      </c>
      <c r="Q9" s="176">
        <v>7</v>
      </c>
      <c r="R9" s="177">
        <v>2</v>
      </c>
      <c r="S9" s="170">
        <v>0</v>
      </c>
      <c r="T9" s="170">
        <v>5</v>
      </c>
      <c r="U9" s="177">
        <v>0</v>
      </c>
      <c r="V9" s="8">
        <v>5</v>
      </c>
      <c r="W9" s="312">
        <v>0</v>
      </c>
      <c r="X9" s="322">
        <v>10</v>
      </c>
      <c r="Y9" s="8">
        <v>5</v>
      </c>
      <c r="Z9" s="312">
        <v>4</v>
      </c>
      <c r="AA9" s="8">
        <v>5</v>
      </c>
      <c r="AB9" s="176">
        <v>5</v>
      </c>
      <c r="AC9" s="170">
        <v>0</v>
      </c>
      <c r="AD9" s="170">
        <v>5</v>
      </c>
      <c r="AE9" s="170">
        <v>0</v>
      </c>
      <c r="AF9" s="8">
        <v>20</v>
      </c>
      <c r="AG9" s="312">
        <v>4</v>
      </c>
      <c r="AH9" s="180">
        <v>0</v>
      </c>
      <c r="AI9" s="318">
        <v>2</v>
      </c>
      <c r="AJ9" s="342">
        <f t="shared" si="0"/>
        <v>113</v>
      </c>
    </row>
    <row r="10" spans="1:36" ht="15.75" x14ac:dyDescent="0.25">
      <c r="A10" s="204">
        <v>6</v>
      </c>
      <c r="B10" s="365" t="s">
        <v>81</v>
      </c>
      <c r="C10" s="363" t="s">
        <v>157</v>
      </c>
      <c r="D10" s="345" t="s">
        <v>4</v>
      </c>
      <c r="E10" s="312">
        <v>0</v>
      </c>
      <c r="F10" s="170">
        <v>5</v>
      </c>
      <c r="G10" s="7">
        <v>0</v>
      </c>
      <c r="H10" s="172">
        <v>7</v>
      </c>
      <c r="I10" s="173">
        <v>0</v>
      </c>
      <c r="J10" s="172">
        <v>5</v>
      </c>
      <c r="K10" s="8">
        <v>0</v>
      </c>
      <c r="L10" s="9">
        <v>3</v>
      </c>
      <c r="M10" s="170">
        <v>5</v>
      </c>
      <c r="N10" s="8">
        <v>0</v>
      </c>
      <c r="O10" s="8">
        <v>0</v>
      </c>
      <c r="P10" s="172">
        <v>0</v>
      </c>
      <c r="Q10" s="176">
        <v>3</v>
      </c>
      <c r="R10" s="177">
        <v>0</v>
      </c>
      <c r="S10" s="170">
        <v>0</v>
      </c>
      <c r="T10" s="170">
        <v>0</v>
      </c>
      <c r="U10" s="177">
        <v>0</v>
      </c>
      <c r="V10" s="8">
        <v>2</v>
      </c>
      <c r="W10" s="312">
        <v>0</v>
      </c>
      <c r="X10" s="322">
        <v>0</v>
      </c>
      <c r="Y10" s="8">
        <v>0</v>
      </c>
      <c r="Z10" s="312">
        <v>2</v>
      </c>
      <c r="AA10" s="8">
        <v>5</v>
      </c>
      <c r="AB10" s="176">
        <v>0</v>
      </c>
      <c r="AC10" s="170">
        <v>0</v>
      </c>
      <c r="AD10" s="170">
        <v>0</v>
      </c>
      <c r="AE10" s="170">
        <v>0</v>
      </c>
      <c r="AF10" s="8">
        <v>20</v>
      </c>
      <c r="AG10" s="312">
        <v>0</v>
      </c>
      <c r="AH10" s="180">
        <v>0</v>
      </c>
      <c r="AI10" s="318">
        <v>1</v>
      </c>
      <c r="AJ10" s="342">
        <f t="shared" si="0"/>
        <v>58</v>
      </c>
    </row>
    <row r="11" spans="1:36" ht="45" x14ac:dyDescent="0.25">
      <c r="A11" s="277">
        <v>7</v>
      </c>
      <c r="B11" s="366" t="s">
        <v>226</v>
      </c>
      <c r="C11" s="286" t="s">
        <v>227</v>
      </c>
      <c r="D11" s="345" t="s">
        <v>4</v>
      </c>
      <c r="E11" s="312">
        <v>0</v>
      </c>
      <c r="F11" s="170">
        <v>0</v>
      </c>
      <c r="G11" s="7">
        <v>0</v>
      </c>
      <c r="H11" s="172">
        <v>5</v>
      </c>
      <c r="I11" s="173">
        <v>0</v>
      </c>
      <c r="J11" s="172">
        <v>10</v>
      </c>
      <c r="K11" s="8">
        <v>0</v>
      </c>
      <c r="L11" s="9">
        <v>0</v>
      </c>
      <c r="M11" s="170">
        <v>7</v>
      </c>
      <c r="N11" s="8">
        <v>2</v>
      </c>
      <c r="O11" s="8">
        <v>0</v>
      </c>
      <c r="P11" s="172">
        <v>0</v>
      </c>
      <c r="Q11" s="176">
        <v>3</v>
      </c>
      <c r="R11" s="177">
        <v>0</v>
      </c>
      <c r="S11" s="170">
        <v>0</v>
      </c>
      <c r="T11" s="170">
        <v>0</v>
      </c>
      <c r="U11" s="177">
        <v>0</v>
      </c>
      <c r="V11" s="8">
        <v>2</v>
      </c>
      <c r="W11" s="312">
        <v>0</v>
      </c>
      <c r="X11" s="322">
        <v>10</v>
      </c>
      <c r="Y11" s="8">
        <v>0</v>
      </c>
      <c r="Z11" s="312">
        <v>0</v>
      </c>
      <c r="AA11" s="8">
        <v>0</v>
      </c>
      <c r="AB11" s="176">
        <v>3</v>
      </c>
      <c r="AC11" s="170">
        <v>0</v>
      </c>
      <c r="AD11" s="170">
        <v>0</v>
      </c>
      <c r="AE11" s="170">
        <v>0</v>
      </c>
      <c r="AF11" s="8">
        <v>30</v>
      </c>
      <c r="AG11" s="312">
        <v>0</v>
      </c>
      <c r="AH11" s="180">
        <v>40</v>
      </c>
      <c r="AI11" s="318">
        <v>1</v>
      </c>
      <c r="AJ11" s="342">
        <f t="shared" si="0"/>
        <v>113</v>
      </c>
    </row>
    <row r="12" spans="1:36" ht="91.5" customHeight="1" x14ac:dyDescent="0.25">
      <c r="A12" s="204">
        <v>8</v>
      </c>
      <c r="B12" s="367" t="s">
        <v>228</v>
      </c>
      <c r="C12" s="286" t="s">
        <v>229</v>
      </c>
      <c r="D12" s="345" t="s">
        <v>4</v>
      </c>
      <c r="E12" s="312">
        <v>0</v>
      </c>
      <c r="F12" s="118">
        <v>7</v>
      </c>
      <c r="G12" s="22">
        <v>5</v>
      </c>
      <c r="H12" s="119">
        <v>5</v>
      </c>
      <c r="I12" s="120">
        <v>0</v>
      </c>
      <c r="J12" s="119">
        <v>7</v>
      </c>
      <c r="K12" s="23">
        <v>3</v>
      </c>
      <c r="L12" s="24">
        <v>5</v>
      </c>
      <c r="M12" s="118">
        <v>5</v>
      </c>
      <c r="N12" s="23">
        <v>0</v>
      </c>
      <c r="O12" s="23">
        <v>0</v>
      </c>
      <c r="P12" s="119">
        <v>7</v>
      </c>
      <c r="Q12" s="121">
        <v>8</v>
      </c>
      <c r="R12" s="122">
        <v>5</v>
      </c>
      <c r="S12" s="118">
        <v>0</v>
      </c>
      <c r="T12" s="118">
        <v>0</v>
      </c>
      <c r="U12" s="122">
        <v>5</v>
      </c>
      <c r="V12" s="23">
        <v>0</v>
      </c>
      <c r="W12" s="117">
        <v>0</v>
      </c>
      <c r="X12" s="119">
        <v>5</v>
      </c>
      <c r="Y12" s="23">
        <v>0</v>
      </c>
      <c r="Z12" s="117">
        <v>4</v>
      </c>
      <c r="AA12" s="23">
        <v>0</v>
      </c>
      <c r="AB12" s="121">
        <v>3</v>
      </c>
      <c r="AC12" s="118">
        <v>0</v>
      </c>
      <c r="AD12" s="118">
        <v>0</v>
      </c>
      <c r="AE12" s="118">
        <v>0</v>
      </c>
      <c r="AF12" s="23">
        <v>20</v>
      </c>
      <c r="AG12" s="312">
        <v>0</v>
      </c>
      <c r="AH12" s="180">
        <v>0</v>
      </c>
      <c r="AI12" s="361">
        <v>2</v>
      </c>
      <c r="AJ12" s="342">
        <f t="shared" si="0"/>
        <v>96</v>
      </c>
    </row>
    <row r="13" spans="1:36" ht="17.25" customHeight="1" x14ac:dyDescent="0.25">
      <c r="A13" s="204">
        <v>9</v>
      </c>
      <c r="B13" s="368" t="s">
        <v>82</v>
      </c>
      <c r="C13" s="369" t="s">
        <v>104</v>
      </c>
      <c r="D13" s="345" t="s">
        <v>4</v>
      </c>
      <c r="E13" s="312">
        <v>2</v>
      </c>
      <c r="F13" s="170">
        <v>2</v>
      </c>
      <c r="G13" s="7">
        <v>2</v>
      </c>
      <c r="H13" s="172">
        <v>3</v>
      </c>
      <c r="I13" s="173">
        <v>0</v>
      </c>
      <c r="J13" s="172">
        <v>7</v>
      </c>
      <c r="K13" s="8">
        <v>3</v>
      </c>
      <c r="L13" s="9">
        <v>5</v>
      </c>
      <c r="M13" s="170">
        <v>3</v>
      </c>
      <c r="N13" s="8">
        <v>3</v>
      </c>
      <c r="O13" s="8">
        <v>2</v>
      </c>
      <c r="P13" s="172">
        <v>5</v>
      </c>
      <c r="Q13" s="176">
        <v>5</v>
      </c>
      <c r="R13" s="177">
        <v>4</v>
      </c>
      <c r="S13" s="170">
        <v>0</v>
      </c>
      <c r="T13" s="170">
        <v>0</v>
      </c>
      <c r="U13" s="177">
        <v>3</v>
      </c>
      <c r="V13" s="8">
        <v>3</v>
      </c>
      <c r="W13" s="312">
        <v>4</v>
      </c>
      <c r="X13" s="322">
        <v>5</v>
      </c>
      <c r="Y13" s="8">
        <v>0</v>
      </c>
      <c r="Z13" s="312">
        <v>1</v>
      </c>
      <c r="AA13" s="8">
        <v>3</v>
      </c>
      <c r="AB13" s="176">
        <v>3</v>
      </c>
      <c r="AC13" s="170">
        <v>0</v>
      </c>
      <c r="AD13" s="170">
        <v>0</v>
      </c>
      <c r="AE13" s="170">
        <v>3</v>
      </c>
      <c r="AF13" s="8">
        <v>20</v>
      </c>
      <c r="AG13" s="312">
        <v>5</v>
      </c>
      <c r="AH13" s="180">
        <v>0</v>
      </c>
      <c r="AI13" s="318">
        <v>2</v>
      </c>
      <c r="AJ13" s="342">
        <f t="shared" si="0"/>
        <v>98</v>
      </c>
    </row>
    <row r="14" spans="1:36" ht="16.5" customHeight="1" x14ac:dyDescent="0.25">
      <c r="A14" s="352">
        <v>10</v>
      </c>
      <c r="B14" s="368" t="s">
        <v>82</v>
      </c>
      <c r="C14" s="369" t="s">
        <v>109</v>
      </c>
      <c r="D14" s="345" t="s">
        <v>4</v>
      </c>
      <c r="E14" s="312">
        <v>0</v>
      </c>
      <c r="F14" s="170">
        <v>0</v>
      </c>
      <c r="G14" s="7">
        <v>0</v>
      </c>
      <c r="H14" s="172">
        <v>0</v>
      </c>
      <c r="I14" s="173">
        <v>0</v>
      </c>
      <c r="J14" s="172">
        <v>15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44">
        <v>0</v>
      </c>
      <c r="AI14" s="27">
        <v>0</v>
      </c>
      <c r="AJ14" s="342">
        <f t="shared" si="0"/>
        <v>15</v>
      </c>
    </row>
    <row r="15" spans="1:36" ht="79.5" customHeight="1" x14ac:dyDescent="0.25">
      <c r="A15" s="352">
        <v>11</v>
      </c>
      <c r="B15" s="370" t="s">
        <v>83</v>
      </c>
      <c r="C15" s="308" t="s">
        <v>178</v>
      </c>
      <c r="D15" s="345" t="s">
        <v>4</v>
      </c>
      <c r="E15" s="312">
        <v>0</v>
      </c>
      <c r="F15" s="170">
        <v>0</v>
      </c>
      <c r="G15" s="7">
        <v>0</v>
      </c>
      <c r="H15" s="172">
        <v>2</v>
      </c>
      <c r="I15" s="173">
        <v>0</v>
      </c>
      <c r="J15" s="172">
        <v>0</v>
      </c>
      <c r="K15" s="8">
        <v>0</v>
      </c>
      <c r="L15" s="9">
        <v>2</v>
      </c>
      <c r="M15" s="170">
        <v>2</v>
      </c>
      <c r="N15" s="8">
        <v>1</v>
      </c>
      <c r="O15" s="8">
        <v>0</v>
      </c>
      <c r="P15" s="172">
        <v>0</v>
      </c>
      <c r="Q15" s="176">
        <v>2</v>
      </c>
      <c r="R15" s="177">
        <v>0</v>
      </c>
      <c r="S15" s="170">
        <v>0</v>
      </c>
      <c r="T15" s="170">
        <v>2</v>
      </c>
      <c r="U15" s="177">
        <v>0</v>
      </c>
      <c r="V15" s="8">
        <v>2</v>
      </c>
      <c r="W15" s="312">
        <v>2</v>
      </c>
      <c r="X15" s="322">
        <v>3</v>
      </c>
      <c r="Y15" s="8">
        <v>3</v>
      </c>
      <c r="Z15" s="312">
        <v>0</v>
      </c>
      <c r="AA15" s="8">
        <v>0</v>
      </c>
      <c r="AB15" s="176">
        <v>1</v>
      </c>
      <c r="AC15" s="170">
        <v>0</v>
      </c>
      <c r="AD15" s="170">
        <v>1</v>
      </c>
      <c r="AE15" s="170">
        <v>0</v>
      </c>
      <c r="AF15" s="8">
        <v>8</v>
      </c>
      <c r="AG15" s="312">
        <v>0</v>
      </c>
      <c r="AH15" s="180">
        <v>16</v>
      </c>
      <c r="AI15" s="318">
        <v>2</v>
      </c>
      <c r="AJ15" s="342">
        <f t="shared" si="0"/>
        <v>49</v>
      </c>
    </row>
    <row r="16" spans="1:36" ht="32.25" customHeight="1" x14ac:dyDescent="0.25">
      <c r="A16" s="352">
        <v>12</v>
      </c>
      <c r="B16" s="368" t="s">
        <v>84</v>
      </c>
      <c r="C16" s="286" t="s">
        <v>230</v>
      </c>
      <c r="D16" s="345" t="s">
        <v>4</v>
      </c>
      <c r="E16" s="350">
        <v>0</v>
      </c>
      <c r="F16" s="268">
        <v>2</v>
      </c>
      <c r="G16" s="25">
        <v>0</v>
      </c>
      <c r="H16" s="347">
        <v>7</v>
      </c>
      <c r="I16" s="346">
        <v>0</v>
      </c>
      <c r="J16" s="347">
        <v>0</v>
      </c>
      <c r="K16" s="26">
        <v>0</v>
      </c>
      <c r="L16" s="133">
        <v>7</v>
      </c>
      <c r="M16" s="268">
        <v>5</v>
      </c>
      <c r="N16" s="26">
        <v>7</v>
      </c>
      <c r="O16" s="26">
        <v>0</v>
      </c>
      <c r="P16" s="347">
        <v>3</v>
      </c>
      <c r="Q16" s="348">
        <v>6</v>
      </c>
      <c r="R16" s="349">
        <v>9</v>
      </c>
      <c r="S16" s="268">
        <v>0</v>
      </c>
      <c r="T16" s="170">
        <v>0</v>
      </c>
      <c r="U16" s="177">
        <v>5</v>
      </c>
      <c r="V16" s="8">
        <v>6</v>
      </c>
      <c r="W16" s="312">
        <v>0</v>
      </c>
      <c r="X16" s="322">
        <v>7</v>
      </c>
      <c r="Y16" s="8">
        <v>0</v>
      </c>
      <c r="Z16" s="312">
        <v>0</v>
      </c>
      <c r="AA16" s="8">
        <v>0</v>
      </c>
      <c r="AB16" s="176">
        <v>4</v>
      </c>
      <c r="AC16" s="170">
        <v>0</v>
      </c>
      <c r="AD16" s="170">
        <v>0</v>
      </c>
      <c r="AE16" s="170">
        <v>0</v>
      </c>
      <c r="AF16" s="8">
        <v>30</v>
      </c>
      <c r="AG16" s="312">
        <v>0</v>
      </c>
      <c r="AH16" s="180">
        <v>0</v>
      </c>
      <c r="AI16" s="318">
        <v>4</v>
      </c>
      <c r="AJ16" s="342">
        <f t="shared" si="0"/>
        <v>102</v>
      </c>
    </row>
    <row r="17" spans="1:36" ht="90" x14ac:dyDescent="0.25">
      <c r="A17" s="165">
        <v>13</v>
      </c>
      <c r="B17" s="166" t="s">
        <v>84</v>
      </c>
      <c r="C17" s="167" t="s">
        <v>179</v>
      </c>
      <c r="D17" s="168" t="s">
        <v>4</v>
      </c>
      <c r="E17" s="169">
        <v>0</v>
      </c>
      <c r="F17" s="170">
        <v>4</v>
      </c>
      <c r="G17" s="171">
        <v>0</v>
      </c>
      <c r="H17" s="172">
        <v>0</v>
      </c>
      <c r="I17" s="173">
        <v>0</v>
      </c>
      <c r="J17" s="172">
        <v>0</v>
      </c>
      <c r="K17" s="174">
        <v>0</v>
      </c>
      <c r="L17" s="175">
        <v>0</v>
      </c>
      <c r="M17" s="170">
        <v>0</v>
      </c>
      <c r="N17" s="174">
        <v>0</v>
      </c>
      <c r="O17" s="174">
        <v>0</v>
      </c>
      <c r="P17" s="172">
        <v>3</v>
      </c>
      <c r="Q17" s="176">
        <v>2</v>
      </c>
      <c r="R17" s="177">
        <v>0</v>
      </c>
      <c r="S17" s="170">
        <v>0</v>
      </c>
      <c r="T17" s="170">
        <v>0</v>
      </c>
      <c r="U17" s="177">
        <v>0</v>
      </c>
      <c r="V17" s="8">
        <v>0</v>
      </c>
      <c r="W17" s="312">
        <v>0</v>
      </c>
      <c r="X17" s="172">
        <v>16</v>
      </c>
      <c r="Y17" s="8">
        <v>0</v>
      </c>
      <c r="Z17" s="312">
        <v>0</v>
      </c>
      <c r="AA17" s="8">
        <v>0</v>
      </c>
      <c r="AB17" s="176">
        <v>0</v>
      </c>
      <c r="AC17" s="170">
        <v>0</v>
      </c>
      <c r="AD17" s="170">
        <v>0</v>
      </c>
      <c r="AE17" s="170">
        <v>0</v>
      </c>
      <c r="AF17" s="8">
        <v>11</v>
      </c>
      <c r="AG17" s="312">
        <v>0</v>
      </c>
      <c r="AH17" s="180">
        <v>0</v>
      </c>
      <c r="AI17" s="318">
        <v>2</v>
      </c>
      <c r="AJ17" s="342">
        <f t="shared" si="0"/>
        <v>38</v>
      </c>
    </row>
    <row r="18" spans="1:36" ht="32.25" customHeight="1" x14ac:dyDescent="0.25">
      <c r="A18" s="178">
        <v>14</v>
      </c>
      <c r="B18" s="179" t="s">
        <v>231</v>
      </c>
      <c r="C18" s="180" t="s">
        <v>232</v>
      </c>
      <c r="D18" s="168" t="s">
        <v>4</v>
      </c>
      <c r="E18" s="169">
        <v>0</v>
      </c>
      <c r="F18" s="170">
        <v>7</v>
      </c>
      <c r="G18" s="171">
        <v>5</v>
      </c>
      <c r="H18" s="172">
        <v>14</v>
      </c>
      <c r="I18" s="173">
        <v>0</v>
      </c>
      <c r="J18" s="172">
        <v>7</v>
      </c>
      <c r="K18" s="174">
        <v>0</v>
      </c>
      <c r="L18" s="175">
        <v>14</v>
      </c>
      <c r="M18" s="170">
        <v>6</v>
      </c>
      <c r="N18" s="174">
        <v>5</v>
      </c>
      <c r="O18" s="174">
        <v>0</v>
      </c>
      <c r="P18" s="172">
        <v>0</v>
      </c>
      <c r="Q18" s="176">
        <v>22</v>
      </c>
      <c r="R18" s="177">
        <v>0</v>
      </c>
      <c r="S18" s="170">
        <v>0</v>
      </c>
      <c r="T18" s="170">
        <v>0</v>
      </c>
      <c r="U18" s="177">
        <v>0</v>
      </c>
      <c r="V18" s="8">
        <v>0</v>
      </c>
      <c r="W18" s="312">
        <v>5</v>
      </c>
      <c r="X18" s="172">
        <v>15</v>
      </c>
      <c r="Y18" s="8">
        <v>7</v>
      </c>
      <c r="Z18" s="312">
        <v>11</v>
      </c>
      <c r="AA18" s="8">
        <v>7</v>
      </c>
      <c r="AB18" s="176">
        <v>2</v>
      </c>
      <c r="AC18" s="170">
        <v>0</v>
      </c>
      <c r="AD18" s="170">
        <v>0</v>
      </c>
      <c r="AE18" s="170">
        <v>10</v>
      </c>
      <c r="AF18" s="8">
        <v>35</v>
      </c>
      <c r="AG18" s="312">
        <v>0</v>
      </c>
      <c r="AH18" s="180">
        <v>0</v>
      </c>
      <c r="AI18" s="318">
        <v>0</v>
      </c>
      <c r="AJ18" s="342">
        <f t="shared" si="0"/>
        <v>172</v>
      </c>
    </row>
    <row r="19" spans="1:36" ht="32.25" customHeight="1" x14ac:dyDescent="0.25">
      <c r="A19" s="165">
        <v>15</v>
      </c>
      <c r="B19" s="181" t="s">
        <v>154</v>
      </c>
      <c r="C19" s="168"/>
      <c r="D19" s="168"/>
      <c r="E19" s="169">
        <v>0</v>
      </c>
      <c r="F19" s="170">
        <v>0</v>
      </c>
      <c r="G19" s="171">
        <v>0</v>
      </c>
      <c r="H19" s="172">
        <v>0</v>
      </c>
      <c r="I19" s="173">
        <v>0</v>
      </c>
      <c r="J19" s="172">
        <v>0</v>
      </c>
      <c r="K19" s="174">
        <v>0</v>
      </c>
      <c r="L19" s="175">
        <v>0</v>
      </c>
      <c r="M19" s="170">
        <v>0</v>
      </c>
      <c r="N19" s="174">
        <v>0</v>
      </c>
      <c r="O19" s="174">
        <v>0</v>
      </c>
      <c r="P19" s="172">
        <v>0</v>
      </c>
      <c r="Q19" s="176">
        <v>0</v>
      </c>
      <c r="R19" s="177">
        <v>0</v>
      </c>
      <c r="S19" s="170">
        <v>0</v>
      </c>
      <c r="T19" s="170">
        <v>0</v>
      </c>
      <c r="U19" s="177">
        <v>0</v>
      </c>
      <c r="V19" s="174">
        <v>0</v>
      </c>
      <c r="W19" s="169">
        <v>0</v>
      </c>
      <c r="X19" s="172">
        <v>0</v>
      </c>
      <c r="Y19" s="174">
        <v>0</v>
      </c>
      <c r="Z19" s="169">
        <v>0</v>
      </c>
      <c r="AA19" s="174">
        <v>0</v>
      </c>
      <c r="AB19" s="176">
        <v>0</v>
      </c>
      <c r="AC19" s="170">
        <v>0</v>
      </c>
      <c r="AD19" s="170">
        <v>0</v>
      </c>
      <c r="AE19" s="170">
        <v>0</v>
      </c>
      <c r="AF19" s="174">
        <v>2</v>
      </c>
      <c r="AG19" s="169">
        <v>0</v>
      </c>
      <c r="AH19" s="49">
        <v>0</v>
      </c>
      <c r="AI19" s="29">
        <v>0</v>
      </c>
      <c r="AJ19" s="342">
        <f t="shared" si="0"/>
        <v>2</v>
      </c>
    </row>
    <row r="20" spans="1:36" ht="83.25" customHeight="1" x14ac:dyDescent="0.25">
      <c r="A20" s="178">
        <v>16</v>
      </c>
      <c r="B20" s="182" t="s">
        <v>112</v>
      </c>
      <c r="C20" s="183" t="s">
        <v>234</v>
      </c>
      <c r="D20" s="168" t="s">
        <v>4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10</v>
      </c>
      <c r="AG20" s="170">
        <v>0</v>
      </c>
      <c r="AH20" s="180">
        <v>0</v>
      </c>
      <c r="AI20" s="318">
        <v>0</v>
      </c>
      <c r="AJ20" s="342">
        <f t="shared" si="0"/>
        <v>10</v>
      </c>
    </row>
    <row r="21" spans="1:36" ht="15.75" x14ac:dyDescent="0.25">
      <c r="A21" s="165">
        <v>17</v>
      </c>
      <c r="B21" s="166" t="s">
        <v>85</v>
      </c>
      <c r="C21" s="168" t="s">
        <v>86</v>
      </c>
      <c r="D21" s="168" t="s">
        <v>4</v>
      </c>
      <c r="E21" s="169">
        <v>0</v>
      </c>
      <c r="F21" s="170">
        <v>20</v>
      </c>
      <c r="G21" s="171">
        <v>20</v>
      </c>
      <c r="H21" s="172">
        <v>35</v>
      </c>
      <c r="I21" s="173">
        <v>0</v>
      </c>
      <c r="J21" s="172">
        <v>35</v>
      </c>
      <c r="K21" s="174">
        <v>0</v>
      </c>
      <c r="L21" s="175">
        <v>86</v>
      </c>
      <c r="M21" s="170">
        <v>50</v>
      </c>
      <c r="N21" s="174">
        <v>0</v>
      </c>
      <c r="O21" s="174">
        <v>10</v>
      </c>
      <c r="P21" s="172">
        <v>0</v>
      </c>
      <c r="Q21" s="176">
        <v>0</v>
      </c>
      <c r="R21" s="177">
        <v>0</v>
      </c>
      <c r="S21" s="170">
        <v>0</v>
      </c>
      <c r="T21" s="170">
        <v>0</v>
      </c>
      <c r="U21" s="177">
        <v>100</v>
      </c>
      <c r="V21" s="8">
        <v>25</v>
      </c>
      <c r="W21" s="312">
        <v>0</v>
      </c>
      <c r="X21" s="322">
        <v>35</v>
      </c>
      <c r="Y21" s="8">
        <v>0</v>
      </c>
      <c r="Z21" s="312">
        <v>20</v>
      </c>
      <c r="AA21" s="8">
        <v>0</v>
      </c>
      <c r="AB21" s="176">
        <v>0</v>
      </c>
      <c r="AC21" s="170">
        <v>0</v>
      </c>
      <c r="AD21" s="170">
        <v>10</v>
      </c>
      <c r="AE21" s="170">
        <v>0</v>
      </c>
      <c r="AF21" s="8">
        <v>80</v>
      </c>
      <c r="AG21" s="312">
        <v>20</v>
      </c>
      <c r="AH21" s="180">
        <v>0</v>
      </c>
      <c r="AI21" s="318">
        <v>10</v>
      </c>
      <c r="AJ21" s="342">
        <f t="shared" si="0"/>
        <v>556</v>
      </c>
    </row>
    <row r="22" spans="1:36" ht="15.75" x14ac:dyDescent="0.25">
      <c r="A22" s="375">
        <v>18</v>
      </c>
      <c r="B22" s="376" t="s">
        <v>85</v>
      </c>
      <c r="C22" s="377" t="s">
        <v>87</v>
      </c>
      <c r="D22" s="377" t="s">
        <v>4</v>
      </c>
      <c r="E22" s="378">
        <v>20</v>
      </c>
      <c r="F22" s="379">
        <v>20</v>
      </c>
      <c r="G22" s="380">
        <v>20</v>
      </c>
      <c r="H22" s="381">
        <v>35</v>
      </c>
      <c r="I22" s="382">
        <v>0</v>
      </c>
      <c r="J22" s="381">
        <v>35</v>
      </c>
      <c r="K22" s="383">
        <v>32</v>
      </c>
      <c r="L22" s="384">
        <v>35</v>
      </c>
      <c r="M22" s="379">
        <v>50</v>
      </c>
      <c r="N22" s="383">
        <v>0</v>
      </c>
      <c r="O22" s="383">
        <v>10</v>
      </c>
      <c r="P22" s="381">
        <v>0</v>
      </c>
      <c r="Q22" s="385">
        <v>0</v>
      </c>
      <c r="R22" s="386">
        <v>0</v>
      </c>
      <c r="S22" s="379">
        <v>0</v>
      </c>
      <c r="T22" s="379">
        <v>0</v>
      </c>
      <c r="U22" s="386">
        <v>50</v>
      </c>
      <c r="V22" s="28">
        <v>25</v>
      </c>
      <c r="W22" s="387">
        <v>0</v>
      </c>
      <c r="X22" s="388">
        <v>35</v>
      </c>
      <c r="Y22" s="28">
        <v>0</v>
      </c>
      <c r="Z22" s="387">
        <v>20</v>
      </c>
      <c r="AA22" s="28">
        <v>0</v>
      </c>
      <c r="AB22" s="385">
        <v>0</v>
      </c>
      <c r="AC22" s="379">
        <v>0</v>
      </c>
      <c r="AD22" s="379">
        <v>25</v>
      </c>
      <c r="AE22" s="379">
        <v>0</v>
      </c>
      <c r="AF22" s="28">
        <v>25</v>
      </c>
      <c r="AG22" s="387">
        <v>20</v>
      </c>
      <c r="AH22" s="389">
        <v>0</v>
      </c>
      <c r="AI22" s="390">
        <v>10</v>
      </c>
      <c r="AJ22" s="391">
        <f t="shared" si="0"/>
        <v>467</v>
      </c>
    </row>
    <row r="23" spans="1:36" ht="15.75" x14ac:dyDescent="0.25">
      <c r="A23" s="371">
        <v>19</v>
      </c>
      <c r="B23" s="372" t="s">
        <v>85</v>
      </c>
      <c r="C23" s="130" t="s">
        <v>88</v>
      </c>
      <c r="D23" s="130" t="s">
        <v>4</v>
      </c>
      <c r="E23" s="162">
        <v>20</v>
      </c>
      <c r="F23" s="135">
        <v>20</v>
      </c>
      <c r="G23" s="373">
        <v>20</v>
      </c>
      <c r="H23" s="144">
        <v>35</v>
      </c>
      <c r="I23" s="145">
        <v>0</v>
      </c>
      <c r="J23" s="144">
        <v>35</v>
      </c>
      <c r="K23" s="160">
        <v>0</v>
      </c>
      <c r="L23" s="161">
        <v>35</v>
      </c>
      <c r="M23" s="135">
        <v>25</v>
      </c>
      <c r="N23" s="160">
        <v>0</v>
      </c>
      <c r="O23" s="160">
        <v>10</v>
      </c>
      <c r="P23" s="144">
        <v>0</v>
      </c>
      <c r="Q23" s="146">
        <v>0</v>
      </c>
      <c r="R23" s="147">
        <v>0</v>
      </c>
      <c r="S23" s="135">
        <v>0</v>
      </c>
      <c r="T23" s="135">
        <v>0</v>
      </c>
      <c r="U23" s="147">
        <v>50</v>
      </c>
      <c r="V23" s="23">
        <v>25</v>
      </c>
      <c r="W23" s="117">
        <v>0</v>
      </c>
      <c r="X23" s="374">
        <v>35</v>
      </c>
      <c r="Y23" s="23">
        <v>0</v>
      </c>
      <c r="Z23" s="117">
        <v>20</v>
      </c>
      <c r="AA23" s="23">
        <v>0</v>
      </c>
      <c r="AB23" s="146">
        <v>0</v>
      </c>
      <c r="AC23" s="135">
        <v>0</v>
      </c>
      <c r="AD23" s="135">
        <v>25</v>
      </c>
      <c r="AE23" s="135">
        <v>0</v>
      </c>
      <c r="AF23" s="23">
        <v>25</v>
      </c>
      <c r="AG23" s="117">
        <v>20</v>
      </c>
      <c r="AH23" s="148">
        <v>0</v>
      </c>
      <c r="AI23" s="361">
        <v>10</v>
      </c>
      <c r="AJ23" s="61">
        <f t="shared" si="0"/>
        <v>410</v>
      </c>
    </row>
    <row r="24" spans="1:36" ht="15.75" x14ac:dyDescent="0.25">
      <c r="A24" s="178">
        <v>20</v>
      </c>
      <c r="B24" s="166" t="s">
        <v>85</v>
      </c>
      <c r="C24" s="168" t="s">
        <v>89</v>
      </c>
      <c r="D24" s="168" t="s">
        <v>4</v>
      </c>
      <c r="E24" s="169">
        <v>0</v>
      </c>
      <c r="F24" s="170">
        <v>20</v>
      </c>
      <c r="G24" s="171">
        <v>20</v>
      </c>
      <c r="H24" s="172">
        <v>35</v>
      </c>
      <c r="I24" s="173">
        <v>0</v>
      </c>
      <c r="J24" s="172">
        <v>35</v>
      </c>
      <c r="K24" s="174">
        <v>16</v>
      </c>
      <c r="L24" s="175">
        <v>35</v>
      </c>
      <c r="M24" s="170">
        <v>25</v>
      </c>
      <c r="N24" s="174">
        <v>0</v>
      </c>
      <c r="O24" s="174">
        <v>10</v>
      </c>
      <c r="P24" s="172">
        <v>0</v>
      </c>
      <c r="Q24" s="176">
        <v>0</v>
      </c>
      <c r="R24" s="177">
        <v>0</v>
      </c>
      <c r="S24" s="170">
        <v>0</v>
      </c>
      <c r="T24" s="170">
        <v>0</v>
      </c>
      <c r="U24" s="177">
        <v>50</v>
      </c>
      <c r="V24" s="8">
        <v>25</v>
      </c>
      <c r="W24" s="312">
        <v>0</v>
      </c>
      <c r="X24" s="322">
        <v>35</v>
      </c>
      <c r="Y24" s="8">
        <v>0</v>
      </c>
      <c r="Z24" s="312">
        <v>20</v>
      </c>
      <c r="AA24" s="8">
        <v>0</v>
      </c>
      <c r="AB24" s="176">
        <v>0</v>
      </c>
      <c r="AC24" s="170">
        <v>0</v>
      </c>
      <c r="AD24" s="170">
        <v>25</v>
      </c>
      <c r="AE24" s="170">
        <v>0</v>
      </c>
      <c r="AF24" s="8">
        <v>25</v>
      </c>
      <c r="AG24" s="312">
        <v>20</v>
      </c>
      <c r="AH24" s="180">
        <v>0</v>
      </c>
      <c r="AI24" s="184">
        <v>10</v>
      </c>
      <c r="AJ24" s="342">
        <f t="shared" si="0"/>
        <v>406</v>
      </c>
    </row>
    <row r="25" spans="1:36" ht="30" x14ac:dyDescent="0.25">
      <c r="A25" s="149">
        <v>21</v>
      </c>
      <c r="B25" s="164" t="s">
        <v>93</v>
      </c>
      <c r="C25" s="48" t="s">
        <v>180</v>
      </c>
      <c r="D25" s="47" t="s">
        <v>4</v>
      </c>
      <c r="E25" s="117">
        <v>0</v>
      </c>
      <c r="F25" s="118">
        <v>20</v>
      </c>
      <c r="G25" s="22">
        <v>20</v>
      </c>
      <c r="H25" s="119">
        <v>15</v>
      </c>
      <c r="I25" s="120">
        <v>0</v>
      </c>
      <c r="J25" s="119">
        <v>0</v>
      </c>
      <c r="K25" s="23">
        <v>0</v>
      </c>
      <c r="L25" s="24">
        <v>25</v>
      </c>
      <c r="M25" s="118">
        <v>10</v>
      </c>
      <c r="N25" s="23">
        <v>0</v>
      </c>
      <c r="O25" s="23">
        <v>10</v>
      </c>
      <c r="P25" s="119">
        <v>0</v>
      </c>
      <c r="Q25" s="121">
        <v>0</v>
      </c>
      <c r="R25" s="122">
        <v>0</v>
      </c>
      <c r="S25" s="118">
        <v>0</v>
      </c>
      <c r="T25" s="323">
        <v>0</v>
      </c>
      <c r="U25" s="326">
        <v>10</v>
      </c>
      <c r="V25" s="8">
        <v>25</v>
      </c>
      <c r="W25" s="312">
        <v>0</v>
      </c>
      <c r="X25" s="322">
        <v>35</v>
      </c>
      <c r="Y25" s="8">
        <v>0</v>
      </c>
      <c r="Z25" s="312">
        <v>20</v>
      </c>
      <c r="AA25" s="8">
        <v>0</v>
      </c>
      <c r="AB25" s="176">
        <v>0</v>
      </c>
      <c r="AC25" s="170">
        <v>0</v>
      </c>
      <c r="AD25" s="170">
        <v>10</v>
      </c>
      <c r="AE25" s="170">
        <v>0</v>
      </c>
      <c r="AF25" s="8">
        <v>80</v>
      </c>
      <c r="AG25" s="312">
        <v>0</v>
      </c>
      <c r="AH25" s="180">
        <v>0</v>
      </c>
      <c r="AI25" s="184">
        <v>10</v>
      </c>
      <c r="AJ25" s="342">
        <f t="shared" si="0"/>
        <v>290</v>
      </c>
    </row>
    <row r="26" spans="1:36" ht="30" x14ac:dyDescent="0.25">
      <c r="A26" s="261">
        <v>22</v>
      </c>
      <c r="B26" s="343" t="s">
        <v>93</v>
      </c>
      <c r="C26" s="344" t="s">
        <v>181</v>
      </c>
      <c r="D26" s="345" t="s">
        <v>4</v>
      </c>
      <c r="E26" s="312">
        <v>0</v>
      </c>
      <c r="F26" s="170">
        <v>20</v>
      </c>
      <c r="G26" s="7">
        <v>20</v>
      </c>
      <c r="H26" s="172">
        <v>15</v>
      </c>
      <c r="I26" s="346">
        <v>0</v>
      </c>
      <c r="J26" s="347">
        <v>0</v>
      </c>
      <c r="K26" s="26">
        <v>0</v>
      </c>
      <c r="L26" s="133">
        <v>25</v>
      </c>
      <c r="M26" s="268">
        <v>10</v>
      </c>
      <c r="N26" s="26">
        <v>0</v>
      </c>
      <c r="O26" s="26">
        <v>10</v>
      </c>
      <c r="P26" s="347">
        <v>0</v>
      </c>
      <c r="Q26" s="348">
        <v>0</v>
      </c>
      <c r="R26" s="349">
        <v>0</v>
      </c>
      <c r="S26" s="268">
        <v>0</v>
      </c>
      <c r="T26" s="268">
        <v>0</v>
      </c>
      <c r="U26" s="349">
        <v>10</v>
      </c>
      <c r="V26" s="26">
        <v>25</v>
      </c>
      <c r="W26" s="350">
        <v>0</v>
      </c>
      <c r="X26" s="351">
        <v>35</v>
      </c>
      <c r="Y26" s="26">
        <v>0</v>
      </c>
      <c r="Z26" s="350">
        <v>20</v>
      </c>
      <c r="AA26" s="26">
        <v>0</v>
      </c>
      <c r="AB26" s="348">
        <v>0</v>
      </c>
      <c r="AC26" s="268">
        <v>0</v>
      </c>
      <c r="AD26" s="268">
        <v>25</v>
      </c>
      <c r="AE26" s="268">
        <v>0</v>
      </c>
      <c r="AF26" s="26">
        <v>25</v>
      </c>
      <c r="AG26" s="350">
        <v>0</v>
      </c>
      <c r="AH26" s="180">
        <v>0</v>
      </c>
      <c r="AI26" s="184">
        <v>10</v>
      </c>
      <c r="AJ26" s="342">
        <f t="shared" si="0"/>
        <v>250</v>
      </c>
    </row>
    <row r="27" spans="1:36" ht="30" x14ac:dyDescent="0.25">
      <c r="A27" s="352">
        <v>23</v>
      </c>
      <c r="B27" s="343" t="s">
        <v>93</v>
      </c>
      <c r="C27" s="344" t="s">
        <v>182</v>
      </c>
      <c r="D27" s="345" t="s">
        <v>4</v>
      </c>
      <c r="E27" s="312">
        <v>0</v>
      </c>
      <c r="F27" s="170">
        <v>20</v>
      </c>
      <c r="G27" s="7">
        <v>20</v>
      </c>
      <c r="H27" s="172">
        <v>15</v>
      </c>
      <c r="I27" s="173">
        <v>0</v>
      </c>
      <c r="J27" s="172">
        <v>0</v>
      </c>
      <c r="K27" s="174">
        <v>0</v>
      </c>
      <c r="L27" s="175">
        <v>25</v>
      </c>
      <c r="M27" s="170">
        <v>10</v>
      </c>
      <c r="N27" s="174">
        <v>0</v>
      </c>
      <c r="O27" s="174">
        <v>0</v>
      </c>
      <c r="P27" s="172">
        <v>0</v>
      </c>
      <c r="Q27" s="176">
        <v>0</v>
      </c>
      <c r="R27" s="177">
        <v>0</v>
      </c>
      <c r="S27" s="170">
        <v>0</v>
      </c>
      <c r="T27" s="170">
        <v>0</v>
      </c>
      <c r="U27" s="177">
        <v>10</v>
      </c>
      <c r="V27" s="174">
        <v>25</v>
      </c>
      <c r="W27" s="169">
        <v>0</v>
      </c>
      <c r="X27" s="172">
        <v>35</v>
      </c>
      <c r="Y27" s="174">
        <v>0</v>
      </c>
      <c r="Z27" s="169">
        <v>20</v>
      </c>
      <c r="AA27" s="174">
        <v>0</v>
      </c>
      <c r="AB27" s="176">
        <v>0</v>
      </c>
      <c r="AC27" s="170">
        <v>0</v>
      </c>
      <c r="AD27" s="170">
        <v>20</v>
      </c>
      <c r="AE27" s="170">
        <v>0</v>
      </c>
      <c r="AF27" s="174">
        <v>25</v>
      </c>
      <c r="AG27" s="169">
        <v>0</v>
      </c>
      <c r="AH27" s="180">
        <v>0</v>
      </c>
      <c r="AI27" s="184">
        <v>10</v>
      </c>
      <c r="AJ27" s="342">
        <f t="shared" si="0"/>
        <v>235</v>
      </c>
    </row>
    <row r="28" spans="1:36" ht="30.75" thickBot="1" x14ac:dyDescent="0.3">
      <c r="A28" s="292">
        <v>24</v>
      </c>
      <c r="B28" s="353" t="s">
        <v>93</v>
      </c>
      <c r="C28" s="354" t="s">
        <v>183</v>
      </c>
      <c r="D28" s="354" t="s">
        <v>4</v>
      </c>
      <c r="E28" s="332">
        <v>0</v>
      </c>
      <c r="F28" s="337">
        <v>20</v>
      </c>
      <c r="G28" s="13">
        <v>20</v>
      </c>
      <c r="H28" s="355">
        <v>15</v>
      </c>
      <c r="I28" s="356">
        <v>0</v>
      </c>
      <c r="J28" s="355">
        <v>0</v>
      </c>
      <c r="K28" s="357">
        <v>0</v>
      </c>
      <c r="L28" s="358">
        <v>25</v>
      </c>
      <c r="M28" s="337">
        <v>10</v>
      </c>
      <c r="N28" s="357">
        <v>0</v>
      </c>
      <c r="O28" s="357">
        <v>0</v>
      </c>
      <c r="P28" s="355">
        <v>0</v>
      </c>
      <c r="Q28" s="339">
        <v>0</v>
      </c>
      <c r="R28" s="338">
        <v>0</v>
      </c>
      <c r="S28" s="337">
        <v>0</v>
      </c>
      <c r="T28" s="337">
        <v>0</v>
      </c>
      <c r="U28" s="338">
        <v>10</v>
      </c>
      <c r="V28" s="357">
        <v>25</v>
      </c>
      <c r="W28" s="359">
        <v>0</v>
      </c>
      <c r="X28" s="355">
        <v>35</v>
      </c>
      <c r="Y28" s="357">
        <v>0</v>
      </c>
      <c r="Z28" s="359">
        <v>20</v>
      </c>
      <c r="AA28" s="357">
        <v>0</v>
      </c>
      <c r="AB28" s="339">
        <v>0</v>
      </c>
      <c r="AC28" s="337">
        <v>0</v>
      </c>
      <c r="AD28" s="337">
        <v>25</v>
      </c>
      <c r="AE28" s="337">
        <v>0</v>
      </c>
      <c r="AF28" s="357">
        <v>25</v>
      </c>
      <c r="AG28" s="359">
        <v>0</v>
      </c>
      <c r="AH28" s="340">
        <v>0</v>
      </c>
      <c r="AI28" s="341">
        <v>10</v>
      </c>
      <c r="AJ28" s="114">
        <f t="shared" si="0"/>
        <v>240</v>
      </c>
    </row>
  </sheetData>
  <mergeCells count="3">
    <mergeCell ref="A1:AJ1"/>
    <mergeCell ref="B3:C3"/>
    <mergeCell ref="B4:C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elektro materijal</vt:lpstr>
      <vt:lpstr>vodovodni materijal </vt:lpstr>
      <vt:lpstr>građ. i mol. farb. mat </vt:lpstr>
      <vt:lpstr>bravarski materijal </vt:lpstr>
      <vt:lpstr>'elektro materijal'!Print_Area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Vojislav Jovic</dc:creator>
  <cp:lastModifiedBy>Tatijana Huno</cp:lastModifiedBy>
  <cp:lastPrinted>2018-11-19T11:12:45Z</cp:lastPrinted>
  <dcterms:created xsi:type="dcterms:W3CDTF">2016-11-02T14:04:53Z</dcterms:created>
  <dcterms:modified xsi:type="dcterms:W3CDTF">2018-11-19T11:26:07Z</dcterms:modified>
</cp:coreProperties>
</file>