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tatijana.humo\Desktop\RFZO 2018\12. POTROSNI MAT. ZA ODRŽAV. OJEKATA\ZA OBJAVLJIVANJE\"/>
    </mc:Choice>
  </mc:AlternateContent>
  <bookViews>
    <workbookView xWindow="0" yWindow="0" windowWidth="28800" windowHeight="12300"/>
  </bookViews>
  <sheets>
    <sheet name="3.1 Образац понуде" sheetId="23" r:id="rId1"/>
    <sheet name="Упутство" sheetId="24"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60" i="23" l="1"/>
  <c r="J160" i="23" s="1"/>
  <c r="H161" i="23"/>
  <c r="J161" i="23" s="1"/>
  <c r="H162" i="23"/>
  <c r="J162" i="23" s="1"/>
  <c r="H163" i="23"/>
  <c r="J163" i="23" s="1"/>
  <c r="H164" i="23"/>
  <c r="J164" i="23" s="1"/>
  <c r="H165" i="23"/>
  <c r="J165" i="23" s="1"/>
  <c r="H166" i="23"/>
  <c r="J166" i="23" s="1"/>
  <c r="H167" i="23"/>
  <c r="J167" i="23" s="1"/>
  <c r="H168" i="23"/>
  <c r="J168" i="23" s="1"/>
  <c r="H169" i="23"/>
  <c r="J169" i="23" s="1"/>
  <c r="H170" i="23"/>
  <c r="J170" i="23" s="1"/>
  <c r="H171" i="23"/>
  <c r="J171" i="23" s="1"/>
  <c r="H172" i="23"/>
  <c r="J172" i="23" s="1"/>
  <c r="H173" i="23"/>
  <c r="J173" i="23" s="1"/>
  <c r="H174" i="23"/>
  <c r="J174" i="23" s="1"/>
  <c r="H175" i="23"/>
  <c r="J175" i="23" s="1"/>
  <c r="H176" i="23"/>
  <c r="J176" i="23" s="1"/>
  <c r="H177" i="23"/>
  <c r="J177" i="23" s="1"/>
  <c r="H178" i="23"/>
  <c r="J178" i="23" s="1"/>
  <c r="H179" i="23"/>
  <c r="J179" i="23" s="1"/>
  <c r="H180" i="23"/>
  <c r="J180" i="23" s="1"/>
  <c r="H181" i="23"/>
  <c r="J181" i="23" s="1"/>
  <c r="H182" i="23"/>
  <c r="J182" i="23" s="1"/>
  <c r="H159" i="23"/>
  <c r="J159" i="23" s="1"/>
  <c r="H117" i="23"/>
  <c r="J117" i="23" s="1"/>
  <c r="H118" i="23"/>
  <c r="J118" i="23" s="1"/>
  <c r="H119" i="23"/>
  <c r="J119" i="23" s="1"/>
  <c r="H120" i="23"/>
  <c r="J120" i="23" s="1"/>
  <c r="H121" i="23"/>
  <c r="J121" i="23" s="1"/>
  <c r="H122" i="23"/>
  <c r="J122" i="23" s="1"/>
  <c r="H123" i="23"/>
  <c r="J123" i="23" s="1"/>
  <c r="H124" i="23"/>
  <c r="J124" i="23" s="1"/>
  <c r="H125" i="23"/>
  <c r="J125" i="23" s="1"/>
  <c r="H126" i="23"/>
  <c r="J126" i="23" s="1"/>
  <c r="H127" i="23"/>
  <c r="J127" i="23" s="1"/>
  <c r="H128" i="23"/>
  <c r="J128" i="23" s="1"/>
  <c r="H129" i="23"/>
  <c r="J129" i="23" s="1"/>
  <c r="H130" i="23"/>
  <c r="J130" i="23" s="1"/>
  <c r="H131" i="23"/>
  <c r="J131" i="23" s="1"/>
  <c r="H132" i="23"/>
  <c r="J132" i="23" s="1"/>
  <c r="H133" i="23"/>
  <c r="J133" i="23" s="1"/>
  <c r="H134" i="23"/>
  <c r="J134" i="23" s="1"/>
  <c r="H135" i="23"/>
  <c r="J135" i="23" s="1"/>
  <c r="H136" i="23"/>
  <c r="J136" i="23" s="1"/>
  <c r="H137" i="23"/>
  <c r="J137" i="23" s="1"/>
  <c r="H138" i="23"/>
  <c r="J138" i="23" s="1"/>
  <c r="H139" i="23"/>
  <c r="J139" i="23" s="1"/>
  <c r="H140" i="23"/>
  <c r="J140" i="23" s="1"/>
  <c r="H141" i="23"/>
  <c r="J141" i="23" s="1"/>
  <c r="H142" i="23"/>
  <c r="J142" i="23" s="1"/>
  <c r="H143" i="23"/>
  <c r="J143" i="23" s="1"/>
  <c r="H144" i="23"/>
  <c r="J144" i="23" s="1"/>
  <c r="H116" i="23"/>
  <c r="J116" i="23" s="1"/>
  <c r="H77" i="23"/>
  <c r="J77" i="23" s="1"/>
  <c r="H78" i="23"/>
  <c r="J78" i="23" s="1"/>
  <c r="H79" i="23"/>
  <c r="J79" i="23" s="1"/>
  <c r="H80" i="23"/>
  <c r="J80" i="23" s="1"/>
  <c r="H81" i="23"/>
  <c r="J81" i="23" s="1"/>
  <c r="H82" i="23"/>
  <c r="J82" i="23" s="1"/>
  <c r="H83" i="23"/>
  <c r="J83" i="23" s="1"/>
  <c r="H84" i="23"/>
  <c r="J84" i="23" s="1"/>
  <c r="H85" i="23"/>
  <c r="J85" i="23" s="1"/>
  <c r="H86" i="23"/>
  <c r="J86" i="23" s="1"/>
  <c r="H87" i="23"/>
  <c r="J87" i="23" s="1"/>
  <c r="H88" i="23"/>
  <c r="J88" i="23" s="1"/>
  <c r="H89" i="23"/>
  <c r="J89" i="23" s="1"/>
  <c r="H90" i="23"/>
  <c r="J90" i="23" s="1"/>
  <c r="H91" i="23"/>
  <c r="J91" i="23" s="1"/>
  <c r="H92" i="23"/>
  <c r="J92" i="23" s="1"/>
  <c r="H93" i="23"/>
  <c r="J93" i="23" s="1"/>
  <c r="H94" i="23"/>
  <c r="J94" i="23" s="1"/>
  <c r="H95" i="23"/>
  <c r="J95" i="23" s="1"/>
  <c r="H96" i="23"/>
  <c r="J96" i="23" s="1"/>
  <c r="H97" i="23"/>
  <c r="J97" i="23" s="1"/>
  <c r="H98" i="23"/>
  <c r="J98" i="23" s="1"/>
  <c r="H99" i="23"/>
  <c r="J99" i="23" s="1"/>
  <c r="H100" i="23"/>
  <c r="J100" i="23" s="1"/>
  <c r="H101" i="23"/>
  <c r="J101" i="23" s="1"/>
  <c r="H102" i="23"/>
  <c r="J102" i="23" s="1"/>
  <c r="H103" i="23"/>
  <c r="J103" i="23" s="1"/>
  <c r="H76" i="23"/>
  <c r="J76" i="23" s="1"/>
  <c r="H16" i="23"/>
  <c r="J16" i="23" s="1"/>
  <c r="H17" i="23"/>
  <c r="J17" i="23" s="1"/>
  <c r="H18" i="23"/>
  <c r="J18" i="23" s="1"/>
  <c r="H19" i="23"/>
  <c r="J19" i="23" s="1"/>
  <c r="H20" i="23"/>
  <c r="J20" i="23" s="1"/>
  <c r="H21" i="23"/>
  <c r="J21" i="23" s="1"/>
  <c r="H22" i="23"/>
  <c r="J22" i="23" s="1"/>
  <c r="H23" i="23"/>
  <c r="J23" i="23" s="1"/>
  <c r="H24" i="23"/>
  <c r="J24" i="23" s="1"/>
  <c r="H25" i="23"/>
  <c r="J25" i="23" s="1"/>
  <c r="H26" i="23"/>
  <c r="J26" i="23" s="1"/>
  <c r="H27" i="23"/>
  <c r="J27" i="23" s="1"/>
  <c r="H28" i="23"/>
  <c r="J28" i="23" s="1"/>
  <c r="H29" i="23"/>
  <c r="J29" i="23" s="1"/>
  <c r="H30" i="23"/>
  <c r="J30" i="23" s="1"/>
  <c r="H31" i="23"/>
  <c r="J31" i="23" s="1"/>
  <c r="H32" i="23"/>
  <c r="J32" i="23" s="1"/>
  <c r="H33" i="23"/>
  <c r="J33" i="23" s="1"/>
  <c r="H34" i="23"/>
  <c r="J34" i="23" s="1"/>
  <c r="H35" i="23"/>
  <c r="J35" i="23" s="1"/>
  <c r="H36" i="23"/>
  <c r="J36" i="23" s="1"/>
  <c r="H37" i="23"/>
  <c r="J37" i="23" s="1"/>
  <c r="H38" i="23"/>
  <c r="J38" i="23" s="1"/>
  <c r="H39" i="23"/>
  <c r="J39" i="23" s="1"/>
  <c r="H40" i="23"/>
  <c r="J40" i="23" s="1"/>
  <c r="H41" i="23"/>
  <c r="J41" i="23" s="1"/>
  <c r="H42" i="23"/>
  <c r="J42" i="23" s="1"/>
  <c r="H43" i="23"/>
  <c r="J43" i="23" s="1"/>
  <c r="H44" i="23"/>
  <c r="J44" i="23" s="1"/>
  <c r="H45" i="23"/>
  <c r="J45" i="23" s="1"/>
  <c r="H46" i="23"/>
  <c r="J46" i="23" s="1"/>
  <c r="H47" i="23"/>
  <c r="J47" i="23" s="1"/>
  <c r="H48" i="23"/>
  <c r="J48" i="23" s="1"/>
  <c r="H49" i="23"/>
  <c r="J49" i="23" s="1"/>
  <c r="H50" i="23"/>
  <c r="J50" i="23" s="1"/>
  <c r="H51" i="23"/>
  <c r="J51" i="23" s="1"/>
  <c r="H52" i="23"/>
  <c r="J52" i="23" s="1"/>
  <c r="H53" i="23"/>
  <c r="J53" i="23" s="1"/>
  <c r="H54" i="23"/>
  <c r="J54" i="23" s="1"/>
  <c r="H55" i="23"/>
  <c r="J55" i="23" s="1"/>
  <c r="H56" i="23"/>
  <c r="J56" i="23" s="1"/>
  <c r="H57" i="23"/>
  <c r="J57" i="23" s="1"/>
  <c r="H58" i="23"/>
  <c r="J58" i="23" s="1"/>
  <c r="H59" i="23"/>
  <c r="J59" i="23" s="1"/>
  <c r="H60" i="23"/>
  <c r="J60" i="23" s="1"/>
  <c r="H61" i="23"/>
  <c r="J61" i="23" s="1"/>
  <c r="H62" i="23"/>
  <c r="J62" i="23" s="1"/>
  <c r="H63" i="23"/>
  <c r="J63" i="23" s="1"/>
  <c r="H15" i="23"/>
  <c r="J15" i="23" s="1"/>
  <c r="J183" i="23" l="1"/>
  <c r="H183" i="23"/>
  <c r="J145" i="23"/>
  <c r="H145" i="23"/>
  <c r="J104" i="23"/>
  <c r="H104" i="23"/>
  <c r="J64" i="23"/>
  <c r="H64" i="23"/>
</calcChain>
</file>

<file path=xl/sharedStrings.xml><?xml version="1.0" encoding="utf-8"?>
<sst xmlns="http://schemas.openxmlformats.org/spreadsheetml/2006/main" count="420" uniqueCount="218">
  <si>
    <t>18 w</t>
  </si>
  <si>
    <t>36 w</t>
  </si>
  <si>
    <t>SF 2 (2-20 W )</t>
  </si>
  <si>
    <t>SF 10 ( 4-65 W )</t>
  </si>
  <si>
    <t>ком.</t>
  </si>
  <si>
    <t>4 пин 26 w</t>
  </si>
  <si>
    <t>16 A</t>
  </si>
  <si>
    <t>10 А</t>
  </si>
  <si>
    <t>20 А</t>
  </si>
  <si>
    <t>TL5 HO 54W/840</t>
  </si>
  <si>
    <t>3x3</t>
  </si>
  <si>
    <t>3x5</t>
  </si>
  <si>
    <t>5x3</t>
  </si>
  <si>
    <t>5x5</t>
  </si>
  <si>
    <t>10x5</t>
  </si>
  <si>
    <t>Грађевински лепак</t>
  </si>
  <si>
    <t>џак 25 кг</t>
  </si>
  <si>
    <t>паковање</t>
  </si>
  <si>
    <t>Брзовезујући лепак</t>
  </si>
  <si>
    <t>Силикон</t>
  </si>
  <si>
    <t>туба 280 мл</t>
  </si>
  <si>
    <t>WD 40 или еквивалент</t>
  </si>
  <si>
    <t xml:space="preserve">Полиазбитон (хладна смола) </t>
  </si>
  <si>
    <t>Боја за бетон</t>
  </si>
  <si>
    <t>кг</t>
  </si>
  <si>
    <t xml:space="preserve">Армстронг плафонска плоча </t>
  </si>
  <si>
    <t>60 цм x 60 цм</t>
  </si>
  <si>
    <t>Фасадекс водена база</t>
  </si>
  <si>
    <t>канта 25/1</t>
  </si>
  <si>
    <t>Мрежица фасадна</t>
  </si>
  <si>
    <t>Полудисперзија за кречење</t>
  </si>
  <si>
    <t>Креп трака</t>
  </si>
  <si>
    <t>2 цм</t>
  </si>
  <si>
    <t>5 цм</t>
  </si>
  <si>
    <t>Ваљак са ручком</t>
  </si>
  <si>
    <t>10 цм</t>
  </si>
  <si>
    <t>Глет маса</t>
  </si>
  <si>
    <t>5 кг</t>
  </si>
  <si>
    <t>Четка за фарбање</t>
  </si>
  <si>
    <t>Нитро разређивач</t>
  </si>
  <si>
    <t>1л</t>
  </si>
  <si>
    <t>формат А4</t>
  </si>
  <si>
    <t>Подлога за полудисперзију</t>
  </si>
  <si>
    <t>Испуна за гипс</t>
  </si>
  <si>
    <t>ФИ 6</t>
  </si>
  <si>
    <t>ФИ 8</t>
  </si>
  <si>
    <t>ФИ 10</t>
  </si>
  <si>
    <t>Брава за врата</t>
  </si>
  <si>
    <t>Цилиндар за врата</t>
  </si>
  <si>
    <t>Аутомат за улазна врата</t>
  </si>
  <si>
    <t xml:space="preserve">Шарке </t>
  </si>
  <si>
    <t xml:space="preserve">Шрафови за дрво </t>
  </si>
  <si>
    <t>5 x 20</t>
  </si>
  <si>
    <t>5 x 30</t>
  </si>
  <si>
    <t>5 x 40</t>
  </si>
  <si>
    <t>5 x 50</t>
  </si>
  <si>
    <t xml:space="preserve">флуо штедна сијалица облика переца 16W/835/2P </t>
  </si>
  <si>
    <t>50 Л (вертикални)</t>
  </si>
  <si>
    <t>туба 375 гр (момент експрес фикс или еквивалентни лепак)</t>
  </si>
  <si>
    <t xml:space="preserve">Шрафови за метал са матицом </t>
  </si>
  <si>
    <t>56 w</t>
  </si>
  <si>
    <t>грло Е-27</t>
  </si>
  <si>
    <t>грло Е-14</t>
  </si>
  <si>
    <t>2 пин 18 w</t>
  </si>
  <si>
    <t>Средство за подмазивање у спреју</t>
  </si>
  <si>
    <t>25 цм</t>
  </si>
  <si>
    <t>Гит за дрво</t>
  </si>
  <si>
    <t>Шмиргла П100 (за метал)</t>
  </si>
  <si>
    <t>Шмиргла П120 (за метал)</t>
  </si>
  <si>
    <t>дужине 8 цм, димензије 40х40</t>
  </si>
  <si>
    <t>2 пин 26 w</t>
  </si>
  <si>
    <t>Лак фарба за дрво и метал бела</t>
  </si>
  <si>
    <t>0,8 л</t>
  </si>
  <si>
    <t>LED 11W E-27</t>
  </si>
  <si>
    <t>дужине 6 цм, димензије 30х30</t>
  </si>
  <si>
    <t>Једноручна стојећа за лавабо - за топлу и хладну воду (флексибилна спољна црева - два)</t>
  </si>
  <si>
    <t>Квака за АЛУ врата</t>
  </si>
  <si>
    <t>Садолин (боја - орах)</t>
  </si>
  <si>
    <t>Садолин (боја - трешња)</t>
  </si>
  <si>
    <t>м2</t>
  </si>
  <si>
    <t>RЈ10</t>
  </si>
  <si>
    <t>Зидна једноручна славина за судоперу топло/хладно са прикључком за бојлер</t>
  </si>
  <si>
    <t>Самостојећа једноручна славина са три извода за нискомонтажни бојлер</t>
  </si>
  <si>
    <t>Гумице за вентиле и славине</t>
  </si>
  <si>
    <t>Сифони за лавабо и писоаре</t>
  </si>
  <si>
    <t>без стуба</t>
  </si>
  <si>
    <t>флекси црево</t>
  </si>
  <si>
    <t>гарнитура</t>
  </si>
  <si>
    <t>ВЦ шоља</t>
  </si>
  <si>
    <t>прикључак у под</t>
  </si>
  <si>
    <t>прикључак у зид</t>
  </si>
  <si>
    <t>Даска за ВЦ шољу</t>
  </si>
  <si>
    <t>пластична</t>
  </si>
  <si>
    <t>моноблок</t>
  </si>
  <si>
    <t>Цев за спајање водокотлића и ВЦ шоље са прибором (високомонтажно)</t>
  </si>
  <si>
    <t>Водокотлић са цревом за прикључење на воду</t>
  </si>
  <si>
    <t>ниско монтажни</t>
  </si>
  <si>
    <t>високо монтажни</t>
  </si>
  <si>
    <t>Сигурносни вентил за велики бојлер 1/2 цола</t>
  </si>
  <si>
    <t>Тефлон трака за заптивање</t>
  </si>
  <si>
    <t>Пловак са вентилом за водокотлић</t>
  </si>
  <si>
    <t>Aрматура за пуштање воде из водокотлића</t>
  </si>
  <si>
    <t>Бојлер 5 л</t>
  </si>
  <si>
    <t>Бојлер 10 литара</t>
  </si>
  <si>
    <t>Потисни вентил за писоар</t>
  </si>
  <si>
    <t>50 цм 3/8-3/8 цол за мали проточни бојлер</t>
  </si>
  <si>
    <t>звоно за моноблок</t>
  </si>
  <si>
    <t>звоно за стандардни водокотлић</t>
  </si>
  <si>
    <t>стандардни</t>
  </si>
  <si>
    <t>за моноблок универзални 3/8 - одоздо</t>
  </si>
  <si>
    <t>Квака са продуженим шилом</t>
  </si>
  <si>
    <t>метална 4 цм са језичком</t>
  </si>
  <si>
    <t>хидроизолација 5 кг</t>
  </si>
  <si>
    <t>кантица 1 кг</t>
  </si>
  <si>
    <t>бела 5 кг</t>
  </si>
  <si>
    <t>Велики бојлер</t>
  </si>
  <si>
    <t>бордо 15 кг</t>
  </si>
  <si>
    <t>комплет са следећим карактеристикама: сила затварања, подесива 2/3/4-за стандардна врата 1100 мм, независан</t>
  </si>
  <si>
    <t>за клатна врата за пвц столарију - комплет (20 кг тежина, дебљина врата 18-35 мм, пречник ваљка 18 мм, висина режња 180 мм, величина 75 мм)</t>
  </si>
  <si>
    <t>Лавабо 60 цм</t>
  </si>
  <si>
    <t>Славина</t>
  </si>
  <si>
    <t>6 А</t>
  </si>
  <si>
    <t>16 А</t>
  </si>
  <si>
    <t>25 А</t>
  </si>
  <si>
    <t>Прекидачи</t>
  </si>
  <si>
    <t>Осигурачи топљиви</t>
  </si>
  <si>
    <t>обичан (у зид)</t>
  </si>
  <si>
    <t>серијски (у зид)</t>
  </si>
  <si>
    <t>наизменични (у зид)</t>
  </si>
  <si>
    <t>Осигурачи аутоматски</t>
  </si>
  <si>
    <t>Флуо цеви</t>
  </si>
  <si>
    <t>18 W (60 цм )</t>
  </si>
  <si>
    <t>36 W (120 цм )</t>
  </si>
  <si>
    <t>58 W (150 цм)</t>
  </si>
  <si>
    <t>F30 W/33 (900 мм)</t>
  </si>
  <si>
    <t>Пригушнице за флуо цеви</t>
  </si>
  <si>
    <t>Пригушнице за флуо сијалице</t>
  </si>
  <si>
    <t>Стартери</t>
  </si>
  <si>
    <t>Утичнице уградне</t>
  </si>
  <si>
    <t>монофазна</t>
  </si>
  <si>
    <t>трофазна</t>
  </si>
  <si>
    <t>Сијалице</t>
  </si>
  <si>
    <t>обична 75 w</t>
  </si>
  <si>
    <t>Штедна убодна сијалица</t>
  </si>
  <si>
    <t>Mетал - халогене сијалице 70 w</t>
  </si>
  <si>
    <t>Сијалично грло Е-27</t>
  </si>
  <si>
    <t>Утичнице OG</t>
  </si>
  <si>
    <t>Кабл</t>
  </si>
  <si>
    <t xml:space="preserve">Утикачи </t>
  </si>
  <si>
    <t>Продужни кабл</t>
  </si>
  <si>
    <t>Прекидач обични модуларни</t>
  </si>
  <si>
    <t>халогена 12V35W грло GU5.3</t>
  </si>
  <si>
    <t>Адаптери за телефонски кабл</t>
  </si>
  <si>
    <t>Пластични (ПВЦ) типлови</t>
  </si>
  <si>
    <t>Брава са кваком и шилдом</t>
  </si>
  <si>
    <t>комплет (за дрвена врата 6 цм, квака и шилд за дрвена врата за цилиндар,  једноделни шилд, не послебно за кваку и за цилиндар)</t>
  </si>
  <si>
    <t>велика дводелна спојница за алу врата, црна</t>
  </si>
  <si>
    <t>Квака са шилдом за дрвена врата</t>
  </si>
  <si>
    <t>са отвором са цилиндром</t>
  </si>
  <si>
    <t>Боја за кречење</t>
  </si>
  <si>
    <t>дводелна квака за врата са повуком намењена за уградњу у све типове алуминијумских система врата</t>
  </si>
  <si>
    <t>ПАРТИЈА 1: ЕЛЕКТРО МАТЕРИЈАЛ</t>
  </si>
  <si>
    <t>Ставка</t>
  </si>
  <si>
    <t>Назив материјала/опис</t>
  </si>
  <si>
    <t>legrand</t>
  </si>
  <si>
    <t>Изолир трака 10 мм, 10 м</t>
  </si>
  <si>
    <t>Утичница моноф. модуларна</t>
  </si>
  <si>
    <t>Штедна сијал. на завијање 18 w</t>
  </si>
  <si>
    <t>штедна убодна PL-L 55W/840/4P 4 пин 55 W</t>
  </si>
  <si>
    <t>монофазни</t>
  </si>
  <si>
    <t>Електромагнет JIS тип 1802, магнет за држање врата у отвореном положају, снага држања преко 50 кг, димензије 91х70х42,5mm или одговарајући</t>
  </si>
  <si>
    <t>ПАРТИЈА 2: ВОДОВОДНИ МАТЕРИЈАЛ</t>
  </si>
  <si>
    <t>флекси</t>
  </si>
  <si>
    <t>Црева за бојлер</t>
  </si>
  <si>
    <t>50 цм 1/2-1/2 цол за велики бојлер</t>
  </si>
  <si>
    <t>Сајла за одгушење канализације 8 мм, 10 м</t>
  </si>
  <si>
    <t>Једноручна зидна за лавабо за топлу и хладну воду (дужина луле до 15 цм)</t>
  </si>
  <si>
    <t>ПАРТИЈА 3: ГРАЂЕВИНСКИ И МОЛЕРСКО-ФАРБАРСКИ МАТЕРИЈАЛ</t>
  </si>
  <si>
    <t>Шмиргл-папир за дрво, гранулација 120</t>
  </si>
  <si>
    <t>кг.</t>
  </si>
  <si>
    <t>ком. А4</t>
  </si>
  <si>
    <t>ПАРТИЈА 4: БРАВАРСКИ МАТЕРИЈАЛ</t>
  </si>
  <si>
    <t>Брава за алумин. врата са језичком</t>
  </si>
  <si>
    <t>Укупно без ПДВ-а</t>
  </si>
  <si>
    <t>ПДВ у %</t>
  </si>
  <si>
    <t>Укупно са ПДВ-ом</t>
  </si>
  <si>
    <t>Јединична цена без ПДВ-а</t>
  </si>
  <si>
    <t>УКУПНО БЕЗ ПДВ-а:</t>
  </si>
  <si>
    <t>УКУПНО СА ПДВ-ом:</t>
  </si>
  <si>
    <t>Јед. мере</t>
  </si>
  <si>
    <t>У цену је укључена испорука и сви трошкови добављача</t>
  </si>
  <si>
    <t>Понуђач: _______________</t>
  </si>
  <si>
    <t xml:space="preserve">Рок важења понуде: </t>
  </si>
  <si>
    <t xml:space="preserve">______ дана (минимум 60 дана) </t>
  </si>
  <si>
    <t xml:space="preserve">Рок испоруке: </t>
  </si>
  <si>
    <t xml:space="preserve">                    потпис</t>
  </si>
  <si>
    <t>Укупно без    ПДВ-а</t>
  </si>
  <si>
    <t>Назив понуђача:</t>
  </si>
  <si>
    <t>Седиште понуђача:</t>
  </si>
  <si>
    <t>Број понуде:</t>
  </si>
  <si>
    <t>Матични број понуђача:</t>
  </si>
  <si>
    <t>Датум:</t>
  </si>
  <si>
    <t>ОБРАЗАЦ БР 3.1 - ПОНУДА СА СТРУКТУРОМ ЦЕНЕ</t>
  </si>
  <si>
    <t>ПИБ:</t>
  </si>
  <si>
    <t>Назив произвођача</t>
  </si>
  <si>
    <t>Количина</t>
  </si>
  <si>
    <t>_______ дана од дана пријема писменог захтева организационе јединице Наручиоца (максимум 8 дана)</t>
  </si>
  <si>
    <r>
      <rPr>
        <b/>
        <sz val="10"/>
        <color indexed="8"/>
        <rFont val="Arial"/>
        <family val="2"/>
        <charset val="238"/>
      </rPr>
      <t>УПУТСТВО:</t>
    </r>
    <r>
      <rPr>
        <sz val="10"/>
        <color indexed="8"/>
        <rFont val="Arial"/>
        <family val="2"/>
        <charset val="238"/>
      </rPr>
      <t xml:space="preserve">
</t>
    </r>
    <r>
      <rPr>
        <b/>
        <sz val="10"/>
        <color indexed="8"/>
        <rFont val="Arial"/>
        <family val="2"/>
      </rPr>
      <t xml:space="preserve">Понуђач попуњава Oбразац за Партију за коју подноси понуду </t>
    </r>
    <r>
      <rPr>
        <sz val="10"/>
        <color indexed="8"/>
        <rFont val="Arial"/>
        <family val="2"/>
      </rPr>
      <t>уношењем следећих података у одговарајућа поља:</t>
    </r>
    <r>
      <rPr>
        <b/>
        <sz val="10"/>
        <color indexed="8"/>
        <rFont val="Arial"/>
        <family val="2"/>
        <charset val="238"/>
      </rPr>
      <t xml:space="preserve"> </t>
    </r>
    <r>
      <rPr>
        <sz val="10"/>
        <color indexed="8"/>
        <rFont val="Arial"/>
        <family val="2"/>
        <charset val="238"/>
      </rPr>
      <t xml:space="preserve">назив понуђача (поље: назив понуђача), интерни заводни број понуде (поље: број понуде), датум састављања понуде (поље: датум), адресу седишта понуђача (поље: седиште понуђача), матични број понуђача (поље: матични број), порески идентификациони број понуђача (поље: ПИБ), .
</t>
    </r>
    <r>
      <rPr>
        <b/>
        <sz val="10"/>
        <color indexed="8"/>
        <rFont val="Arial"/>
        <family val="2"/>
        <charset val="238"/>
      </rPr>
      <t>Начин уноса цене:</t>
    </r>
    <r>
      <rPr>
        <sz val="10"/>
        <color indexed="8"/>
        <rFont val="Arial"/>
        <family val="2"/>
        <charset val="238"/>
      </rPr>
      <t xml:space="preserve"> У Oбразац понуде уноси се назив произвођача, јединична цена (цена по комаду без ПДВ-а) и износ ПДВ-а у % на јединичну цену. Образац је форматиран тако да ће понуђена цена без ПДВ-а, са ПДВ-ом и укупна понуђена цена бити приказана на основу унетих података. Ако се у Обрасцу понуде констатује рачунска грешка, иста ће бити отклоњена руководећи се јединичном ценом.
Уколико понуђач подноси понуду са подизвођачем, у обавези је да наведе податке о проценту укупне вредности набавке који ће поверити подизвођачу, као и део предмета набавке који ће извршити преко подизвођача, а који доставља на Образцу бр. 2А - Списак подизвођача које је понуђач укључио у понуду.
Рок важења понуде уноси понуђач. </t>
    </r>
    <r>
      <rPr>
        <b/>
        <sz val="10"/>
        <color indexed="8"/>
        <rFont val="Arial"/>
        <family val="2"/>
        <charset val="238"/>
      </rPr>
      <t>Рок важења понуде не може да буде краћи од 60 дана од дана отварања понуда.</t>
    </r>
    <r>
      <rPr>
        <sz val="10"/>
        <color indexed="8"/>
        <rFont val="Arial"/>
        <family val="2"/>
        <charset val="238"/>
      </rPr>
      <t xml:space="preserve">
</t>
    </r>
    <r>
      <rPr>
        <b/>
        <sz val="10"/>
        <color indexed="8"/>
        <rFont val="Arial"/>
        <family val="2"/>
        <charset val="238"/>
      </rPr>
      <t>Образац понуде понуђач мора да попуни и потпише, чиме потврђује да су тачни подаци који су у Обрасцу понуде наведени. Уколико понуђачи подносе заједничку понуду, група понуђача може да се определи да Образац понуде потписују сви понуђачи из групе понуђача или група понуђача може да одреди једног понуђача из групе који ће попунити и потписати Образац понуде (регулише се Споразумом групе понуђача).</t>
    </r>
    <r>
      <rPr>
        <sz val="10"/>
        <color indexed="8"/>
        <rFont val="Arial"/>
        <family val="2"/>
        <charset val="238"/>
      </rPr>
      <t xml:space="preserve">
Понуђач је дужан да:
- достави као своју понуду попуњен, одштампан и потписан Образац понуде;
- уз понуду достави, у електронском облику (Excel), на CD/DVD-у, непотписану копију попуњеног Oбрасца понуде.
</t>
    </r>
    <r>
      <rPr>
        <b/>
        <sz val="10"/>
        <color indexed="8"/>
        <rFont val="Arial"/>
        <family val="2"/>
        <charset val="238"/>
      </rPr>
      <t xml:space="preserve">У случају неслагања између података из понуде (укључујући и цене) у штампаном облику и копије понуде у електронском облику, веродостојном ће се сматрати штампана верзија.
</t>
    </r>
    <r>
      <rPr>
        <sz val="10"/>
        <color indexed="8"/>
        <rFont val="Arial"/>
        <family val="2"/>
        <charset val="238"/>
      </rPr>
      <t xml:space="preserve">
</t>
    </r>
  </si>
  <si>
    <r>
      <t>На основу Позива за подношење понуде бр.</t>
    </r>
    <r>
      <rPr>
        <b/>
        <sz val="10"/>
        <color rgb="FFFF0000"/>
        <rFont val="Arial"/>
        <family val="2"/>
      </rPr>
      <t xml:space="preserve"> </t>
    </r>
    <r>
      <rPr>
        <b/>
        <sz val="10"/>
        <rFont val="Arial"/>
        <family val="2"/>
      </rPr>
      <t>404-2-27/5- од 19.11.2018. године за јавну набавку ПОТРОШНОГ МАТЕРИЈАЛА ЗА ОДРЖАВАЊЕ ОБЈЕКАТА ЗА ПОТРЕБЕ РЕПУБЛИЧКОГ ФОНДА - бр. ЈН: 404-22-101/18-28, објављеног на Порталу јавних набавки дана 19.11.2018. године, подносим понуду како следи:</t>
    </r>
  </si>
  <si>
    <t>телефонски укупне дужине у метрима (241) са 170 комада прикључница метар</t>
  </si>
  <si>
    <t>метар</t>
  </si>
  <si>
    <t>дрвена 8 цм са цилиндром Ni, димензије 40х40 цм</t>
  </si>
  <si>
    <r>
      <t>дрвена 6 цм са цилиндром</t>
    </r>
    <r>
      <rPr>
        <b/>
        <sz val="10"/>
        <color theme="1"/>
        <rFont val="Arial"/>
        <family val="2"/>
      </rPr>
      <t xml:space="preserve"> </t>
    </r>
    <r>
      <rPr>
        <b/>
        <sz val="9"/>
        <color rgb="FFFF0000"/>
        <rFont val="Arial"/>
        <family val="2"/>
      </rPr>
      <t>Ni, димензије 40х40 цм</t>
    </r>
  </si>
  <si>
    <t>B2025 Ni 50/85/22/8 са цилиндром и са прихватником Ni, димензије 40х40 цм</t>
  </si>
  <si>
    <t>м 4 x 20 мм ЈУС 118 – DIN 7985</t>
  </si>
  <si>
    <t>м 5 x 30 мм ЈУС 118 – DIN 7985</t>
  </si>
  <si>
    <r>
      <t>м 2 x 10 мм</t>
    </r>
    <r>
      <rPr>
        <b/>
        <sz val="10"/>
        <color theme="1"/>
        <rFont val="Arial"/>
        <family val="2"/>
      </rPr>
      <t xml:space="preserve"> </t>
    </r>
    <r>
      <rPr>
        <b/>
        <sz val="9"/>
        <color rgb="FFFF0000"/>
        <rFont val="Arial"/>
        <family val="2"/>
      </rPr>
      <t>ЈУС 118 – DIN 7985</t>
    </r>
  </si>
  <si>
    <r>
      <t>м 3 x 20 мм</t>
    </r>
    <r>
      <rPr>
        <b/>
        <sz val="10"/>
        <color theme="1"/>
        <rFont val="Arial"/>
        <family val="2"/>
      </rPr>
      <t xml:space="preserve"> </t>
    </r>
    <r>
      <rPr>
        <b/>
        <sz val="9"/>
        <color rgb="FFFF0000"/>
        <rFont val="Arial"/>
        <family val="2"/>
      </rPr>
      <t>ЈУС 118 – DIN 7985</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</si>
</sst>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241A]General"/>
    <numFmt numFmtId="165" formatCode="[$-409]General"/>
  </numFmts>
  <fonts count="17" x14ac:knownFonts="1">
    <font>
      <sz val="11"/>
      <color theme="1"/>
      <name val="Calibri"/>
      <family val="2"/>
      <charset val="238"/>
      <scheme val="minor"/>
    </font>
    <font>
      <sz val="10"/>
      <name val="Arial"/>
      <family val="2"/>
    </font>
    <font>
      <sz val="11"/>
      <color rgb="FF000000"/>
      <name val="Calibri"/>
      <family val="2"/>
    </font>
    <font>
      <sz val="10"/>
      <name val="Arial"/>
      <family val="2"/>
      <charset val="1"/>
    </font>
    <font>
      <b/>
      <sz val="9"/>
      <color theme="1"/>
      <name val="Arial"/>
      <family val="2"/>
    </font>
    <font>
      <sz val="9"/>
      <color theme="1"/>
      <name val="Arial"/>
      <family val="2"/>
    </font>
    <font>
      <sz val="9"/>
      <color rgb="FF000000"/>
      <name val="Arial"/>
      <family val="2"/>
    </font>
    <font>
      <b/>
      <sz val="10"/>
      <name val="Arial"/>
      <family val="2"/>
    </font>
    <font>
      <b/>
      <sz val="10"/>
      <color rgb="FFFF0000"/>
      <name val="Arial"/>
      <family val="2"/>
    </font>
    <font>
      <sz val="10"/>
      <color theme="1"/>
      <name val="Calibri"/>
      <family val="2"/>
      <charset val="238"/>
      <scheme val="minor"/>
    </font>
    <font>
      <sz val="10"/>
      <color indexed="8"/>
      <name val="Arial"/>
      <family val="2"/>
      <charset val="238"/>
    </font>
    <font>
      <sz val="10"/>
      <color indexed="8"/>
      <name val="Arial"/>
      <family val="2"/>
    </font>
    <font>
      <u/>
      <sz val="10"/>
      <color indexed="8"/>
      <name val="Arial"/>
      <family val="2"/>
      <charset val="238"/>
    </font>
    <font>
      <b/>
      <sz val="10"/>
      <color indexed="8"/>
      <name val="Arial"/>
      <family val="2"/>
      <charset val="238"/>
    </font>
    <font>
      <b/>
      <sz val="10"/>
      <color indexed="8"/>
      <name val="Arial"/>
      <family val="2"/>
    </font>
    <font>
      <b/>
      <sz val="9"/>
      <color rgb="FFFF0000"/>
      <name val="Arial"/>
      <family val="2"/>
    </font>
    <font>
      <b/>
      <sz val="10"/>
      <color theme="1"/>
      <name val="Arial"/>
      <family val="2"/>
    </font>
  </fonts>
  <fills count="5">
    <fill>
      <patternFill patternType="none"/>
    </fill>
    <fill>
      <patternFill patternType="gray125"/>
    </fill>
    <fill>
      <patternFill patternType="solid">
        <fgColor rgb="FFDEEAF6"/>
        <bgColor indexed="64"/>
      </patternFill>
    </fill>
    <fill>
      <patternFill patternType="solid">
        <fgColor indexed="9"/>
        <bgColor indexed="64"/>
      </patternFill>
    </fill>
    <fill>
      <patternFill patternType="solid">
        <fgColor theme="4" tint="0.7999816888943144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s>
  <cellStyleXfs count="5">
    <xf numFmtId="0" fontId="0" fillId="0" borderId="0"/>
    <xf numFmtId="0" fontId="1" fillId="0" borderId="0"/>
    <xf numFmtId="164" fontId="2" fillId="0" borderId="0"/>
    <xf numFmtId="0" fontId="3" fillId="0" borderId="0"/>
    <xf numFmtId="165" fontId="2" fillId="0" borderId="0"/>
  </cellStyleXfs>
  <cellXfs count="77">
    <xf numFmtId="0" fontId="0" fillId="0" borderId="0" xfId="0"/>
    <xf numFmtId="0" fontId="4" fillId="0" borderId="0" xfId="0" applyFont="1"/>
    <xf numFmtId="0" fontId="4" fillId="0" borderId="0" xfId="0" applyFont="1" applyAlignment="1">
      <alignment horizontal="left" vertical="center"/>
    </xf>
    <xf numFmtId="0" fontId="5" fillId="0" borderId="0" xfId="0" applyFont="1"/>
    <xf numFmtId="0" fontId="4" fillId="2" borderId="1" xfId="0" applyFont="1" applyFill="1" applyBorder="1" applyAlignment="1">
      <alignment horizontal="center" vertical="center" wrapText="1"/>
    </xf>
    <xf numFmtId="0" fontId="5" fillId="0" borderId="0" xfId="0" applyFont="1" applyAlignment="1">
      <alignment horizontal="center"/>
    </xf>
    <xf numFmtId="0" fontId="6" fillId="0" borderId="1" xfId="0" applyFont="1" applyBorder="1" applyAlignment="1">
      <alignment horizontal="center" vertical="center" wrapText="1"/>
    </xf>
    <xf numFmtId="0" fontId="4" fillId="0" borderId="1" xfId="0" applyFont="1" applyBorder="1" applyAlignment="1">
      <alignment horizontal="right" vertical="center" wrapText="1"/>
    </xf>
    <xf numFmtId="4" fontId="5" fillId="0" borderId="1" xfId="0" applyNumberFormat="1" applyFont="1" applyBorder="1" applyAlignment="1" applyProtection="1">
      <alignment horizontal="right" vertical="center"/>
      <protection locked="0"/>
    </xf>
    <xf numFmtId="4" fontId="5" fillId="0" borderId="1" xfId="0" applyNumberFormat="1" applyFont="1" applyBorder="1" applyAlignment="1">
      <alignment horizontal="right" vertical="center"/>
    </xf>
    <xf numFmtId="10" fontId="5" fillId="0" borderId="1" xfId="0" applyNumberFormat="1" applyFont="1" applyBorder="1" applyAlignment="1" applyProtection="1">
      <alignment horizontal="right" vertical="center"/>
      <protection locked="0"/>
    </xf>
    <xf numFmtId="0" fontId="4" fillId="0" borderId="1" xfId="0" applyFont="1" applyBorder="1" applyAlignment="1">
      <alignment horizontal="center" vertical="center" wrapText="1"/>
    </xf>
    <xf numFmtId="0" fontId="6" fillId="0" borderId="1" xfId="0" applyFont="1" applyBorder="1" applyAlignment="1">
      <alignment vertical="center" wrapText="1"/>
    </xf>
    <xf numFmtId="0" fontId="5" fillId="0" borderId="1" xfId="0" applyFont="1" applyBorder="1" applyAlignment="1">
      <alignment horizontal="center" vertical="center" wrapText="1"/>
    </xf>
    <xf numFmtId="0" fontId="5" fillId="0" borderId="1" xfId="0" applyFont="1" applyBorder="1" applyAlignment="1">
      <alignment vertical="center" wrapText="1"/>
    </xf>
    <xf numFmtId="0" fontId="6" fillId="2" borderId="1" xfId="0" applyFont="1" applyFill="1" applyBorder="1" applyAlignment="1">
      <alignment horizontal="center" vertical="center" wrapText="1"/>
    </xf>
    <xf numFmtId="0" fontId="5" fillId="0" borderId="0" xfId="0" applyFont="1" applyBorder="1"/>
    <xf numFmtId="4" fontId="4" fillId="0" borderId="1" xfId="0" applyNumberFormat="1" applyFont="1" applyBorder="1" applyAlignment="1">
      <alignment horizontal="right" vertical="center"/>
    </xf>
    <xf numFmtId="0" fontId="4" fillId="0" borderId="0" xfId="0" applyFont="1" applyBorder="1" applyAlignment="1">
      <alignment horizontal="center" vertical="center" wrapText="1"/>
    </xf>
    <xf numFmtId="4" fontId="4" fillId="0" borderId="0" xfId="0" applyNumberFormat="1" applyFont="1" applyBorder="1" applyAlignment="1">
      <alignment horizontal="right" vertical="center"/>
    </xf>
    <xf numFmtId="0" fontId="4" fillId="0" borderId="0" xfId="0" applyFont="1" applyBorder="1"/>
    <xf numFmtId="0" fontId="4" fillId="2" borderId="1"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6" fillId="2" borderId="1" xfId="0" applyFont="1" applyFill="1" applyBorder="1" applyAlignment="1">
      <alignment vertical="center" wrapText="1"/>
    </xf>
    <xf numFmtId="4" fontId="5" fillId="0" borderId="3" xfId="0" applyNumberFormat="1" applyFont="1" applyBorder="1" applyAlignment="1" applyProtection="1">
      <alignment horizontal="right" vertical="center"/>
      <protection locked="0"/>
    </xf>
    <xf numFmtId="0" fontId="4" fillId="2" borderId="1" xfId="0" applyFont="1" applyFill="1" applyBorder="1" applyAlignment="1">
      <alignment vertical="center" wrapText="1"/>
    </xf>
    <xf numFmtId="0" fontId="9" fillId="0" borderId="0" xfId="0" applyFont="1"/>
    <xf numFmtId="0" fontId="10" fillId="0" borderId="0" xfId="0" applyFont="1" applyAlignment="1">
      <alignment horizontal="center" vertical="center" wrapText="1"/>
    </xf>
    <xf numFmtId="0" fontId="11" fillId="0" borderId="0" xfId="0" applyFont="1" applyAlignment="1">
      <alignment horizontal="center" vertical="center" wrapText="1"/>
    </xf>
    <xf numFmtId="0" fontId="10" fillId="0" borderId="0" xfId="0" applyFont="1" applyAlignment="1">
      <alignment horizontal="left" vertical="center" wrapText="1"/>
    </xf>
    <xf numFmtId="0" fontId="10" fillId="0" borderId="0" xfId="0" applyFont="1" applyAlignment="1">
      <alignment horizontal="center" vertical="center"/>
    </xf>
    <xf numFmtId="3" fontId="10" fillId="3" borderId="0" xfId="0" applyNumberFormat="1" applyFont="1" applyFill="1" applyAlignment="1">
      <alignment horizontal="right" vertical="center"/>
    </xf>
    <xf numFmtId="4" fontId="11" fillId="0" borderId="0" xfId="0" applyNumberFormat="1" applyFont="1" applyAlignment="1">
      <alignment horizontal="right" vertical="justify" wrapText="1"/>
    </xf>
    <xf numFmtId="0" fontId="10" fillId="0" borderId="0" xfId="0" applyFont="1" applyAlignment="1">
      <alignment horizontal="left" vertical="top" wrapText="1"/>
    </xf>
    <xf numFmtId="3" fontId="10" fillId="0" borderId="0" xfId="0" applyNumberFormat="1" applyFont="1" applyAlignment="1">
      <alignment horizontal="right" vertical="top" wrapText="1"/>
    </xf>
    <xf numFmtId="4" fontId="11" fillId="0" borderId="0" xfId="0" applyNumberFormat="1" applyFont="1" applyAlignment="1">
      <alignment horizontal="left" vertical="top" wrapText="1"/>
    </xf>
    <xf numFmtId="4" fontId="11" fillId="0" borderId="0" xfId="0" applyNumberFormat="1" applyFont="1" applyBorder="1" applyAlignment="1">
      <alignment vertical="top" wrapText="1"/>
    </xf>
    <xf numFmtId="0" fontId="9" fillId="0" borderId="0" xfId="0" applyFont="1" applyBorder="1"/>
    <xf numFmtId="0" fontId="12" fillId="0" borderId="0" xfId="0" applyFont="1" applyBorder="1" applyAlignment="1">
      <alignment vertical="top" wrapText="1"/>
    </xf>
    <xf numFmtId="0" fontId="10" fillId="0" borderId="0" xfId="0" applyFont="1" applyBorder="1" applyAlignment="1">
      <alignment vertical="top" wrapText="1"/>
    </xf>
    <xf numFmtId="3" fontId="10" fillId="0" borderId="0" xfId="0" applyNumberFormat="1" applyFont="1" applyBorder="1" applyAlignment="1">
      <alignment horizontal="right" vertical="top" wrapText="1"/>
    </xf>
    <xf numFmtId="0" fontId="9" fillId="0" borderId="0" xfId="0" applyFont="1" applyBorder="1" applyAlignment="1"/>
    <xf numFmtId="4" fontId="5" fillId="0" borderId="0" xfId="0" applyNumberFormat="1" applyFont="1"/>
    <xf numFmtId="2" fontId="5" fillId="0" borderId="0" xfId="0" applyNumberFormat="1" applyFont="1"/>
    <xf numFmtId="49" fontId="4" fillId="0" borderId="1" xfId="0" applyNumberFormat="1" applyFont="1" applyBorder="1" applyAlignment="1" applyProtection="1">
      <alignment horizontal="left" vertical="center" wrapText="1"/>
      <protection locked="0"/>
    </xf>
    <xf numFmtId="49" fontId="4" fillId="0" borderId="3" xfId="0" applyNumberFormat="1" applyFont="1" applyBorder="1" applyAlignment="1" applyProtection="1">
      <alignment horizontal="left" vertical="center" wrapText="1"/>
      <protection locked="0"/>
    </xf>
    <xf numFmtId="0" fontId="10" fillId="0" borderId="4" xfId="0" applyFont="1" applyBorder="1" applyAlignment="1" applyProtection="1">
      <alignment vertical="top" wrapText="1"/>
      <protection locked="0"/>
    </xf>
    <xf numFmtId="0" fontId="4" fillId="0" borderId="0" xfId="0" applyFont="1" applyBorder="1" applyProtection="1">
      <protection locked="0"/>
    </xf>
    <xf numFmtId="4" fontId="5" fillId="4" borderId="1" xfId="0" applyNumberFormat="1" applyFont="1" applyFill="1" applyBorder="1" applyAlignment="1">
      <alignment horizontal="right" vertical="center"/>
    </xf>
    <xf numFmtId="4" fontId="4" fillId="4" borderId="1" xfId="0" applyNumberFormat="1" applyFont="1" applyFill="1" applyBorder="1" applyAlignment="1">
      <alignment horizontal="right" vertical="center"/>
    </xf>
    <xf numFmtId="0" fontId="4" fillId="0" borderId="1" xfId="0" applyFont="1" applyFill="1" applyBorder="1" applyAlignment="1">
      <alignment horizontal="right" vertical="center" wrapText="1"/>
    </xf>
    <xf numFmtId="0" fontId="7" fillId="0" borderId="0" xfId="0" applyFont="1" applyAlignment="1">
      <alignment horizontal="center" vertical="top" wrapText="1"/>
    </xf>
    <xf numFmtId="0" fontId="10" fillId="0" borderId="0" xfId="0" applyFont="1" applyAlignment="1">
      <alignment horizontal="center" vertical="top" wrapText="1"/>
    </xf>
    <xf numFmtId="0" fontId="10" fillId="0" borderId="0" xfId="0" applyFont="1" applyBorder="1" applyAlignment="1">
      <alignment horizontal="center" vertical="top" wrapText="1"/>
    </xf>
    <xf numFmtId="0" fontId="7" fillId="0" borderId="0" xfId="0" applyFont="1" applyAlignment="1">
      <alignment horizontal="center" vertical="center" wrapText="1"/>
    </xf>
    <xf numFmtId="4" fontId="11" fillId="0" borderId="0" xfId="0" applyNumberFormat="1" applyFont="1" applyAlignment="1">
      <alignment horizontal="center" vertical="top" wrapText="1"/>
    </xf>
    <xf numFmtId="4" fontId="11" fillId="0" borderId="4" xfId="0" applyNumberFormat="1" applyFont="1" applyBorder="1" applyAlignment="1" applyProtection="1">
      <alignment horizontal="center" vertical="top" wrapText="1"/>
      <protection locked="0"/>
    </xf>
    <xf numFmtId="4" fontId="11" fillId="0" borderId="0" xfId="0" applyNumberFormat="1" applyFont="1" applyBorder="1" applyAlignment="1">
      <alignment horizontal="center" vertical="top" wrapText="1"/>
    </xf>
    <xf numFmtId="0" fontId="10" fillId="0" borderId="4" xfId="0" applyFont="1" applyBorder="1" applyAlignment="1" applyProtection="1">
      <alignment horizontal="center" vertical="top" wrapText="1"/>
      <protection locked="0"/>
    </xf>
    <xf numFmtId="0" fontId="4" fillId="0" borderId="1" xfId="0" applyFont="1" applyBorder="1" applyAlignment="1">
      <alignment horizontal="center" vertical="center" wrapText="1"/>
    </xf>
    <xf numFmtId="0" fontId="6" fillId="0" borderId="1" xfId="0" applyFont="1" applyBorder="1" applyAlignment="1">
      <alignment vertical="center" wrapText="1"/>
    </xf>
    <xf numFmtId="0" fontId="5" fillId="0" borderId="1" xfId="0" applyFont="1" applyBorder="1" applyAlignment="1">
      <alignment vertical="center" wrapText="1"/>
    </xf>
    <xf numFmtId="0" fontId="4"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10" fillId="0" borderId="0" xfId="0" applyFont="1" applyAlignment="1">
      <alignment horizontal="left" vertical="center" wrapText="1"/>
    </xf>
    <xf numFmtId="49" fontId="4" fillId="0" borderId="1" xfId="0" applyNumberFormat="1" applyFont="1" applyFill="1" applyBorder="1" applyAlignment="1" applyProtection="1">
      <alignment horizontal="left" vertical="center" wrapText="1"/>
      <protection locked="0"/>
    </xf>
    <xf numFmtId="4" fontId="5" fillId="0" borderId="1" xfId="0" applyNumberFormat="1" applyFont="1" applyFill="1" applyBorder="1" applyAlignment="1" applyProtection="1">
      <alignment horizontal="right" vertical="center"/>
      <protection locked="0"/>
    </xf>
    <xf numFmtId="4" fontId="5" fillId="0" borderId="1" xfId="0" applyNumberFormat="1" applyFont="1" applyFill="1" applyBorder="1" applyAlignment="1">
      <alignment horizontal="right" vertical="center"/>
    </xf>
    <xf numFmtId="10" fontId="5" fillId="0" borderId="1" xfId="0" applyNumberFormat="1" applyFont="1" applyFill="1" applyBorder="1" applyAlignment="1" applyProtection="1">
      <alignment horizontal="right" vertical="center"/>
      <protection locked="0"/>
    </xf>
    <xf numFmtId="0" fontId="15" fillId="0" borderId="1" xfId="0" applyFont="1" applyFill="1" applyBorder="1" applyAlignment="1">
      <alignment horizontal="center" vertical="center" wrapText="1"/>
    </xf>
    <xf numFmtId="0" fontId="15" fillId="0" borderId="1" xfId="0" applyFont="1" applyFill="1" applyBorder="1" applyAlignment="1">
      <alignment horizontal="right" vertical="center" wrapText="1"/>
    </xf>
    <xf numFmtId="0" fontId="15" fillId="0" borderId="1" xfId="0" applyFont="1" applyFill="1" applyBorder="1" applyAlignment="1">
      <alignment vertical="center" wrapText="1"/>
    </xf>
    <xf numFmtId="0" fontId="15" fillId="0" borderId="0" xfId="0" applyFont="1" applyAlignment="1">
      <alignment horizontal="center" vertical="center" wrapText="1"/>
    </xf>
    <xf numFmtId="0" fontId="15" fillId="0" borderId="0" xfId="0" applyFont="1" applyAlignment="1">
      <alignment horizontal="center" wrapText="1"/>
    </xf>
    <xf numFmtId="0" fontId="15" fillId="0" borderId="5" xfId="0" applyFont="1" applyBorder="1" applyAlignment="1">
      <alignment horizontal="center" vertical="center" wrapText="1"/>
    </xf>
    <xf numFmtId="0" fontId="15" fillId="0" borderId="6" xfId="0" applyFont="1" applyBorder="1" applyAlignment="1">
      <alignment horizontal="center" vertical="center" wrapText="1"/>
    </xf>
  </cellXfs>
  <cellStyles count="5">
    <cellStyle name="Excel Built-in Normal" xfId="2"/>
    <cellStyle name="Excel Built-in Normal 1" xfId="4"/>
    <cellStyle name="Normal" xfId="0" builtinId="0"/>
    <cellStyle name="Normal 2" xfId="1"/>
    <cellStyle name="TableStyleLight1"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90"/>
  <sheetViews>
    <sheetView tabSelected="1" workbookViewId="0">
      <selection activeCell="H189" sqref="H189"/>
    </sheetView>
  </sheetViews>
  <sheetFormatPr defaultRowHeight="12" x14ac:dyDescent="0.2"/>
  <cols>
    <col min="1" max="1" width="7.140625" style="3" customWidth="1"/>
    <col min="2" max="2" width="24" style="3" customWidth="1"/>
    <col min="3" max="3" width="27.85546875" style="3" customWidth="1"/>
    <col min="4" max="4" width="7.140625" style="3" customWidth="1"/>
    <col min="5" max="5" width="8.85546875" style="3" customWidth="1"/>
    <col min="6" max="6" width="12.140625" style="3" customWidth="1"/>
    <col min="7" max="7" width="13.85546875" style="3" customWidth="1"/>
    <col min="8" max="8" width="16.85546875" style="3" customWidth="1"/>
    <col min="9" max="9" width="10.85546875" style="3" customWidth="1"/>
    <col min="10" max="10" width="15.7109375" style="3" customWidth="1"/>
    <col min="11" max="16384" width="9.140625" style="3"/>
  </cols>
  <sheetData>
    <row r="1" spans="1:14" s="26" customFormat="1" ht="27.75" customHeight="1" x14ac:dyDescent="0.2">
      <c r="A1" s="54" t="s">
        <v>202</v>
      </c>
      <c r="B1" s="54"/>
      <c r="C1" s="54"/>
      <c r="D1" s="54"/>
      <c r="E1" s="54"/>
      <c r="F1" s="54"/>
      <c r="G1" s="54"/>
      <c r="H1" s="54"/>
      <c r="I1" s="54"/>
      <c r="J1" s="54"/>
    </row>
    <row r="2" spans="1:14" s="26" customFormat="1" ht="12.75" x14ac:dyDescent="0.2">
      <c r="A2" s="27"/>
      <c r="B2" s="28"/>
      <c r="C2" s="29"/>
      <c r="D2" s="30"/>
      <c r="E2" s="31"/>
      <c r="F2" s="31"/>
      <c r="G2" s="32"/>
      <c r="H2" s="32"/>
      <c r="I2" s="32"/>
      <c r="J2" s="32"/>
    </row>
    <row r="3" spans="1:14" s="26" customFormat="1" ht="12.75" customHeight="1" x14ac:dyDescent="0.2">
      <c r="A3" s="51" t="s">
        <v>208</v>
      </c>
      <c r="B3" s="51"/>
      <c r="C3" s="51"/>
      <c r="D3" s="51"/>
      <c r="E3" s="51"/>
      <c r="F3" s="51"/>
      <c r="G3" s="51"/>
      <c r="H3" s="51"/>
      <c r="I3" s="51"/>
      <c r="J3" s="51"/>
    </row>
    <row r="4" spans="1:14" s="26" customFormat="1" ht="30" customHeight="1" x14ac:dyDescent="0.2">
      <c r="A4" s="51"/>
      <c r="B4" s="51"/>
      <c r="C4" s="51"/>
      <c r="D4" s="51"/>
      <c r="E4" s="51"/>
      <c r="F4" s="51"/>
      <c r="G4" s="51"/>
      <c r="H4" s="51"/>
      <c r="I4" s="51"/>
      <c r="J4" s="51"/>
    </row>
    <row r="5" spans="1:14" s="26" customFormat="1" ht="12.75" x14ac:dyDescent="0.2">
      <c r="A5" s="33"/>
      <c r="B5" s="28"/>
      <c r="C5" s="33"/>
      <c r="D5" s="33"/>
      <c r="E5" s="34"/>
      <c r="F5" s="34"/>
      <c r="G5" s="35"/>
      <c r="H5" s="35"/>
      <c r="I5" s="35"/>
      <c r="J5" s="35"/>
    </row>
    <row r="6" spans="1:14" s="26" customFormat="1" ht="15" customHeight="1" x14ac:dyDescent="0.2">
      <c r="A6" s="52" t="s">
        <v>197</v>
      </c>
      <c r="B6" s="52"/>
      <c r="C6" s="58"/>
      <c r="D6" s="58"/>
      <c r="E6" s="39"/>
      <c r="F6" s="39"/>
      <c r="G6" s="55" t="s">
        <v>198</v>
      </c>
      <c r="H6" s="55"/>
      <c r="I6" s="56"/>
      <c r="J6" s="56"/>
    </row>
    <row r="7" spans="1:14" s="26" customFormat="1" ht="15" customHeight="1" x14ac:dyDescent="0.2">
      <c r="A7" s="38"/>
      <c r="B7" s="38"/>
      <c r="C7" s="38"/>
      <c r="D7" s="33"/>
      <c r="E7" s="40"/>
      <c r="F7" s="40"/>
      <c r="G7" s="36"/>
      <c r="H7" s="36"/>
      <c r="I7" s="36"/>
      <c r="J7" s="36"/>
    </row>
    <row r="8" spans="1:14" s="26" customFormat="1" ht="15" customHeight="1" x14ac:dyDescent="0.2">
      <c r="A8" s="53" t="s">
        <v>199</v>
      </c>
      <c r="B8" s="53"/>
      <c r="C8" s="58"/>
      <c r="D8" s="58"/>
      <c r="E8" s="39"/>
      <c r="F8" s="39"/>
      <c r="G8" s="57" t="s">
        <v>200</v>
      </c>
      <c r="H8" s="57"/>
      <c r="I8" s="56"/>
      <c r="J8" s="56"/>
    </row>
    <row r="9" spans="1:14" s="26" customFormat="1" ht="15" customHeight="1" x14ac:dyDescent="0.2">
      <c r="A9" s="41"/>
      <c r="B9" s="41"/>
      <c r="C9" s="41"/>
      <c r="D9" s="33"/>
      <c r="E9" s="40"/>
      <c r="F9" s="40"/>
      <c r="G9" s="36"/>
      <c r="H9" s="36"/>
      <c r="I9" s="36"/>
      <c r="J9" s="36"/>
      <c r="K9" s="37"/>
    </row>
    <row r="10" spans="1:14" s="26" customFormat="1" ht="15" customHeight="1" x14ac:dyDescent="0.2">
      <c r="A10" s="53" t="s">
        <v>201</v>
      </c>
      <c r="B10" s="53"/>
      <c r="C10" s="46"/>
      <c r="D10" s="33"/>
      <c r="E10" s="34"/>
      <c r="F10" s="34"/>
      <c r="G10" s="57" t="s">
        <v>203</v>
      </c>
      <c r="H10" s="57"/>
      <c r="I10" s="56"/>
      <c r="J10" s="56"/>
    </row>
    <row r="12" spans="1:14" x14ac:dyDescent="0.2">
      <c r="A12" s="2" t="s">
        <v>161</v>
      </c>
    </row>
    <row r="13" spans="1:14" ht="29.25" customHeight="1" x14ac:dyDescent="0.2"/>
    <row r="14" spans="1:14" s="5" customFormat="1" ht="34.5" customHeight="1" x14ac:dyDescent="0.2">
      <c r="A14" s="4" t="s">
        <v>162</v>
      </c>
      <c r="B14" s="63" t="s">
        <v>163</v>
      </c>
      <c r="C14" s="64"/>
      <c r="D14" s="4" t="s">
        <v>189</v>
      </c>
      <c r="E14" s="4" t="s">
        <v>205</v>
      </c>
      <c r="F14" s="21" t="s">
        <v>204</v>
      </c>
      <c r="G14" s="4" t="s">
        <v>186</v>
      </c>
      <c r="H14" s="4" t="s">
        <v>196</v>
      </c>
      <c r="I14" s="4" t="s">
        <v>184</v>
      </c>
      <c r="J14" s="4" t="s">
        <v>185</v>
      </c>
    </row>
    <row r="15" spans="1:14" x14ac:dyDescent="0.2">
      <c r="A15" s="59">
        <v>1</v>
      </c>
      <c r="B15" s="60" t="s">
        <v>124</v>
      </c>
      <c r="C15" s="6" t="s">
        <v>126</v>
      </c>
      <c r="D15" s="6" t="s">
        <v>4</v>
      </c>
      <c r="E15" s="7">
        <v>39</v>
      </c>
      <c r="F15" s="44"/>
      <c r="G15" s="8"/>
      <c r="H15" s="48">
        <f>+E15*ROUND(G15,2)</f>
        <v>0</v>
      </c>
      <c r="I15" s="10"/>
      <c r="J15" s="48">
        <f>ROUND((H15*(1+I15)),2)</f>
        <v>0</v>
      </c>
      <c r="L15" s="42"/>
      <c r="M15" s="42"/>
      <c r="N15" s="42"/>
    </row>
    <row r="16" spans="1:14" x14ac:dyDescent="0.2">
      <c r="A16" s="59"/>
      <c r="B16" s="60"/>
      <c r="C16" s="6" t="s">
        <v>127</v>
      </c>
      <c r="D16" s="6" t="s">
        <v>4</v>
      </c>
      <c r="E16" s="7">
        <v>25</v>
      </c>
      <c r="F16" s="44"/>
      <c r="G16" s="8"/>
      <c r="H16" s="48">
        <f t="shared" ref="H16:H63" si="0">+E16*ROUND(G16,2)</f>
        <v>0</v>
      </c>
      <c r="I16" s="10"/>
      <c r="J16" s="48">
        <f t="shared" ref="J16:J63" si="1">ROUND((H16*(1+I16)),2)</f>
        <v>0</v>
      </c>
      <c r="L16" s="42"/>
      <c r="M16" s="42"/>
      <c r="N16" s="42"/>
    </row>
    <row r="17" spans="1:14" x14ac:dyDescent="0.2">
      <c r="A17" s="59"/>
      <c r="B17" s="60"/>
      <c r="C17" s="6" t="s">
        <v>128</v>
      </c>
      <c r="D17" s="6" t="s">
        <v>4</v>
      </c>
      <c r="E17" s="7">
        <v>26</v>
      </c>
      <c r="F17" s="44"/>
      <c r="G17" s="8"/>
      <c r="H17" s="48">
        <f t="shared" si="0"/>
        <v>0</v>
      </c>
      <c r="I17" s="10"/>
      <c r="J17" s="48">
        <f t="shared" si="1"/>
        <v>0</v>
      </c>
      <c r="L17" s="42"/>
      <c r="M17" s="42"/>
      <c r="N17" s="43"/>
    </row>
    <row r="18" spans="1:14" ht="24" x14ac:dyDescent="0.2">
      <c r="A18" s="11">
        <v>2</v>
      </c>
      <c r="B18" s="12" t="s">
        <v>150</v>
      </c>
      <c r="C18" s="6" t="s">
        <v>164</v>
      </c>
      <c r="D18" s="6" t="s">
        <v>4</v>
      </c>
      <c r="E18" s="7">
        <v>62</v>
      </c>
      <c r="F18" s="44"/>
      <c r="G18" s="8"/>
      <c r="H18" s="48">
        <f t="shared" si="0"/>
        <v>0</v>
      </c>
      <c r="I18" s="10"/>
      <c r="J18" s="48">
        <f t="shared" si="1"/>
        <v>0</v>
      </c>
      <c r="M18" s="42"/>
      <c r="N18" s="42"/>
    </row>
    <row r="19" spans="1:14" x14ac:dyDescent="0.2">
      <c r="A19" s="59">
        <v>3</v>
      </c>
      <c r="B19" s="60" t="s">
        <v>125</v>
      </c>
      <c r="C19" s="6" t="s">
        <v>121</v>
      </c>
      <c r="D19" s="6" t="s">
        <v>4</v>
      </c>
      <c r="E19" s="7">
        <v>4</v>
      </c>
      <c r="F19" s="44"/>
      <c r="G19" s="8"/>
      <c r="H19" s="48">
        <f t="shared" si="0"/>
        <v>0</v>
      </c>
      <c r="I19" s="10"/>
      <c r="J19" s="48">
        <f t="shared" si="1"/>
        <v>0</v>
      </c>
    </row>
    <row r="20" spans="1:14" x14ac:dyDescent="0.2">
      <c r="A20" s="59"/>
      <c r="B20" s="60"/>
      <c r="C20" s="6" t="s">
        <v>7</v>
      </c>
      <c r="D20" s="6" t="s">
        <v>4</v>
      </c>
      <c r="E20" s="7">
        <v>17</v>
      </c>
      <c r="F20" s="44"/>
      <c r="G20" s="8"/>
      <c r="H20" s="48">
        <f t="shared" si="0"/>
        <v>0</v>
      </c>
      <c r="I20" s="10"/>
      <c r="J20" s="48">
        <f t="shared" si="1"/>
        <v>0</v>
      </c>
    </row>
    <row r="21" spans="1:14" x14ac:dyDescent="0.2">
      <c r="A21" s="59"/>
      <c r="B21" s="60"/>
      <c r="C21" s="6" t="s">
        <v>122</v>
      </c>
      <c r="D21" s="6" t="s">
        <v>4</v>
      </c>
      <c r="E21" s="7">
        <v>27</v>
      </c>
      <c r="F21" s="44"/>
      <c r="G21" s="8"/>
      <c r="H21" s="48">
        <f t="shared" si="0"/>
        <v>0</v>
      </c>
      <c r="I21" s="10"/>
      <c r="J21" s="48">
        <f t="shared" si="1"/>
        <v>0</v>
      </c>
    </row>
    <row r="22" spans="1:14" x14ac:dyDescent="0.2">
      <c r="A22" s="59"/>
      <c r="B22" s="60"/>
      <c r="C22" s="6" t="s">
        <v>8</v>
      </c>
      <c r="D22" s="6" t="s">
        <v>4</v>
      </c>
      <c r="E22" s="7">
        <v>32</v>
      </c>
      <c r="F22" s="44"/>
      <c r="G22" s="8"/>
      <c r="H22" s="48">
        <f t="shared" si="0"/>
        <v>0</v>
      </c>
      <c r="I22" s="10"/>
      <c r="J22" s="48">
        <f t="shared" si="1"/>
        <v>0</v>
      </c>
    </row>
    <row r="23" spans="1:14" x14ac:dyDescent="0.2">
      <c r="A23" s="59"/>
      <c r="B23" s="60"/>
      <c r="C23" s="6" t="s">
        <v>123</v>
      </c>
      <c r="D23" s="6" t="s">
        <v>4</v>
      </c>
      <c r="E23" s="7">
        <v>23</v>
      </c>
      <c r="F23" s="44"/>
      <c r="G23" s="8"/>
      <c r="H23" s="48">
        <f t="shared" si="0"/>
        <v>0</v>
      </c>
      <c r="I23" s="10"/>
      <c r="J23" s="48">
        <f t="shared" si="1"/>
        <v>0</v>
      </c>
    </row>
    <row r="24" spans="1:14" x14ac:dyDescent="0.2">
      <c r="A24" s="59">
        <v>4</v>
      </c>
      <c r="B24" s="60" t="s">
        <v>129</v>
      </c>
      <c r="C24" s="13" t="s">
        <v>7</v>
      </c>
      <c r="D24" s="6" t="s">
        <v>4</v>
      </c>
      <c r="E24" s="7">
        <v>18</v>
      </c>
      <c r="F24" s="44"/>
      <c r="G24" s="8"/>
      <c r="H24" s="48">
        <f t="shared" si="0"/>
        <v>0</v>
      </c>
      <c r="I24" s="10"/>
      <c r="J24" s="48">
        <f t="shared" si="1"/>
        <v>0</v>
      </c>
    </row>
    <row r="25" spans="1:14" x14ac:dyDescent="0.2">
      <c r="A25" s="59"/>
      <c r="B25" s="60"/>
      <c r="C25" s="13" t="s">
        <v>6</v>
      </c>
      <c r="D25" s="6" t="s">
        <v>4</v>
      </c>
      <c r="E25" s="7">
        <v>25</v>
      </c>
      <c r="F25" s="44"/>
      <c r="G25" s="8"/>
      <c r="H25" s="48">
        <f t="shared" si="0"/>
        <v>0</v>
      </c>
      <c r="I25" s="10"/>
      <c r="J25" s="48">
        <f t="shared" si="1"/>
        <v>0</v>
      </c>
    </row>
    <row r="26" spans="1:14" x14ac:dyDescent="0.2">
      <c r="A26" s="59"/>
      <c r="B26" s="60"/>
      <c r="C26" s="13" t="s">
        <v>8</v>
      </c>
      <c r="D26" s="6" t="s">
        <v>4</v>
      </c>
      <c r="E26" s="7">
        <v>35</v>
      </c>
      <c r="F26" s="44"/>
      <c r="G26" s="8"/>
      <c r="H26" s="48">
        <f t="shared" si="0"/>
        <v>0</v>
      </c>
      <c r="I26" s="10"/>
      <c r="J26" s="48">
        <f t="shared" si="1"/>
        <v>0</v>
      </c>
    </row>
    <row r="27" spans="1:14" x14ac:dyDescent="0.2">
      <c r="A27" s="11">
        <v>5</v>
      </c>
      <c r="B27" s="14" t="s">
        <v>165</v>
      </c>
      <c r="C27" s="15"/>
      <c r="D27" s="6" t="s">
        <v>4</v>
      </c>
      <c r="E27" s="7">
        <v>59</v>
      </c>
      <c r="F27" s="44"/>
      <c r="G27" s="8"/>
      <c r="H27" s="48">
        <f t="shared" si="0"/>
        <v>0</v>
      </c>
      <c r="I27" s="10"/>
      <c r="J27" s="48">
        <f t="shared" si="1"/>
        <v>0</v>
      </c>
    </row>
    <row r="28" spans="1:14" x14ac:dyDescent="0.2">
      <c r="A28" s="59">
        <v>6</v>
      </c>
      <c r="B28" s="60" t="s">
        <v>130</v>
      </c>
      <c r="C28" s="13" t="s">
        <v>131</v>
      </c>
      <c r="D28" s="6" t="s">
        <v>4</v>
      </c>
      <c r="E28" s="7">
        <v>665</v>
      </c>
      <c r="F28" s="44"/>
      <c r="G28" s="8"/>
      <c r="H28" s="48">
        <f t="shared" si="0"/>
        <v>0</v>
      </c>
      <c r="I28" s="10"/>
      <c r="J28" s="48">
        <f t="shared" si="1"/>
        <v>0</v>
      </c>
    </row>
    <row r="29" spans="1:14" x14ac:dyDescent="0.2">
      <c r="A29" s="59"/>
      <c r="B29" s="60"/>
      <c r="C29" s="13" t="s">
        <v>132</v>
      </c>
      <c r="D29" s="6" t="s">
        <v>4</v>
      </c>
      <c r="E29" s="7">
        <v>196</v>
      </c>
      <c r="F29" s="44"/>
      <c r="G29" s="8"/>
      <c r="H29" s="48">
        <f t="shared" si="0"/>
        <v>0</v>
      </c>
      <c r="I29" s="10"/>
      <c r="J29" s="48">
        <f t="shared" si="1"/>
        <v>0</v>
      </c>
    </row>
    <row r="30" spans="1:14" x14ac:dyDescent="0.2">
      <c r="A30" s="59"/>
      <c r="B30" s="60"/>
      <c r="C30" s="13" t="s">
        <v>133</v>
      </c>
      <c r="D30" s="6" t="s">
        <v>4</v>
      </c>
      <c r="E30" s="7">
        <v>39</v>
      </c>
      <c r="F30" s="44"/>
      <c r="G30" s="8"/>
      <c r="H30" s="48">
        <f t="shared" si="0"/>
        <v>0</v>
      </c>
      <c r="I30" s="10"/>
      <c r="J30" s="48">
        <f t="shared" si="1"/>
        <v>0</v>
      </c>
    </row>
    <row r="31" spans="1:14" x14ac:dyDescent="0.2">
      <c r="A31" s="59"/>
      <c r="B31" s="60"/>
      <c r="C31" s="13" t="s">
        <v>134</v>
      </c>
      <c r="D31" s="6" t="s">
        <v>4</v>
      </c>
      <c r="E31" s="7">
        <v>8</v>
      </c>
      <c r="F31" s="44"/>
      <c r="G31" s="8"/>
      <c r="H31" s="48">
        <f t="shared" si="0"/>
        <v>0</v>
      </c>
      <c r="I31" s="10"/>
      <c r="J31" s="48">
        <f t="shared" si="1"/>
        <v>0</v>
      </c>
    </row>
    <row r="32" spans="1:14" x14ac:dyDescent="0.2">
      <c r="A32" s="11">
        <v>7</v>
      </c>
      <c r="B32" s="12" t="s">
        <v>130</v>
      </c>
      <c r="C32" s="6" t="s">
        <v>9</v>
      </c>
      <c r="D32" s="6" t="s">
        <v>4</v>
      </c>
      <c r="E32" s="7">
        <v>22</v>
      </c>
      <c r="F32" s="44"/>
      <c r="G32" s="8"/>
      <c r="H32" s="48">
        <f t="shared" si="0"/>
        <v>0</v>
      </c>
      <c r="I32" s="10"/>
      <c r="J32" s="48">
        <f t="shared" si="1"/>
        <v>0</v>
      </c>
    </row>
    <row r="33" spans="1:10" ht="24" x14ac:dyDescent="0.2">
      <c r="A33" s="11">
        <v>8</v>
      </c>
      <c r="B33" s="12" t="s">
        <v>130</v>
      </c>
      <c r="C33" s="6" t="s">
        <v>56</v>
      </c>
      <c r="D33" s="6" t="s">
        <v>4</v>
      </c>
      <c r="E33" s="7">
        <v>36</v>
      </c>
      <c r="F33" s="44"/>
      <c r="G33" s="8"/>
      <c r="H33" s="48">
        <f t="shared" si="0"/>
        <v>0</v>
      </c>
      <c r="I33" s="10"/>
      <c r="J33" s="48">
        <f t="shared" si="1"/>
        <v>0</v>
      </c>
    </row>
    <row r="34" spans="1:10" x14ac:dyDescent="0.2">
      <c r="A34" s="59">
        <v>9</v>
      </c>
      <c r="B34" s="60" t="s">
        <v>135</v>
      </c>
      <c r="C34" s="13" t="s">
        <v>0</v>
      </c>
      <c r="D34" s="6" t="s">
        <v>4</v>
      </c>
      <c r="E34" s="7">
        <v>112</v>
      </c>
      <c r="F34" s="44"/>
      <c r="G34" s="8"/>
      <c r="H34" s="48">
        <f t="shared" si="0"/>
        <v>0</v>
      </c>
      <c r="I34" s="10"/>
      <c r="J34" s="48">
        <f t="shared" si="1"/>
        <v>0</v>
      </c>
    </row>
    <row r="35" spans="1:10" x14ac:dyDescent="0.2">
      <c r="A35" s="59"/>
      <c r="B35" s="60"/>
      <c r="C35" s="13" t="s">
        <v>60</v>
      </c>
      <c r="D35" s="6" t="s">
        <v>4</v>
      </c>
      <c r="E35" s="7">
        <v>31</v>
      </c>
      <c r="F35" s="44"/>
      <c r="G35" s="8"/>
      <c r="H35" s="48">
        <f t="shared" si="0"/>
        <v>0</v>
      </c>
      <c r="I35" s="10"/>
      <c r="J35" s="48">
        <f t="shared" si="1"/>
        <v>0</v>
      </c>
    </row>
    <row r="36" spans="1:10" ht="24" x14ac:dyDescent="0.2">
      <c r="A36" s="11">
        <v>10</v>
      </c>
      <c r="B36" s="14" t="s">
        <v>136</v>
      </c>
      <c r="C36" s="13" t="s">
        <v>1</v>
      </c>
      <c r="D36" s="6" t="s">
        <v>4</v>
      </c>
      <c r="E36" s="7">
        <v>35</v>
      </c>
      <c r="F36" s="44"/>
      <c r="G36" s="8"/>
      <c r="H36" s="48">
        <f t="shared" si="0"/>
        <v>0</v>
      </c>
      <c r="I36" s="10"/>
      <c r="J36" s="48">
        <f t="shared" si="1"/>
        <v>0</v>
      </c>
    </row>
    <row r="37" spans="1:10" x14ac:dyDescent="0.2">
      <c r="A37" s="59">
        <v>11</v>
      </c>
      <c r="B37" s="61" t="s">
        <v>137</v>
      </c>
      <c r="C37" s="13" t="s">
        <v>2</v>
      </c>
      <c r="D37" s="6" t="s">
        <v>4</v>
      </c>
      <c r="E37" s="7">
        <v>780</v>
      </c>
      <c r="F37" s="44"/>
      <c r="G37" s="8"/>
      <c r="H37" s="48">
        <f t="shared" si="0"/>
        <v>0</v>
      </c>
      <c r="I37" s="10"/>
      <c r="J37" s="48">
        <f t="shared" si="1"/>
        <v>0</v>
      </c>
    </row>
    <row r="38" spans="1:10" x14ac:dyDescent="0.2">
      <c r="A38" s="59"/>
      <c r="B38" s="61"/>
      <c r="C38" s="13" t="s">
        <v>3</v>
      </c>
      <c r="D38" s="6" t="s">
        <v>4</v>
      </c>
      <c r="E38" s="7">
        <v>279</v>
      </c>
      <c r="F38" s="44"/>
      <c r="G38" s="8"/>
      <c r="H38" s="48">
        <f t="shared" si="0"/>
        <v>0</v>
      </c>
      <c r="I38" s="10"/>
      <c r="J38" s="48">
        <f t="shared" si="1"/>
        <v>0</v>
      </c>
    </row>
    <row r="39" spans="1:10" x14ac:dyDescent="0.2">
      <c r="A39" s="59">
        <v>12</v>
      </c>
      <c r="B39" s="60" t="s">
        <v>138</v>
      </c>
      <c r="C39" s="13" t="s">
        <v>139</v>
      </c>
      <c r="D39" s="6" t="s">
        <v>4</v>
      </c>
      <c r="E39" s="7">
        <v>50</v>
      </c>
      <c r="F39" s="44"/>
      <c r="G39" s="8"/>
      <c r="H39" s="48">
        <f t="shared" si="0"/>
        <v>0</v>
      </c>
      <c r="I39" s="10"/>
      <c r="J39" s="48">
        <f t="shared" si="1"/>
        <v>0</v>
      </c>
    </row>
    <row r="40" spans="1:10" x14ac:dyDescent="0.2">
      <c r="A40" s="59"/>
      <c r="B40" s="60"/>
      <c r="C40" s="6" t="s">
        <v>140</v>
      </c>
      <c r="D40" s="6" t="s">
        <v>4</v>
      </c>
      <c r="E40" s="7">
        <v>29</v>
      </c>
      <c r="F40" s="44"/>
      <c r="G40" s="8"/>
      <c r="H40" s="48">
        <f t="shared" si="0"/>
        <v>0</v>
      </c>
      <c r="I40" s="10"/>
      <c r="J40" s="48">
        <f t="shared" si="1"/>
        <v>0</v>
      </c>
    </row>
    <row r="41" spans="1:10" x14ac:dyDescent="0.2">
      <c r="A41" s="59">
        <v>13</v>
      </c>
      <c r="B41" s="60" t="s">
        <v>146</v>
      </c>
      <c r="C41" s="6" t="s">
        <v>139</v>
      </c>
      <c r="D41" s="6" t="s">
        <v>4</v>
      </c>
      <c r="E41" s="7">
        <v>15</v>
      </c>
      <c r="F41" s="44"/>
      <c r="G41" s="8"/>
      <c r="H41" s="48">
        <f t="shared" si="0"/>
        <v>0</v>
      </c>
      <c r="I41" s="10"/>
      <c r="J41" s="48">
        <f t="shared" si="1"/>
        <v>0</v>
      </c>
    </row>
    <row r="42" spans="1:10" x14ac:dyDescent="0.2">
      <c r="A42" s="59"/>
      <c r="B42" s="60"/>
      <c r="C42" s="6" t="s">
        <v>140</v>
      </c>
      <c r="D42" s="6" t="s">
        <v>4</v>
      </c>
      <c r="E42" s="7">
        <v>15</v>
      </c>
      <c r="F42" s="44"/>
      <c r="G42" s="8"/>
      <c r="H42" s="48">
        <f t="shared" si="0"/>
        <v>0</v>
      </c>
      <c r="I42" s="10"/>
      <c r="J42" s="48">
        <f t="shared" si="1"/>
        <v>0</v>
      </c>
    </row>
    <row r="43" spans="1:10" ht="24" x14ac:dyDescent="0.2">
      <c r="A43" s="11">
        <v>14</v>
      </c>
      <c r="B43" s="12" t="s">
        <v>166</v>
      </c>
      <c r="C43" s="6" t="s">
        <v>164</v>
      </c>
      <c r="D43" s="6" t="s">
        <v>4</v>
      </c>
      <c r="E43" s="7">
        <v>28</v>
      </c>
      <c r="F43" s="44"/>
      <c r="G43" s="8"/>
      <c r="H43" s="48">
        <f t="shared" si="0"/>
        <v>0</v>
      </c>
      <c r="I43" s="10"/>
      <c r="J43" s="48">
        <f t="shared" si="1"/>
        <v>0</v>
      </c>
    </row>
    <row r="44" spans="1:10" x14ac:dyDescent="0.2">
      <c r="A44" s="59">
        <v>15</v>
      </c>
      <c r="B44" s="60" t="s">
        <v>141</v>
      </c>
      <c r="C44" s="13" t="s">
        <v>142</v>
      </c>
      <c r="D44" s="6" t="s">
        <v>4</v>
      </c>
      <c r="E44" s="7">
        <v>560</v>
      </c>
      <c r="F44" s="44"/>
      <c r="G44" s="8"/>
      <c r="H44" s="48">
        <f t="shared" si="0"/>
        <v>0</v>
      </c>
      <c r="I44" s="10"/>
      <c r="J44" s="48">
        <f t="shared" si="1"/>
        <v>0</v>
      </c>
    </row>
    <row r="45" spans="1:10" x14ac:dyDescent="0.2">
      <c r="A45" s="59"/>
      <c r="B45" s="60"/>
      <c r="C45" s="13" t="s">
        <v>73</v>
      </c>
      <c r="D45" s="6" t="s">
        <v>4</v>
      </c>
      <c r="E45" s="7">
        <v>10</v>
      </c>
      <c r="F45" s="44"/>
      <c r="G45" s="8"/>
      <c r="H45" s="48">
        <f t="shared" si="0"/>
        <v>0</v>
      </c>
      <c r="I45" s="10"/>
      <c r="J45" s="48">
        <f t="shared" si="1"/>
        <v>0</v>
      </c>
    </row>
    <row r="46" spans="1:10" x14ac:dyDescent="0.2">
      <c r="A46" s="59">
        <v>16</v>
      </c>
      <c r="B46" s="60" t="s">
        <v>167</v>
      </c>
      <c r="C46" s="13" t="s">
        <v>61</v>
      </c>
      <c r="D46" s="6" t="s">
        <v>4</v>
      </c>
      <c r="E46" s="7">
        <v>293</v>
      </c>
      <c r="F46" s="44"/>
      <c r="G46" s="8"/>
      <c r="H46" s="48">
        <f t="shared" si="0"/>
        <v>0</v>
      </c>
      <c r="I46" s="10"/>
      <c r="J46" s="48">
        <f t="shared" si="1"/>
        <v>0</v>
      </c>
    </row>
    <row r="47" spans="1:10" x14ac:dyDescent="0.2">
      <c r="A47" s="59"/>
      <c r="B47" s="60"/>
      <c r="C47" s="13" t="s">
        <v>62</v>
      </c>
      <c r="D47" s="6" t="s">
        <v>4</v>
      </c>
      <c r="E47" s="7">
        <v>23</v>
      </c>
      <c r="F47" s="44"/>
      <c r="G47" s="8"/>
      <c r="H47" s="48">
        <f t="shared" si="0"/>
        <v>0</v>
      </c>
      <c r="I47" s="10"/>
      <c r="J47" s="48">
        <f t="shared" si="1"/>
        <v>0</v>
      </c>
    </row>
    <row r="48" spans="1:10" x14ac:dyDescent="0.2">
      <c r="A48" s="59">
        <v>17</v>
      </c>
      <c r="B48" s="60" t="s">
        <v>143</v>
      </c>
      <c r="C48" s="13" t="s">
        <v>63</v>
      </c>
      <c r="D48" s="6" t="s">
        <v>4</v>
      </c>
      <c r="E48" s="7">
        <v>140</v>
      </c>
      <c r="F48" s="44"/>
      <c r="G48" s="8"/>
      <c r="H48" s="48">
        <f t="shared" si="0"/>
        <v>0</v>
      </c>
      <c r="I48" s="10"/>
      <c r="J48" s="48">
        <f t="shared" si="1"/>
        <v>0</v>
      </c>
    </row>
    <row r="49" spans="1:10" x14ac:dyDescent="0.2">
      <c r="A49" s="59"/>
      <c r="B49" s="60"/>
      <c r="C49" s="13" t="s">
        <v>70</v>
      </c>
      <c r="D49" s="6" t="s">
        <v>4</v>
      </c>
      <c r="E49" s="7">
        <v>60</v>
      </c>
      <c r="F49" s="44"/>
      <c r="G49" s="8"/>
      <c r="H49" s="48">
        <f t="shared" si="0"/>
        <v>0</v>
      </c>
      <c r="I49" s="10"/>
      <c r="J49" s="48">
        <f t="shared" si="1"/>
        <v>0</v>
      </c>
    </row>
    <row r="50" spans="1:10" x14ac:dyDescent="0.2">
      <c r="A50" s="59"/>
      <c r="B50" s="60"/>
      <c r="C50" s="13" t="s">
        <v>5</v>
      </c>
      <c r="D50" s="6" t="s">
        <v>4</v>
      </c>
      <c r="E50" s="7">
        <v>245</v>
      </c>
      <c r="F50" s="44"/>
      <c r="G50" s="8"/>
      <c r="H50" s="48">
        <f t="shared" si="0"/>
        <v>0</v>
      </c>
      <c r="I50" s="10"/>
      <c r="J50" s="48">
        <f t="shared" si="1"/>
        <v>0</v>
      </c>
    </row>
    <row r="51" spans="1:10" ht="24" x14ac:dyDescent="0.2">
      <c r="A51" s="11">
        <v>18</v>
      </c>
      <c r="B51" s="12" t="s">
        <v>144</v>
      </c>
      <c r="C51" s="15"/>
      <c r="D51" s="6" t="s">
        <v>4</v>
      </c>
      <c r="E51" s="7">
        <v>30</v>
      </c>
      <c r="F51" s="44"/>
      <c r="G51" s="8"/>
      <c r="H51" s="48">
        <f t="shared" si="0"/>
        <v>0</v>
      </c>
      <c r="I51" s="10"/>
      <c r="J51" s="48">
        <f t="shared" si="1"/>
        <v>0</v>
      </c>
    </row>
    <row r="52" spans="1:10" ht="24" x14ac:dyDescent="0.2">
      <c r="A52" s="59">
        <v>19</v>
      </c>
      <c r="B52" s="60" t="s">
        <v>141</v>
      </c>
      <c r="C52" s="6" t="s">
        <v>168</v>
      </c>
      <c r="D52" s="6" t="s">
        <v>4</v>
      </c>
      <c r="E52" s="7">
        <v>18</v>
      </c>
      <c r="F52" s="44"/>
      <c r="G52" s="8"/>
      <c r="H52" s="48">
        <f t="shared" si="0"/>
        <v>0</v>
      </c>
      <c r="I52" s="10"/>
      <c r="J52" s="48">
        <f t="shared" si="1"/>
        <v>0</v>
      </c>
    </row>
    <row r="53" spans="1:10" ht="24" x14ac:dyDescent="0.2">
      <c r="A53" s="59"/>
      <c r="B53" s="60"/>
      <c r="C53" s="6" t="s">
        <v>151</v>
      </c>
      <c r="D53" s="6" t="s">
        <v>4</v>
      </c>
      <c r="E53" s="7">
        <v>28</v>
      </c>
      <c r="F53" s="44"/>
      <c r="G53" s="8"/>
      <c r="H53" s="48">
        <f t="shared" si="0"/>
        <v>0</v>
      </c>
      <c r="I53" s="10"/>
      <c r="J53" s="48">
        <f t="shared" si="1"/>
        <v>0</v>
      </c>
    </row>
    <row r="54" spans="1:10" x14ac:dyDescent="0.2">
      <c r="A54" s="11">
        <v>20</v>
      </c>
      <c r="B54" s="14" t="s">
        <v>145</v>
      </c>
      <c r="C54" s="15"/>
      <c r="D54" s="6" t="s">
        <v>4</v>
      </c>
      <c r="E54" s="7">
        <v>87</v>
      </c>
      <c r="F54" s="44"/>
      <c r="G54" s="8"/>
      <c r="H54" s="48">
        <f t="shared" si="0"/>
        <v>0</v>
      </c>
      <c r="I54" s="10"/>
      <c r="J54" s="48">
        <f t="shared" si="1"/>
        <v>0</v>
      </c>
    </row>
    <row r="55" spans="1:10" x14ac:dyDescent="0.2">
      <c r="A55" s="11">
        <v>21</v>
      </c>
      <c r="B55" s="12" t="s">
        <v>148</v>
      </c>
      <c r="C55" s="6" t="s">
        <v>169</v>
      </c>
      <c r="D55" s="6" t="s">
        <v>4</v>
      </c>
      <c r="E55" s="7">
        <v>101</v>
      </c>
      <c r="F55" s="44"/>
      <c r="G55" s="8"/>
      <c r="H55" s="48">
        <f t="shared" si="0"/>
        <v>0</v>
      </c>
      <c r="I55" s="10"/>
      <c r="J55" s="48">
        <f t="shared" si="1"/>
        <v>0</v>
      </c>
    </row>
    <row r="56" spans="1:10" ht="24" x14ac:dyDescent="0.2">
      <c r="A56" s="11">
        <v>22</v>
      </c>
      <c r="B56" s="12" t="s">
        <v>152</v>
      </c>
      <c r="C56" s="6" t="s">
        <v>80</v>
      </c>
      <c r="D56" s="6" t="s">
        <v>4</v>
      </c>
      <c r="E56" s="7">
        <v>163</v>
      </c>
      <c r="F56" s="44"/>
      <c r="G56" s="8"/>
      <c r="H56" s="48">
        <f t="shared" si="0"/>
        <v>0</v>
      </c>
      <c r="I56" s="10"/>
      <c r="J56" s="48">
        <f t="shared" si="1"/>
        <v>0</v>
      </c>
    </row>
    <row r="57" spans="1:10" ht="48" x14ac:dyDescent="0.2">
      <c r="A57" s="70">
        <v>24</v>
      </c>
      <c r="B57" s="72" t="s">
        <v>147</v>
      </c>
      <c r="C57" s="70" t="s">
        <v>209</v>
      </c>
      <c r="D57" s="70" t="s">
        <v>210</v>
      </c>
      <c r="E57" s="71">
        <v>241</v>
      </c>
      <c r="F57" s="66"/>
      <c r="G57" s="67"/>
      <c r="H57" s="68">
        <f t="shared" si="0"/>
        <v>0</v>
      </c>
      <c r="I57" s="69"/>
      <c r="J57" s="68">
        <f t="shared" si="1"/>
        <v>0</v>
      </c>
    </row>
    <row r="58" spans="1:10" x14ac:dyDescent="0.2">
      <c r="A58" s="59">
        <v>25</v>
      </c>
      <c r="B58" s="60" t="s">
        <v>149</v>
      </c>
      <c r="C58" s="6" t="s">
        <v>10</v>
      </c>
      <c r="D58" s="6" t="s">
        <v>4</v>
      </c>
      <c r="E58" s="7">
        <v>73</v>
      </c>
      <c r="F58" s="44"/>
      <c r="G58" s="8"/>
      <c r="H58" s="48">
        <f t="shared" si="0"/>
        <v>0</v>
      </c>
      <c r="I58" s="10"/>
      <c r="J58" s="48">
        <f t="shared" si="1"/>
        <v>0</v>
      </c>
    </row>
    <row r="59" spans="1:10" x14ac:dyDescent="0.2">
      <c r="A59" s="59"/>
      <c r="B59" s="60"/>
      <c r="C59" s="6" t="s">
        <v>11</v>
      </c>
      <c r="D59" s="6" t="s">
        <v>4</v>
      </c>
      <c r="E59" s="7">
        <v>91</v>
      </c>
      <c r="F59" s="44"/>
      <c r="G59" s="8"/>
      <c r="H59" s="48">
        <f t="shared" si="0"/>
        <v>0</v>
      </c>
      <c r="I59" s="10"/>
      <c r="J59" s="48">
        <f t="shared" si="1"/>
        <v>0</v>
      </c>
    </row>
    <row r="60" spans="1:10" x14ac:dyDescent="0.2">
      <c r="A60" s="59"/>
      <c r="B60" s="60"/>
      <c r="C60" s="6" t="s">
        <v>12</v>
      </c>
      <c r="D60" s="6" t="s">
        <v>4</v>
      </c>
      <c r="E60" s="7">
        <v>99</v>
      </c>
      <c r="F60" s="44"/>
      <c r="G60" s="8"/>
      <c r="H60" s="48">
        <f t="shared" si="0"/>
        <v>0</v>
      </c>
      <c r="I60" s="10"/>
      <c r="J60" s="48">
        <f t="shared" si="1"/>
        <v>0</v>
      </c>
    </row>
    <row r="61" spans="1:10" x14ac:dyDescent="0.2">
      <c r="A61" s="59"/>
      <c r="B61" s="60"/>
      <c r="C61" s="6" t="s">
        <v>13</v>
      </c>
      <c r="D61" s="6" t="s">
        <v>4</v>
      </c>
      <c r="E61" s="7">
        <v>80</v>
      </c>
      <c r="F61" s="44"/>
      <c r="G61" s="8"/>
      <c r="H61" s="48">
        <f t="shared" si="0"/>
        <v>0</v>
      </c>
      <c r="I61" s="10"/>
      <c r="J61" s="48">
        <f t="shared" si="1"/>
        <v>0</v>
      </c>
    </row>
    <row r="62" spans="1:10" ht="15" customHeight="1" x14ac:dyDescent="0.2">
      <c r="A62" s="59"/>
      <c r="B62" s="60"/>
      <c r="C62" s="6" t="s">
        <v>14</v>
      </c>
      <c r="D62" s="6" t="s">
        <v>4</v>
      </c>
      <c r="E62" s="7">
        <v>55</v>
      </c>
      <c r="F62" s="44"/>
      <c r="G62" s="8"/>
      <c r="H62" s="48">
        <f t="shared" si="0"/>
        <v>0</v>
      </c>
      <c r="I62" s="10"/>
      <c r="J62" s="48">
        <f t="shared" si="1"/>
        <v>0</v>
      </c>
    </row>
    <row r="63" spans="1:10" ht="22.5" customHeight="1" x14ac:dyDescent="0.2">
      <c r="A63" s="11">
        <v>26</v>
      </c>
      <c r="B63" s="60" t="s">
        <v>170</v>
      </c>
      <c r="C63" s="60"/>
      <c r="D63" s="15"/>
      <c r="E63" s="7">
        <v>4</v>
      </c>
      <c r="F63" s="44"/>
      <c r="G63" s="8"/>
      <c r="H63" s="48">
        <f t="shared" si="0"/>
        <v>0</v>
      </c>
      <c r="I63" s="10"/>
      <c r="J63" s="48">
        <f t="shared" si="1"/>
        <v>0</v>
      </c>
    </row>
    <row r="64" spans="1:10" ht="39" customHeight="1" x14ac:dyDescent="0.2">
      <c r="A64" s="16"/>
      <c r="B64" s="16"/>
      <c r="C64" s="16"/>
      <c r="D64" s="16"/>
      <c r="E64" s="16"/>
      <c r="F64" s="16"/>
      <c r="G64" s="11" t="s">
        <v>187</v>
      </c>
      <c r="H64" s="17">
        <f>SUM(H15:H63)</f>
        <v>0</v>
      </c>
      <c r="I64" s="11" t="s">
        <v>188</v>
      </c>
      <c r="J64" s="49">
        <f>SUM(J15:J63)</f>
        <v>0</v>
      </c>
    </row>
    <row r="65" spans="1:10" ht="27.75" customHeight="1" x14ac:dyDescent="0.2">
      <c r="A65" s="16"/>
      <c r="B65" s="16"/>
      <c r="C65" s="16"/>
      <c r="D65" s="16"/>
      <c r="E65" s="16"/>
      <c r="F65" s="16"/>
      <c r="G65" s="18"/>
      <c r="H65" s="19"/>
      <c r="I65" s="18"/>
      <c r="J65" s="19"/>
    </row>
    <row r="66" spans="1:10" x14ac:dyDescent="0.2">
      <c r="A66" s="16"/>
      <c r="B66" s="20" t="s">
        <v>192</v>
      </c>
      <c r="C66" s="47" t="s">
        <v>193</v>
      </c>
      <c r="D66" s="16"/>
      <c r="E66" s="16"/>
      <c r="F66" s="16"/>
      <c r="G66" s="18"/>
      <c r="H66" s="19"/>
      <c r="I66" s="18"/>
      <c r="J66" s="19"/>
    </row>
    <row r="67" spans="1:10" x14ac:dyDescent="0.2">
      <c r="A67" s="16"/>
      <c r="B67" s="20" t="s">
        <v>194</v>
      </c>
      <c r="C67" s="47" t="s">
        <v>206</v>
      </c>
      <c r="D67" s="16"/>
      <c r="E67" s="16"/>
      <c r="F67" s="16"/>
      <c r="G67" s="18"/>
      <c r="H67" s="19"/>
      <c r="I67" s="18"/>
      <c r="J67" s="19"/>
    </row>
    <row r="68" spans="1:10" x14ac:dyDescent="0.2">
      <c r="A68" s="16"/>
      <c r="B68" s="20" t="s">
        <v>190</v>
      </c>
      <c r="C68" s="16"/>
      <c r="D68" s="16"/>
      <c r="E68" s="16"/>
      <c r="F68" s="16"/>
      <c r="G68" s="18"/>
      <c r="H68" s="19"/>
      <c r="I68" s="18"/>
      <c r="J68" s="19"/>
    </row>
    <row r="69" spans="1:10" x14ac:dyDescent="0.2">
      <c r="A69" s="16"/>
      <c r="B69" s="20"/>
      <c r="C69" s="16"/>
      <c r="D69" s="16"/>
      <c r="E69" s="16"/>
      <c r="F69" s="16"/>
      <c r="G69" s="18"/>
      <c r="H69" s="19"/>
      <c r="I69" s="18"/>
      <c r="J69" s="19"/>
    </row>
    <row r="70" spans="1:10" x14ac:dyDescent="0.2">
      <c r="A70" s="16"/>
      <c r="B70" s="47" t="s">
        <v>191</v>
      </c>
      <c r="C70" s="16"/>
      <c r="D70" s="16"/>
      <c r="E70" s="16"/>
      <c r="F70" s="16"/>
      <c r="G70" s="18"/>
      <c r="H70" s="19"/>
      <c r="I70" s="18"/>
      <c r="J70" s="19"/>
    </row>
    <row r="71" spans="1:10" ht="33.75" customHeight="1" x14ac:dyDescent="0.2">
      <c r="A71" s="16"/>
      <c r="B71" s="20" t="s">
        <v>195</v>
      </c>
      <c r="C71" s="16"/>
      <c r="D71" s="16"/>
      <c r="E71" s="16"/>
      <c r="F71" s="16"/>
      <c r="G71" s="18"/>
      <c r="H71" s="19"/>
      <c r="I71" s="18"/>
      <c r="J71" s="19"/>
    </row>
    <row r="73" spans="1:10" ht="20.25" customHeight="1" x14ac:dyDescent="0.2">
      <c r="A73" s="2" t="s">
        <v>171</v>
      </c>
    </row>
    <row r="74" spans="1:10" ht="2.25" customHeight="1" x14ac:dyDescent="0.2"/>
    <row r="75" spans="1:10" ht="24" customHeight="1" x14ac:dyDescent="0.2">
      <c r="A75" s="4" t="s">
        <v>162</v>
      </c>
      <c r="B75" s="62" t="s">
        <v>163</v>
      </c>
      <c r="C75" s="62"/>
      <c r="D75" s="4" t="s">
        <v>189</v>
      </c>
      <c r="E75" s="4" t="s">
        <v>205</v>
      </c>
      <c r="F75" s="21" t="s">
        <v>204</v>
      </c>
      <c r="G75" s="22" t="s">
        <v>186</v>
      </c>
      <c r="H75" s="4" t="s">
        <v>183</v>
      </c>
      <c r="I75" s="4" t="s">
        <v>184</v>
      </c>
      <c r="J75" s="4" t="s">
        <v>185</v>
      </c>
    </row>
    <row r="76" spans="1:10" s="5" customFormat="1" ht="36" x14ac:dyDescent="0.2">
      <c r="A76" s="11">
        <v>1</v>
      </c>
      <c r="B76" s="12" t="s">
        <v>81</v>
      </c>
      <c r="C76" s="23"/>
      <c r="D76" s="6" t="s">
        <v>4</v>
      </c>
      <c r="E76" s="7">
        <v>1</v>
      </c>
      <c r="F76" s="45"/>
      <c r="G76" s="24"/>
      <c r="H76" s="48">
        <f t="shared" ref="H76:H103" si="2">+E76*ROUND(G76,2)</f>
        <v>0</v>
      </c>
      <c r="I76" s="10"/>
      <c r="J76" s="48">
        <f t="shared" ref="J76:J103" si="3">ROUND((H76*(1+I76)),2)</f>
        <v>0</v>
      </c>
    </row>
    <row r="77" spans="1:10" ht="36" x14ac:dyDescent="0.2">
      <c r="A77" s="11">
        <v>2</v>
      </c>
      <c r="B77" s="12" t="s">
        <v>82</v>
      </c>
      <c r="C77" s="15"/>
      <c r="D77" s="6" t="s">
        <v>4</v>
      </c>
      <c r="E77" s="7">
        <v>5</v>
      </c>
      <c r="F77" s="45"/>
      <c r="G77" s="24"/>
      <c r="H77" s="48">
        <f t="shared" si="2"/>
        <v>0</v>
      </c>
      <c r="I77" s="10"/>
      <c r="J77" s="48">
        <f t="shared" si="3"/>
        <v>0</v>
      </c>
    </row>
    <row r="78" spans="1:10" ht="24" x14ac:dyDescent="0.2">
      <c r="A78" s="11">
        <v>3</v>
      </c>
      <c r="B78" s="12" t="s">
        <v>83</v>
      </c>
      <c r="C78" s="6" t="s">
        <v>87</v>
      </c>
      <c r="D78" s="6" t="s">
        <v>4</v>
      </c>
      <c r="E78" s="7">
        <v>63</v>
      </c>
      <c r="F78" s="45"/>
      <c r="G78" s="24"/>
      <c r="H78" s="48">
        <f t="shared" si="2"/>
        <v>0</v>
      </c>
      <c r="I78" s="10"/>
      <c r="J78" s="48">
        <f t="shared" si="3"/>
        <v>0</v>
      </c>
    </row>
    <row r="79" spans="1:10" ht="24" x14ac:dyDescent="0.2">
      <c r="A79" s="11">
        <v>4</v>
      </c>
      <c r="B79" s="12" t="s">
        <v>84</v>
      </c>
      <c r="C79" s="6" t="s">
        <v>86</v>
      </c>
      <c r="D79" s="6" t="s">
        <v>4</v>
      </c>
      <c r="E79" s="7">
        <v>27</v>
      </c>
      <c r="F79" s="45"/>
      <c r="G79" s="24"/>
      <c r="H79" s="48">
        <f t="shared" si="2"/>
        <v>0</v>
      </c>
      <c r="I79" s="10"/>
      <c r="J79" s="48">
        <f t="shared" si="3"/>
        <v>0</v>
      </c>
    </row>
    <row r="80" spans="1:10" x14ac:dyDescent="0.2">
      <c r="A80" s="11">
        <v>5</v>
      </c>
      <c r="B80" s="12" t="s">
        <v>119</v>
      </c>
      <c r="C80" s="6" t="s">
        <v>85</v>
      </c>
      <c r="D80" s="6" t="s">
        <v>4</v>
      </c>
      <c r="E80" s="7">
        <v>6</v>
      </c>
      <c r="F80" s="45"/>
      <c r="G80" s="24"/>
      <c r="H80" s="48">
        <f t="shared" si="2"/>
        <v>0</v>
      </c>
      <c r="I80" s="10"/>
      <c r="J80" s="48">
        <f t="shared" si="3"/>
        <v>0</v>
      </c>
    </row>
    <row r="81" spans="1:10" x14ac:dyDescent="0.2">
      <c r="A81" s="59">
        <v>6</v>
      </c>
      <c r="B81" s="60" t="s">
        <v>88</v>
      </c>
      <c r="C81" s="6" t="s">
        <v>89</v>
      </c>
      <c r="D81" s="6" t="s">
        <v>4</v>
      </c>
      <c r="E81" s="7">
        <v>13</v>
      </c>
      <c r="F81" s="45"/>
      <c r="G81" s="24"/>
      <c r="H81" s="48">
        <f t="shared" si="2"/>
        <v>0</v>
      </c>
      <c r="I81" s="10"/>
      <c r="J81" s="48">
        <f t="shared" si="3"/>
        <v>0</v>
      </c>
    </row>
    <row r="82" spans="1:10" x14ac:dyDescent="0.2">
      <c r="A82" s="59"/>
      <c r="B82" s="60"/>
      <c r="C82" s="6" t="s">
        <v>90</v>
      </c>
      <c r="D82" s="6" t="s">
        <v>4</v>
      </c>
      <c r="E82" s="7">
        <v>1</v>
      </c>
      <c r="F82" s="45"/>
      <c r="G82" s="24"/>
      <c r="H82" s="48">
        <f t="shared" si="2"/>
        <v>0</v>
      </c>
      <c r="I82" s="10"/>
      <c r="J82" s="48">
        <f t="shared" si="3"/>
        <v>0</v>
      </c>
    </row>
    <row r="83" spans="1:10" x14ac:dyDescent="0.2">
      <c r="A83" s="59">
        <v>7</v>
      </c>
      <c r="B83" s="60" t="s">
        <v>91</v>
      </c>
      <c r="C83" s="6" t="s">
        <v>92</v>
      </c>
      <c r="D83" s="6" t="s">
        <v>4</v>
      </c>
      <c r="E83" s="7">
        <v>36</v>
      </c>
      <c r="F83" s="45"/>
      <c r="G83" s="24"/>
      <c r="H83" s="48">
        <f t="shared" si="2"/>
        <v>0</v>
      </c>
      <c r="I83" s="10"/>
      <c r="J83" s="48">
        <f t="shared" si="3"/>
        <v>0</v>
      </c>
    </row>
    <row r="84" spans="1:10" x14ac:dyDescent="0.2">
      <c r="A84" s="59"/>
      <c r="B84" s="60"/>
      <c r="C84" s="6" t="s">
        <v>93</v>
      </c>
      <c r="D84" s="6" t="s">
        <v>4</v>
      </c>
      <c r="E84" s="7">
        <v>8</v>
      </c>
      <c r="F84" s="45"/>
      <c r="G84" s="24"/>
      <c r="H84" s="48">
        <f t="shared" si="2"/>
        <v>0</v>
      </c>
      <c r="I84" s="10"/>
      <c r="J84" s="48">
        <f t="shared" si="3"/>
        <v>0</v>
      </c>
    </row>
    <row r="85" spans="1:10" ht="48" x14ac:dyDescent="0.2">
      <c r="A85" s="11">
        <v>8</v>
      </c>
      <c r="B85" s="12" t="s">
        <v>94</v>
      </c>
      <c r="C85" s="6" t="s">
        <v>172</v>
      </c>
      <c r="D85" s="6" t="s">
        <v>4</v>
      </c>
      <c r="E85" s="7">
        <v>20</v>
      </c>
      <c r="F85" s="45"/>
      <c r="G85" s="24"/>
      <c r="H85" s="48">
        <f t="shared" si="2"/>
        <v>0</v>
      </c>
      <c r="I85" s="10"/>
      <c r="J85" s="48">
        <f t="shared" si="3"/>
        <v>0</v>
      </c>
    </row>
    <row r="86" spans="1:10" x14ac:dyDescent="0.2">
      <c r="A86" s="59">
        <v>9</v>
      </c>
      <c r="B86" s="60" t="s">
        <v>95</v>
      </c>
      <c r="C86" s="6" t="s">
        <v>96</v>
      </c>
      <c r="D86" s="6" t="s">
        <v>4</v>
      </c>
      <c r="E86" s="7">
        <v>9</v>
      </c>
      <c r="F86" s="45"/>
      <c r="G86" s="24"/>
      <c r="H86" s="48">
        <f t="shared" si="2"/>
        <v>0</v>
      </c>
      <c r="I86" s="10"/>
      <c r="J86" s="48">
        <f t="shared" si="3"/>
        <v>0</v>
      </c>
    </row>
    <row r="87" spans="1:10" x14ac:dyDescent="0.2">
      <c r="A87" s="59"/>
      <c r="B87" s="60"/>
      <c r="C87" s="6" t="s">
        <v>97</v>
      </c>
      <c r="D87" s="6" t="s">
        <v>4</v>
      </c>
      <c r="E87" s="7">
        <v>15</v>
      </c>
      <c r="F87" s="45"/>
      <c r="G87" s="24"/>
      <c r="H87" s="48">
        <f t="shared" si="2"/>
        <v>0</v>
      </c>
      <c r="I87" s="10"/>
      <c r="J87" s="48">
        <f t="shared" si="3"/>
        <v>0</v>
      </c>
    </row>
    <row r="88" spans="1:10" ht="24" x14ac:dyDescent="0.2">
      <c r="A88" s="11">
        <v>10</v>
      </c>
      <c r="B88" s="12" t="s">
        <v>98</v>
      </c>
      <c r="C88" s="15"/>
      <c r="D88" s="6" t="s">
        <v>4</v>
      </c>
      <c r="E88" s="7">
        <v>27</v>
      </c>
      <c r="F88" s="45"/>
      <c r="G88" s="24"/>
      <c r="H88" s="48">
        <f t="shared" si="2"/>
        <v>0</v>
      </c>
      <c r="I88" s="10"/>
      <c r="J88" s="48">
        <f t="shared" si="3"/>
        <v>0</v>
      </c>
    </row>
    <row r="89" spans="1:10" ht="24" x14ac:dyDescent="0.2">
      <c r="A89" s="11">
        <v>11</v>
      </c>
      <c r="B89" s="12" t="s">
        <v>99</v>
      </c>
      <c r="C89" s="15"/>
      <c r="D89" s="6" t="s">
        <v>4</v>
      </c>
      <c r="E89" s="7">
        <v>84</v>
      </c>
      <c r="F89" s="45"/>
      <c r="G89" s="24"/>
      <c r="H89" s="48">
        <f t="shared" si="2"/>
        <v>0</v>
      </c>
      <c r="I89" s="10"/>
      <c r="J89" s="48">
        <f t="shared" si="3"/>
        <v>0</v>
      </c>
    </row>
    <row r="90" spans="1:10" ht="24" x14ac:dyDescent="0.2">
      <c r="A90" s="59">
        <v>12</v>
      </c>
      <c r="B90" s="60" t="s">
        <v>100</v>
      </c>
      <c r="C90" s="6" t="s">
        <v>109</v>
      </c>
      <c r="D90" s="6" t="s">
        <v>4</v>
      </c>
      <c r="E90" s="7">
        <v>30</v>
      </c>
      <c r="F90" s="45"/>
      <c r="G90" s="24"/>
      <c r="H90" s="48">
        <f t="shared" si="2"/>
        <v>0</v>
      </c>
      <c r="I90" s="10"/>
      <c r="J90" s="48">
        <f t="shared" si="3"/>
        <v>0</v>
      </c>
    </row>
    <row r="91" spans="1:10" x14ac:dyDescent="0.2">
      <c r="A91" s="59"/>
      <c r="B91" s="60"/>
      <c r="C91" s="6" t="s">
        <v>108</v>
      </c>
      <c r="D91" s="6" t="s">
        <v>4</v>
      </c>
      <c r="E91" s="7">
        <v>36</v>
      </c>
      <c r="F91" s="45"/>
      <c r="G91" s="24"/>
      <c r="H91" s="48">
        <f t="shared" si="2"/>
        <v>0</v>
      </c>
      <c r="I91" s="10"/>
      <c r="J91" s="48">
        <f t="shared" si="3"/>
        <v>0</v>
      </c>
    </row>
    <row r="92" spans="1:10" x14ac:dyDescent="0.2">
      <c r="A92" s="59">
        <v>13</v>
      </c>
      <c r="B92" s="60" t="s">
        <v>101</v>
      </c>
      <c r="C92" s="6" t="s">
        <v>106</v>
      </c>
      <c r="D92" s="6" t="s">
        <v>4</v>
      </c>
      <c r="E92" s="7">
        <v>30</v>
      </c>
      <c r="F92" s="45"/>
      <c r="G92" s="24"/>
      <c r="H92" s="48">
        <f t="shared" si="2"/>
        <v>0</v>
      </c>
      <c r="I92" s="10"/>
      <c r="J92" s="48">
        <f t="shared" si="3"/>
        <v>0</v>
      </c>
    </row>
    <row r="93" spans="1:10" ht="24" x14ac:dyDescent="0.2">
      <c r="A93" s="59"/>
      <c r="B93" s="60"/>
      <c r="C93" s="6" t="s">
        <v>107</v>
      </c>
      <c r="D93" s="6" t="s">
        <v>4</v>
      </c>
      <c r="E93" s="7">
        <v>31</v>
      </c>
      <c r="F93" s="45"/>
      <c r="G93" s="24"/>
      <c r="H93" s="48">
        <f t="shared" si="2"/>
        <v>0</v>
      </c>
      <c r="I93" s="10"/>
      <c r="J93" s="48">
        <f t="shared" si="3"/>
        <v>0</v>
      </c>
    </row>
    <row r="94" spans="1:10" x14ac:dyDescent="0.2">
      <c r="A94" s="11">
        <v>14</v>
      </c>
      <c r="B94" s="12" t="s">
        <v>102</v>
      </c>
      <c r="C94" s="6" t="s">
        <v>96</v>
      </c>
      <c r="D94" s="6" t="s">
        <v>4</v>
      </c>
      <c r="E94" s="50">
        <v>6</v>
      </c>
      <c r="F94" s="45"/>
      <c r="G94" s="24"/>
      <c r="H94" s="48">
        <f t="shared" si="2"/>
        <v>0</v>
      </c>
      <c r="I94" s="10"/>
      <c r="J94" s="48">
        <f t="shared" si="3"/>
        <v>0</v>
      </c>
    </row>
    <row r="95" spans="1:10" x14ac:dyDescent="0.2">
      <c r="A95" s="59">
        <v>15</v>
      </c>
      <c r="B95" s="60" t="s">
        <v>103</v>
      </c>
      <c r="C95" s="6" t="s">
        <v>96</v>
      </c>
      <c r="D95" s="6" t="s">
        <v>4</v>
      </c>
      <c r="E95" s="50">
        <v>9</v>
      </c>
      <c r="F95" s="45"/>
      <c r="G95" s="24"/>
      <c r="H95" s="48">
        <f t="shared" si="2"/>
        <v>0</v>
      </c>
      <c r="I95" s="10"/>
      <c r="J95" s="48">
        <f t="shared" si="3"/>
        <v>0</v>
      </c>
    </row>
    <row r="96" spans="1:10" x14ac:dyDescent="0.2">
      <c r="A96" s="59"/>
      <c r="B96" s="60"/>
      <c r="C96" s="6" t="s">
        <v>97</v>
      </c>
      <c r="D96" s="6" t="s">
        <v>4</v>
      </c>
      <c r="E96" s="50">
        <v>21</v>
      </c>
      <c r="F96" s="45"/>
      <c r="G96" s="24"/>
      <c r="H96" s="48">
        <f t="shared" si="2"/>
        <v>0</v>
      </c>
      <c r="I96" s="10"/>
      <c r="J96" s="48">
        <f t="shared" si="3"/>
        <v>0</v>
      </c>
    </row>
    <row r="97" spans="1:10" x14ac:dyDescent="0.2">
      <c r="A97" s="11">
        <v>16</v>
      </c>
      <c r="B97" s="12" t="s">
        <v>115</v>
      </c>
      <c r="C97" s="6" t="s">
        <v>57</v>
      </c>
      <c r="D97" s="6" t="s">
        <v>4</v>
      </c>
      <c r="E97" s="50">
        <v>6</v>
      </c>
      <c r="F97" s="45"/>
      <c r="G97" s="24"/>
      <c r="H97" s="48">
        <f t="shared" si="2"/>
        <v>0</v>
      </c>
      <c r="I97" s="10"/>
      <c r="J97" s="48">
        <f t="shared" si="3"/>
        <v>0</v>
      </c>
    </row>
    <row r="98" spans="1:10" ht="24" x14ac:dyDescent="0.2">
      <c r="A98" s="59">
        <v>17</v>
      </c>
      <c r="B98" s="60" t="s">
        <v>173</v>
      </c>
      <c r="C98" s="6" t="s">
        <v>105</v>
      </c>
      <c r="D98" s="6" t="s">
        <v>4</v>
      </c>
      <c r="E98" s="7">
        <v>48</v>
      </c>
      <c r="F98" s="45"/>
      <c r="G98" s="24"/>
      <c r="H98" s="48">
        <f t="shared" si="2"/>
        <v>0</v>
      </c>
      <c r="I98" s="10"/>
      <c r="J98" s="48">
        <f t="shared" si="3"/>
        <v>0</v>
      </c>
    </row>
    <row r="99" spans="1:10" ht="24" x14ac:dyDescent="0.2">
      <c r="A99" s="59"/>
      <c r="B99" s="60"/>
      <c r="C99" s="6" t="s">
        <v>174</v>
      </c>
      <c r="D99" s="6" t="s">
        <v>4</v>
      </c>
      <c r="E99" s="7">
        <v>23</v>
      </c>
      <c r="F99" s="45"/>
      <c r="G99" s="24"/>
      <c r="H99" s="48">
        <f t="shared" si="2"/>
        <v>0</v>
      </c>
      <c r="I99" s="10"/>
      <c r="J99" s="48">
        <f t="shared" si="3"/>
        <v>0</v>
      </c>
    </row>
    <row r="100" spans="1:10" x14ac:dyDescent="0.2">
      <c r="A100" s="11">
        <v>18</v>
      </c>
      <c r="B100" s="12" t="s">
        <v>104</v>
      </c>
      <c r="C100" s="15"/>
      <c r="D100" s="6" t="s">
        <v>4</v>
      </c>
      <c r="E100" s="7">
        <v>11</v>
      </c>
      <c r="F100" s="45"/>
      <c r="G100" s="24"/>
      <c r="H100" s="48">
        <f t="shared" si="2"/>
        <v>0</v>
      </c>
      <c r="I100" s="10"/>
      <c r="J100" s="48">
        <f t="shared" si="3"/>
        <v>0</v>
      </c>
    </row>
    <row r="101" spans="1:10" ht="24" x14ac:dyDescent="0.2">
      <c r="A101" s="11">
        <v>19</v>
      </c>
      <c r="B101" s="12" t="s">
        <v>175</v>
      </c>
      <c r="C101" s="15"/>
      <c r="D101" s="6" t="s">
        <v>4</v>
      </c>
      <c r="E101" s="7">
        <v>12</v>
      </c>
      <c r="F101" s="45"/>
      <c r="G101" s="24"/>
      <c r="H101" s="48">
        <f t="shared" si="2"/>
        <v>0</v>
      </c>
      <c r="I101" s="10"/>
      <c r="J101" s="48">
        <f t="shared" si="3"/>
        <v>0</v>
      </c>
    </row>
    <row r="102" spans="1:10" ht="48" x14ac:dyDescent="0.2">
      <c r="A102" s="59">
        <v>20</v>
      </c>
      <c r="B102" s="61" t="s">
        <v>120</v>
      </c>
      <c r="C102" s="13" t="s">
        <v>75</v>
      </c>
      <c r="D102" s="15"/>
      <c r="E102" s="7">
        <v>6</v>
      </c>
      <c r="F102" s="45"/>
      <c r="G102" s="24"/>
      <c r="H102" s="48">
        <f t="shared" si="2"/>
        <v>0</v>
      </c>
      <c r="I102" s="10"/>
      <c r="J102" s="48">
        <f t="shared" si="3"/>
        <v>0</v>
      </c>
    </row>
    <row r="103" spans="1:10" ht="36" x14ac:dyDescent="0.2">
      <c r="A103" s="59"/>
      <c r="B103" s="61"/>
      <c r="C103" s="13" t="s">
        <v>176</v>
      </c>
      <c r="D103" s="25"/>
      <c r="E103" s="7">
        <v>6</v>
      </c>
      <c r="F103" s="45"/>
      <c r="G103" s="24"/>
      <c r="H103" s="48">
        <f t="shared" si="2"/>
        <v>0</v>
      </c>
      <c r="I103" s="10"/>
      <c r="J103" s="48">
        <f t="shared" si="3"/>
        <v>0</v>
      </c>
    </row>
    <row r="104" spans="1:10" ht="24" x14ac:dyDescent="0.2">
      <c r="A104" s="16"/>
      <c r="B104" s="16"/>
      <c r="C104" s="16"/>
      <c r="D104" s="16"/>
      <c r="E104" s="16"/>
      <c r="F104" s="16"/>
      <c r="G104" s="11" t="s">
        <v>187</v>
      </c>
      <c r="H104" s="17">
        <f>SUM(H76:H103)</f>
        <v>0</v>
      </c>
      <c r="I104" s="11" t="s">
        <v>188</v>
      </c>
      <c r="J104" s="49">
        <f>SUM(J76:J103)</f>
        <v>0</v>
      </c>
    </row>
    <row r="105" spans="1:10" ht="33.75" customHeight="1" x14ac:dyDescent="0.2"/>
    <row r="106" spans="1:10" x14ac:dyDescent="0.2">
      <c r="A106" s="16"/>
      <c r="B106" s="20" t="s">
        <v>192</v>
      </c>
      <c r="C106" s="47" t="s">
        <v>193</v>
      </c>
      <c r="D106" s="16"/>
      <c r="E106" s="16"/>
      <c r="F106" s="16"/>
      <c r="G106" s="18"/>
      <c r="H106" s="19"/>
      <c r="I106" s="18"/>
      <c r="J106" s="19"/>
    </row>
    <row r="107" spans="1:10" x14ac:dyDescent="0.2">
      <c r="A107" s="16"/>
      <c r="B107" s="20" t="s">
        <v>194</v>
      </c>
      <c r="C107" s="47" t="s">
        <v>206</v>
      </c>
      <c r="D107" s="16"/>
      <c r="E107" s="16"/>
      <c r="F107" s="16"/>
      <c r="G107" s="18"/>
      <c r="H107" s="19"/>
      <c r="I107" s="18"/>
      <c r="J107" s="19"/>
    </row>
    <row r="108" spans="1:10" x14ac:dyDescent="0.2">
      <c r="A108" s="16"/>
      <c r="B108" s="20" t="s">
        <v>190</v>
      </c>
      <c r="C108" s="16"/>
      <c r="D108" s="16"/>
      <c r="E108" s="16"/>
      <c r="F108" s="16"/>
      <c r="G108" s="18"/>
      <c r="H108" s="19"/>
      <c r="I108" s="18"/>
      <c r="J108" s="19"/>
    </row>
    <row r="109" spans="1:10" x14ac:dyDescent="0.2">
      <c r="A109" s="16"/>
      <c r="B109" s="20"/>
      <c r="C109" s="16"/>
      <c r="D109" s="16"/>
      <c r="E109" s="16"/>
      <c r="F109" s="16"/>
      <c r="G109" s="18"/>
      <c r="H109" s="19"/>
      <c r="I109" s="18"/>
      <c r="J109" s="19"/>
    </row>
    <row r="110" spans="1:10" x14ac:dyDescent="0.2">
      <c r="A110" s="16"/>
      <c r="B110" s="47" t="s">
        <v>191</v>
      </c>
      <c r="C110" s="16"/>
      <c r="D110" s="16"/>
      <c r="E110" s="16"/>
      <c r="F110" s="16"/>
      <c r="G110" s="18"/>
      <c r="H110" s="19"/>
      <c r="I110" s="18"/>
      <c r="J110" s="19"/>
    </row>
    <row r="111" spans="1:10" ht="33.75" customHeight="1" x14ac:dyDescent="0.2">
      <c r="A111" s="16"/>
      <c r="B111" s="20" t="s">
        <v>195</v>
      </c>
      <c r="C111" s="16"/>
      <c r="D111" s="16"/>
      <c r="E111" s="16"/>
      <c r="F111" s="16"/>
      <c r="G111" s="18"/>
      <c r="H111" s="19"/>
      <c r="I111" s="18"/>
      <c r="J111" s="19"/>
    </row>
    <row r="113" spans="1:10" x14ac:dyDescent="0.2">
      <c r="A113" s="1" t="s">
        <v>177</v>
      </c>
    </row>
    <row r="114" spans="1:10" ht="21" customHeight="1" x14ac:dyDescent="0.2"/>
    <row r="115" spans="1:10" ht="36" x14ac:dyDescent="0.2">
      <c r="A115" s="4" t="s">
        <v>162</v>
      </c>
      <c r="B115" s="62" t="s">
        <v>163</v>
      </c>
      <c r="C115" s="62"/>
      <c r="D115" s="4" t="s">
        <v>189</v>
      </c>
      <c r="E115" s="4" t="s">
        <v>205</v>
      </c>
      <c r="F115" s="21" t="s">
        <v>204</v>
      </c>
      <c r="G115" s="22" t="s">
        <v>186</v>
      </c>
      <c r="H115" s="4" t="s">
        <v>183</v>
      </c>
      <c r="I115" s="4" t="s">
        <v>184</v>
      </c>
      <c r="J115" s="4" t="s">
        <v>185</v>
      </c>
    </row>
    <row r="116" spans="1:10" s="5" customFormat="1" ht="27.75" customHeight="1" x14ac:dyDescent="0.2">
      <c r="A116" s="11">
        <v>1</v>
      </c>
      <c r="B116" s="12" t="s">
        <v>15</v>
      </c>
      <c r="C116" s="6" t="s">
        <v>16</v>
      </c>
      <c r="D116" s="6" t="s">
        <v>17</v>
      </c>
      <c r="E116" s="7">
        <v>17</v>
      </c>
      <c r="F116" s="45"/>
      <c r="G116" s="24"/>
      <c r="H116" s="48">
        <f t="shared" ref="H116:H144" si="4">+E116*ROUND(G116,2)</f>
        <v>0</v>
      </c>
      <c r="I116" s="10"/>
      <c r="J116" s="48">
        <f t="shared" ref="J116:J144" si="5">ROUND((H116*(1+I116)),2)</f>
        <v>0</v>
      </c>
    </row>
    <row r="117" spans="1:10" ht="36" x14ac:dyDescent="0.2">
      <c r="A117" s="11">
        <v>2</v>
      </c>
      <c r="B117" s="12" t="s">
        <v>18</v>
      </c>
      <c r="C117" s="6" t="s">
        <v>58</v>
      </c>
      <c r="D117" s="6" t="s">
        <v>4</v>
      </c>
      <c r="E117" s="7">
        <v>65</v>
      </c>
      <c r="F117" s="45"/>
      <c r="G117" s="24"/>
      <c r="H117" s="48">
        <f t="shared" si="4"/>
        <v>0</v>
      </c>
      <c r="I117" s="10"/>
      <c r="J117" s="48">
        <f t="shared" si="5"/>
        <v>0</v>
      </c>
    </row>
    <row r="118" spans="1:10" x14ac:dyDescent="0.2">
      <c r="A118" s="11">
        <v>3</v>
      </c>
      <c r="B118" s="12" t="s">
        <v>19</v>
      </c>
      <c r="C118" s="6" t="s">
        <v>20</v>
      </c>
      <c r="D118" s="6" t="s">
        <v>4</v>
      </c>
      <c r="E118" s="7">
        <v>65</v>
      </c>
      <c r="F118" s="45"/>
      <c r="G118" s="24"/>
      <c r="H118" s="48">
        <f t="shared" si="4"/>
        <v>0</v>
      </c>
      <c r="I118" s="10"/>
      <c r="J118" s="48">
        <f t="shared" si="5"/>
        <v>0</v>
      </c>
    </row>
    <row r="119" spans="1:10" ht="24" x14ac:dyDescent="0.2">
      <c r="A119" s="11">
        <v>4</v>
      </c>
      <c r="B119" s="12" t="s">
        <v>64</v>
      </c>
      <c r="C119" s="6" t="s">
        <v>21</v>
      </c>
      <c r="D119" s="6" t="s">
        <v>4</v>
      </c>
      <c r="E119" s="7">
        <v>54</v>
      </c>
      <c r="F119" s="45"/>
      <c r="G119" s="24"/>
      <c r="H119" s="48">
        <f t="shared" si="4"/>
        <v>0</v>
      </c>
      <c r="I119" s="10"/>
      <c r="J119" s="48">
        <f t="shared" si="5"/>
        <v>0</v>
      </c>
    </row>
    <row r="120" spans="1:10" ht="24" x14ac:dyDescent="0.2">
      <c r="A120" s="11">
        <v>5</v>
      </c>
      <c r="B120" s="12" t="s">
        <v>22</v>
      </c>
      <c r="C120" s="6" t="s">
        <v>112</v>
      </c>
      <c r="D120" s="6" t="s">
        <v>17</v>
      </c>
      <c r="E120" s="7">
        <v>4</v>
      </c>
      <c r="F120" s="45"/>
      <c r="G120" s="24"/>
      <c r="H120" s="48">
        <f t="shared" si="4"/>
        <v>0</v>
      </c>
      <c r="I120" s="10"/>
      <c r="J120" s="48">
        <f t="shared" si="5"/>
        <v>0</v>
      </c>
    </row>
    <row r="121" spans="1:10" x14ac:dyDescent="0.2">
      <c r="A121" s="11">
        <v>6</v>
      </c>
      <c r="B121" s="12" t="s">
        <v>23</v>
      </c>
      <c r="C121" s="6" t="s">
        <v>113</v>
      </c>
      <c r="D121" s="6" t="s">
        <v>24</v>
      </c>
      <c r="E121" s="7">
        <v>11</v>
      </c>
      <c r="F121" s="45"/>
      <c r="G121" s="24"/>
      <c r="H121" s="48">
        <f t="shared" si="4"/>
        <v>0</v>
      </c>
      <c r="I121" s="10"/>
      <c r="J121" s="48">
        <f t="shared" si="5"/>
        <v>0</v>
      </c>
    </row>
    <row r="122" spans="1:10" ht="24" x14ac:dyDescent="0.2">
      <c r="A122" s="11">
        <v>7</v>
      </c>
      <c r="B122" s="12" t="s">
        <v>25</v>
      </c>
      <c r="C122" s="6" t="s">
        <v>26</v>
      </c>
      <c r="D122" s="6" t="s">
        <v>4</v>
      </c>
      <c r="E122" s="7">
        <v>440</v>
      </c>
      <c r="F122" s="45"/>
      <c r="G122" s="24"/>
      <c r="H122" s="48">
        <f t="shared" si="4"/>
        <v>0</v>
      </c>
      <c r="I122" s="10"/>
      <c r="J122" s="48">
        <f t="shared" si="5"/>
        <v>0</v>
      </c>
    </row>
    <row r="123" spans="1:10" x14ac:dyDescent="0.2">
      <c r="A123" s="11">
        <v>8</v>
      </c>
      <c r="B123" s="12" t="s">
        <v>27</v>
      </c>
      <c r="C123" s="6" t="s">
        <v>28</v>
      </c>
      <c r="D123" s="6" t="s">
        <v>4</v>
      </c>
      <c r="E123" s="7">
        <v>4</v>
      </c>
      <c r="F123" s="45"/>
      <c r="G123" s="24"/>
      <c r="H123" s="48">
        <f t="shared" si="4"/>
        <v>0</v>
      </c>
      <c r="I123" s="10"/>
      <c r="J123" s="48">
        <f t="shared" si="5"/>
        <v>0</v>
      </c>
    </row>
    <row r="124" spans="1:10" x14ac:dyDescent="0.2">
      <c r="A124" s="11">
        <v>9</v>
      </c>
      <c r="B124" s="12" t="s">
        <v>29</v>
      </c>
      <c r="C124" s="15"/>
      <c r="D124" s="6" t="s">
        <v>79</v>
      </c>
      <c r="E124" s="7">
        <v>40</v>
      </c>
      <c r="F124" s="45"/>
      <c r="G124" s="24"/>
      <c r="H124" s="48">
        <f t="shared" si="4"/>
        <v>0</v>
      </c>
      <c r="I124" s="10"/>
      <c r="J124" s="48">
        <f t="shared" si="5"/>
        <v>0</v>
      </c>
    </row>
    <row r="125" spans="1:10" ht="24" x14ac:dyDescent="0.2">
      <c r="A125" s="11">
        <v>10</v>
      </c>
      <c r="B125" s="12" t="s">
        <v>30</v>
      </c>
      <c r="C125" s="6" t="s">
        <v>114</v>
      </c>
      <c r="D125" s="6" t="s">
        <v>17</v>
      </c>
      <c r="E125" s="7">
        <v>141</v>
      </c>
      <c r="F125" s="45"/>
      <c r="G125" s="24"/>
      <c r="H125" s="48">
        <f t="shared" si="4"/>
        <v>0</v>
      </c>
      <c r="I125" s="10"/>
      <c r="J125" s="48">
        <f t="shared" si="5"/>
        <v>0</v>
      </c>
    </row>
    <row r="126" spans="1:10" ht="24" x14ac:dyDescent="0.2">
      <c r="A126" s="11">
        <v>11</v>
      </c>
      <c r="B126" s="12" t="s">
        <v>159</v>
      </c>
      <c r="C126" s="6" t="s">
        <v>116</v>
      </c>
      <c r="D126" s="6" t="s">
        <v>17</v>
      </c>
      <c r="E126" s="7">
        <v>3</v>
      </c>
      <c r="F126" s="45"/>
      <c r="G126" s="24"/>
      <c r="H126" s="48">
        <f t="shared" si="4"/>
        <v>0</v>
      </c>
      <c r="I126" s="10"/>
      <c r="J126" s="48">
        <f t="shared" si="5"/>
        <v>0</v>
      </c>
    </row>
    <row r="127" spans="1:10" x14ac:dyDescent="0.2">
      <c r="A127" s="59">
        <v>12</v>
      </c>
      <c r="B127" s="60" t="s">
        <v>31</v>
      </c>
      <c r="C127" s="6" t="s">
        <v>32</v>
      </c>
      <c r="D127" s="6" t="s">
        <v>4</v>
      </c>
      <c r="E127" s="7">
        <v>75</v>
      </c>
      <c r="F127" s="45"/>
      <c r="G127" s="24"/>
      <c r="H127" s="48">
        <f t="shared" si="4"/>
        <v>0</v>
      </c>
      <c r="I127" s="10"/>
      <c r="J127" s="48">
        <f t="shared" si="5"/>
        <v>0</v>
      </c>
    </row>
    <row r="128" spans="1:10" x14ac:dyDescent="0.2">
      <c r="A128" s="59"/>
      <c r="B128" s="60"/>
      <c r="C128" s="6" t="s">
        <v>33</v>
      </c>
      <c r="D128" s="6" t="s">
        <v>4</v>
      </c>
      <c r="E128" s="7">
        <v>74</v>
      </c>
      <c r="F128" s="45"/>
      <c r="G128" s="24"/>
      <c r="H128" s="48">
        <f t="shared" si="4"/>
        <v>0</v>
      </c>
      <c r="I128" s="10"/>
      <c r="J128" s="48">
        <f t="shared" si="5"/>
        <v>0</v>
      </c>
    </row>
    <row r="129" spans="1:10" x14ac:dyDescent="0.2">
      <c r="A129" s="59">
        <v>13</v>
      </c>
      <c r="B129" s="60" t="s">
        <v>34</v>
      </c>
      <c r="C129" s="6" t="s">
        <v>35</v>
      </c>
      <c r="D129" s="6" t="s">
        <v>4</v>
      </c>
      <c r="E129" s="7">
        <v>35</v>
      </c>
      <c r="F129" s="45"/>
      <c r="G129" s="24"/>
      <c r="H129" s="48">
        <f t="shared" si="4"/>
        <v>0</v>
      </c>
      <c r="I129" s="10"/>
      <c r="J129" s="48">
        <f t="shared" si="5"/>
        <v>0</v>
      </c>
    </row>
    <row r="130" spans="1:10" x14ac:dyDescent="0.2">
      <c r="A130" s="59"/>
      <c r="B130" s="60"/>
      <c r="C130" s="6" t="s">
        <v>65</v>
      </c>
      <c r="D130" s="6" t="s">
        <v>4</v>
      </c>
      <c r="E130" s="7">
        <v>25</v>
      </c>
      <c r="F130" s="45"/>
      <c r="G130" s="24"/>
      <c r="H130" s="48">
        <f t="shared" si="4"/>
        <v>0</v>
      </c>
      <c r="I130" s="10"/>
      <c r="J130" s="48">
        <f t="shared" si="5"/>
        <v>0</v>
      </c>
    </row>
    <row r="131" spans="1:10" ht="24" x14ac:dyDescent="0.2">
      <c r="A131" s="11">
        <v>14</v>
      </c>
      <c r="B131" s="12" t="s">
        <v>36</v>
      </c>
      <c r="C131" s="6" t="s">
        <v>37</v>
      </c>
      <c r="D131" s="6" t="s">
        <v>17</v>
      </c>
      <c r="E131" s="7">
        <v>40</v>
      </c>
      <c r="F131" s="45"/>
      <c r="G131" s="24"/>
      <c r="H131" s="48">
        <f t="shared" si="4"/>
        <v>0</v>
      </c>
      <c r="I131" s="10"/>
      <c r="J131" s="48">
        <f t="shared" si="5"/>
        <v>0</v>
      </c>
    </row>
    <row r="132" spans="1:10" x14ac:dyDescent="0.2">
      <c r="A132" s="59">
        <v>15</v>
      </c>
      <c r="B132" s="60" t="s">
        <v>38</v>
      </c>
      <c r="C132" s="6" t="s">
        <v>32</v>
      </c>
      <c r="D132" s="6" t="s">
        <v>4</v>
      </c>
      <c r="E132" s="7">
        <v>29</v>
      </c>
      <c r="F132" s="45"/>
      <c r="G132" s="24"/>
      <c r="H132" s="48">
        <f t="shared" si="4"/>
        <v>0</v>
      </c>
      <c r="I132" s="10"/>
      <c r="J132" s="48">
        <f t="shared" si="5"/>
        <v>0</v>
      </c>
    </row>
    <row r="133" spans="1:10" x14ac:dyDescent="0.2">
      <c r="A133" s="59"/>
      <c r="B133" s="60"/>
      <c r="C133" s="6" t="s">
        <v>33</v>
      </c>
      <c r="D133" s="6" t="s">
        <v>4</v>
      </c>
      <c r="E133" s="7">
        <v>38</v>
      </c>
      <c r="F133" s="45"/>
      <c r="G133" s="24"/>
      <c r="H133" s="48">
        <f t="shared" si="4"/>
        <v>0</v>
      </c>
      <c r="I133" s="10"/>
      <c r="J133" s="48">
        <f t="shared" si="5"/>
        <v>0</v>
      </c>
    </row>
    <row r="134" spans="1:10" ht="24" x14ac:dyDescent="0.2">
      <c r="A134" s="11">
        <v>16</v>
      </c>
      <c r="B134" s="12" t="s">
        <v>71</v>
      </c>
      <c r="C134" s="6" t="s">
        <v>72</v>
      </c>
      <c r="D134" s="6" t="s">
        <v>4</v>
      </c>
      <c r="E134" s="7">
        <v>72</v>
      </c>
      <c r="F134" s="45"/>
      <c r="G134" s="24"/>
      <c r="H134" s="48">
        <f t="shared" si="4"/>
        <v>0</v>
      </c>
      <c r="I134" s="10"/>
      <c r="J134" s="48">
        <f t="shared" si="5"/>
        <v>0</v>
      </c>
    </row>
    <row r="135" spans="1:10" ht="24" x14ac:dyDescent="0.2">
      <c r="A135" s="11">
        <v>17</v>
      </c>
      <c r="B135" s="12" t="s">
        <v>66</v>
      </c>
      <c r="C135" s="15"/>
      <c r="D135" s="6" t="s">
        <v>17</v>
      </c>
      <c r="E135" s="7">
        <v>20</v>
      </c>
      <c r="F135" s="45"/>
      <c r="G135" s="24"/>
      <c r="H135" s="48">
        <f t="shared" si="4"/>
        <v>0</v>
      </c>
      <c r="I135" s="10"/>
      <c r="J135" s="48">
        <f t="shared" si="5"/>
        <v>0</v>
      </c>
    </row>
    <row r="136" spans="1:10" x14ac:dyDescent="0.2">
      <c r="A136" s="11">
        <v>18</v>
      </c>
      <c r="B136" s="12" t="s">
        <v>77</v>
      </c>
      <c r="C136" s="6" t="s">
        <v>72</v>
      </c>
      <c r="D136" s="6" t="s">
        <v>4</v>
      </c>
      <c r="E136" s="7">
        <v>25</v>
      </c>
      <c r="F136" s="45"/>
      <c r="G136" s="24"/>
      <c r="H136" s="48">
        <f t="shared" si="4"/>
        <v>0</v>
      </c>
      <c r="I136" s="10"/>
      <c r="J136" s="48">
        <f t="shared" si="5"/>
        <v>0</v>
      </c>
    </row>
    <row r="137" spans="1:10" x14ac:dyDescent="0.2">
      <c r="A137" s="11">
        <v>19</v>
      </c>
      <c r="B137" s="12" t="s">
        <v>78</v>
      </c>
      <c r="C137" s="6" t="s">
        <v>72</v>
      </c>
      <c r="D137" s="6" t="s">
        <v>4</v>
      </c>
      <c r="E137" s="7">
        <v>4</v>
      </c>
      <c r="F137" s="45"/>
      <c r="G137" s="24"/>
      <c r="H137" s="48">
        <f t="shared" si="4"/>
        <v>0</v>
      </c>
      <c r="I137" s="10"/>
      <c r="J137" s="48">
        <f t="shared" si="5"/>
        <v>0</v>
      </c>
    </row>
    <row r="138" spans="1:10" x14ac:dyDescent="0.2">
      <c r="A138" s="11">
        <v>20</v>
      </c>
      <c r="B138" s="12" t="s">
        <v>39</v>
      </c>
      <c r="C138" s="6" t="s">
        <v>40</v>
      </c>
      <c r="D138" s="6" t="s">
        <v>4</v>
      </c>
      <c r="E138" s="7">
        <v>30</v>
      </c>
      <c r="F138" s="45"/>
      <c r="G138" s="24"/>
      <c r="H138" s="48">
        <f t="shared" si="4"/>
        <v>0</v>
      </c>
      <c r="I138" s="10"/>
      <c r="J138" s="48">
        <f t="shared" si="5"/>
        <v>0</v>
      </c>
    </row>
    <row r="139" spans="1:10" ht="24" x14ac:dyDescent="0.2">
      <c r="A139" s="11">
        <v>21</v>
      </c>
      <c r="B139" s="12" t="s">
        <v>178</v>
      </c>
      <c r="C139" s="6" t="s">
        <v>41</v>
      </c>
      <c r="D139" s="6" t="s">
        <v>4</v>
      </c>
      <c r="E139" s="7">
        <v>32</v>
      </c>
      <c r="F139" s="45"/>
      <c r="G139" s="24"/>
      <c r="H139" s="48">
        <f t="shared" si="4"/>
        <v>0</v>
      </c>
      <c r="I139" s="10"/>
      <c r="J139" s="48">
        <f t="shared" si="5"/>
        <v>0</v>
      </c>
    </row>
    <row r="140" spans="1:10" x14ac:dyDescent="0.2">
      <c r="A140" s="11">
        <v>22</v>
      </c>
      <c r="B140" s="12" t="s">
        <v>42</v>
      </c>
      <c r="C140" s="6" t="s">
        <v>40</v>
      </c>
      <c r="D140" s="6" t="s">
        <v>4</v>
      </c>
      <c r="E140" s="7">
        <v>49</v>
      </c>
      <c r="F140" s="45"/>
      <c r="G140" s="24"/>
      <c r="H140" s="48">
        <f t="shared" si="4"/>
        <v>0</v>
      </c>
      <c r="I140" s="10"/>
      <c r="J140" s="48">
        <f t="shared" si="5"/>
        <v>0</v>
      </c>
    </row>
    <row r="141" spans="1:10" x14ac:dyDescent="0.2">
      <c r="A141" s="11">
        <v>23</v>
      </c>
      <c r="B141" s="12" t="s">
        <v>42</v>
      </c>
      <c r="C141" s="6" t="s">
        <v>40</v>
      </c>
      <c r="D141" s="6" t="s">
        <v>4</v>
      </c>
      <c r="E141" s="7">
        <v>44</v>
      </c>
      <c r="F141" s="45"/>
      <c r="G141" s="24"/>
      <c r="H141" s="48">
        <f t="shared" si="4"/>
        <v>0</v>
      </c>
      <c r="I141" s="10"/>
      <c r="J141" s="48">
        <f t="shared" si="5"/>
        <v>0</v>
      </c>
    </row>
    <row r="142" spans="1:10" x14ac:dyDescent="0.2">
      <c r="A142" s="11">
        <v>24</v>
      </c>
      <c r="B142" s="12" t="s">
        <v>43</v>
      </c>
      <c r="C142" s="15"/>
      <c r="D142" s="6" t="s">
        <v>179</v>
      </c>
      <c r="E142" s="7">
        <v>14</v>
      </c>
      <c r="F142" s="45"/>
      <c r="G142" s="24"/>
      <c r="H142" s="48">
        <f t="shared" si="4"/>
        <v>0</v>
      </c>
      <c r="I142" s="10"/>
      <c r="J142" s="48">
        <f t="shared" si="5"/>
        <v>0</v>
      </c>
    </row>
    <row r="143" spans="1:10" x14ac:dyDescent="0.2">
      <c r="A143" s="11">
        <v>25</v>
      </c>
      <c r="B143" s="12" t="s">
        <v>67</v>
      </c>
      <c r="C143" s="15"/>
      <c r="D143" s="6" t="s">
        <v>180</v>
      </c>
      <c r="E143" s="7">
        <v>21</v>
      </c>
      <c r="F143" s="45"/>
      <c r="G143" s="24"/>
      <c r="H143" s="9">
        <f t="shared" si="4"/>
        <v>0</v>
      </c>
      <c r="I143" s="10"/>
      <c r="J143" s="9">
        <f t="shared" si="5"/>
        <v>0</v>
      </c>
    </row>
    <row r="144" spans="1:10" ht="13.5" customHeight="1" x14ac:dyDescent="0.2">
      <c r="A144" s="11">
        <v>26</v>
      </c>
      <c r="B144" s="12" t="s">
        <v>68</v>
      </c>
      <c r="C144" s="15"/>
      <c r="D144" s="6" t="s">
        <v>180</v>
      </c>
      <c r="E144" s="7">
        <v>19</v>
      </c>
      <c r="F144" s="45"/>
      <c r="G144" s="24"/>
      <c r="H144" s="9">
        <f t="shared" si="4"/>
        <v>0</v>
      </c>
      <c r="I144" s="10"/>
      <c r="J144" s="9">
        <f t="shared" si="5"/>
        <v>0</v>
      </c>
    </row>
    <row r="145" spans="1:10" ht="22.5" customHeight="1" x14ac:dyDescent="0.2">
      <c r="A145" s="16"/>
      <c r="B145" s="16"/>
      <c r="C145" s="16"/>
      <c r="D145" s="16"/>
      <c r="E145" s="16"/>
      <c r="F145" s="16"/>
      <c r="G145" s="11" t="s">
        <v>187</v>
      </c>
      <c r="H145" s="17">
        <f>SUM(H116:H144)</f>
        <v>0</v>
      </c>
      <c r="I145" s="11" t="s">
        <v>188</v>
      </c>
      <c r="J145" s="17">
        <f>SUM(J116:J144)</f>
        <v>0</v>
      </c>
    </row>
    <row r="146" spans="1:10" ht="33.75" customHeight="1" x14ac:dyDescent="0.2"/>
    <row r="148" spans="1:10" x14ac:dyDescent="0.2">
      <c r="A148" s="16"/>
      <c r="B148" s="20" t="s">
        <v>192</v>
      </c>
      <c r="C148" s="47" t="s">
        <v>193</v>
      </c>
      <c r="D148" s="16"/>
      <c r="E148" s="16"/>
      <c r="F148" s="16"/>
      <c r="G148" s="18"/>
      <c r="H148" s="19"/>
      <c r="I148" s="18"/>
      <c r="J148" s="19"/>
    </row>
    <row r="149" spans="1:10" x14ac:dyDescent="0.2">
      <c r="A149" s="16"/>
      <c r="B149" s="20" t="s">
        <v>194</v>
      </c>
      <c r="C149" s="47" t="s">
        <v>206</v>
      </c>
      <c r="D149" s="16"/>
      <c r="E149" s="16"/>
      <c r="F149" s="16"/>
      <c r="G149" s="18"/>
      <c r="H149" s="19"/>
      <c r="I149" s="18"/>
      <c r="J149" s="19"/>
    </row>
    <row r="150" spans="1:10" x14ac:dyDescent="0.2">
      <c r="A150" s="16"/>
      <c r="B150" s="20" t="s">
        <v>190</v>
      </c>
      <c r="C150" s="16"/>
      <c r="D150" s="16"/>
      <c r="E150" s="16"/>
      <c r="F150" s="16"/>
      <c r="G150" s="18"/>
      <c r="H150" s="19"/>
      <c r="I150" s="18"/>
      <c r="J150" s="19"/>
    </row>
    <row r="151" spans="1:10" x14ac:dyDescent="0.2">
      <c r="A151" s="16"/>
      <c r="B151" s="20"/>
      <c r="C151" s="16"/>
      <c r="D151" s="16"/>
      <c r="E151" s="16"/>
      <c r="F151" s="16"/>
      <c r="G151" s="18"/>
      <c r="H151" s="19"/>
      <c r="I151" s="18"/>
      <c r="J151" s="19"/>
    </row>
    <row r="152" spans="1:10" x14ac:dyDescent="0.2">
      <c r="A152" s="16"/>
      <c r="B152" s="47" t="s">
        <v>191</v>
      </c>
      <c r="C152" s="16"/>
      <c r="D152" s="16"/>
      <c r="E152" s="16"/>
      <c r="F152" s="16"/>
      <c r="G152" s="18"/>
      <c r="H152" s="19"/>
      <c r="I152" s="18"/>
      <c r="J152" s="19"/>
    </row>
    <row r="153" spans="1:10" ht="33.75" customHeight="1" x14ac:dyDescent="0.2">
      <c r="A153" s="16"/>
      <c r="B153" s="20" t="s">
        <v>195</v>
      </c>
      <c r="C153" s="16"/>
      <c r="D153" s="16"/>
      <c r="E153" s="16"/>
      <c r="F153" s="16"/>
      <c r="G153" s="18"/>
      <c r="H153" s="19"/>
      <c r="I153" s="18"/>
      <c r="J153" s="19"/>
    </row>
    <row r="156" spans="1:10" ht="15.75" customHeight="1" x14ac:dyDescent="0.2">
      <c r="A156" s="1" t="s">
        <v>181</v>
      </c>
    </row>
    <row r="158" spans="1:10" ht="21" customHeight="1" x14ac:dyDescent="0.2">
      <c r="A158" s="4" t="s">
        <v>162</v>
      </c>
      <c r="B158" s="62" t="s">
        <v>163</v>
      </c>
      <c r="C158" s="62"/>
      <c r="D158" s="4" t="s">
        <v>189</v>
      </c>
      <c r="E158" s="4" t="s">
        <v>205</v>
      </c>
      <c r="F158" s="21" t="s">
        <v>204</v>
      </c>
      <c r="G158" s="22" t="s">
        <v>186</v>
      </c>
      <c r="H158" s="4" t="s">
        <v>183</v>
      </c>
      <c r="I158" s="4" t="s">
        <v>184</v>
      </c>
      <c r="J158" s="4" t="s">
        <v>185</v>
      </c>
    </row>
    <row r="159" spans="1:10" s="5" customFormat="1" x14ac:dyDescent="0.2">
      <c r="A159" s="11">
        <v>1</v>
      </c>
      <c r="B159" s="12" t="s">
        <v>153</v>
      </c>
      <c r="C159" s="6" t="s">
        <v>44</v>
      </c>
      <c r="D159" s="6" t="s">
        <v>4</v>
      </c>
      <c r="E159" s="7">
        <v>235</v>
      </c>
      <c r="F159" s="45"/>
      <c r="G159" s="24"/>
      <c r="H159" s="48">
        <f t="shared" ref="H159:H182" si="6">+E159*ROUND(G159,2)</f>
        <v>0</v>
      </c>
      <c r="I159" s="10"/>
      <c r="J159" s="48">
        <f t="shared" ref="J159:J182" si="7">ROUND((H159*(1+I159)),2)</f>
        <v>0</v>
      </c>
    </row>
    <row r="160" spans="1:10" x14ac:dyDescent="0.2">
      <c r="A160" s="11">
        <v>2</v>
      </c>
      <c r="B160" s="12" t="s">
        <v>153</v>
      </c>
      <c r="C160" s="6" t="s">
        <v>45</v>
      </c>
      <c r="D160" s="6" t="s">
        <v>4</v>
      </c>
      <c r="E160" s="7">
        <v>255</v>
      </c>
      <c r="F160" s="45"/>
      <c r="G160" s="24"/>
      <c r="H160" s="48">
        <f t="shared" si="6"/>
        <v>0</v>
      </c>
      <c r="I160" s="10"/>
      <c r="J160" s="48">
        <f t="shared" si="7"/>
        <v>0</v>
      </c>
    </row>
    <row r="161" spans="1:10" x14ac:dyDescent="0.2">
      <c r="A161" s="11">
        <v>3</v>
      </c>
      <c r="B161" s="12" t="s">
        <v>153</v>
      </c>
      <c r="C161" s="6" t="s">
        <v>46</v>
      </c>
      <c r="D161" s="6" t="s">
        <v>4</v>
      </c>
      <c r="E161" s="7">
        <v>255</v>
      </c>
      <c r="F161" s="45"/>
      <c r="G161" s="24"/>
      <c r="H161" s="48">
        <f t="shared" si="6"/>
        <v>0</v>
      </c>
      <c r="I161" s="10"/>
      <c r="J161" s="48">
        <f t="shared" si="7"/>
        <v>0</v>
      </c>
    </row>
    <row r="162" spans="1:10" ht="24.75" x14ac:dyDescent="0.2">
      <c r="A162" s="11">
        <v>4</v>
      </c>
      <c r="B162" s="12" t="s">
        <v>47</v>
      </c>
      <c r="C162" s="73" t="s">
        <v>212</v>
      </c>
      <c r="D162" s="6" t="s">
        <v>4</v>
      </c>
      <c r="E162" s="7">
        <v>87</v>
      </c>
      <c r="F162" s="45"/>
      <c r="G162" s="24"/>
      <c r="H162" s="48">
        <f t="shared" si="6"/>
        <v>0</v>
      </c>
      <c r="I162" s="10"/>
      <c r="J162" s="48">
        <f t="shared" si="7"/>
        <v>0</v>
      </c>
    </row>
    <row r="163" spans="1:10" ht="24" x14ac:dyDescent="0.2">
      <c r="A163" s="11">
        <v>5</v>
      </c>
      <c r="B163" s="12" t="s">
        <v>47</v>
      </c>
      <c r="C163" s="74" t="s">
        <v>211</v>
      </c>
      <c r="D163" s="6" t="s">
        <v>4</v>
      </c>
      <c r="E163" s="7">
        <v>113</v>
      </c>
      <c r="F163" s="45"/>
      <c r="G163" s="24"/>
      <c r="H163" s="48">
        <f t="shared" si="6"/>
        <v>0</v>
      </c>
      <c r="I163" s="10"/>
      <c r="J163" s="48">
        <f t="shared" si="7"/>
        <v>0</v>
      </c>
    </row>
    <row r="164" spans="1:10" x14ac:dyDescent="0.2">
      <c r="A164" s="11">
        <v>6</v>
      </c>
      <c r="B164" s="12" t="s">
        <v>47</v>
      </c>
      <c r="C164" s="6" t="s">
        <v>111</v>
      </c>
      <c r="D164" s="6" t="s">
        <v>4</v>
      </c>
      <c r="E164" s="7">
        <v>58</v>
      </c>
      <c r="F164" s="45"/>
      <c r="G164" s="24"/>
      <c r="H164" s="48">
        <f t="shared" si="6"/>
        <v>0</v>
      </c>
      <c r="I164" s="10"/>
      <c r="J164" s="48">
        <f t="shared" si="7"/>
        <v>0</v>
      </c>
    </row>
    <row r="165" spans="1:10" ht="36" customHeight="1" x14ac:dyDescent="0.2">
      <c r="A165" s="11">
        <v>7</v>
      </c>
      <c r="B165" s="12" t="s">
        <v>182</v>
      </c>
      <c r="C165" s="74" t="s">
        <v>213</v>
      </c>
      <c r="D165" s="6" t="s">
        <v>4</v>
      </c>
      <c r="E165" s="7">
        <v>113</v>
      </c>
      <c r="F165" s="45"/>
      <c r="G165" s="24"/>
      <c r="H165" s="48">
        <f t="shared" si="6"/>
        <v>0</v>
      </c>
      <c r="I165" s="10"/>
      <c r="J165" s="48">
        <f t="shared" si="7"/>
        <v>0</v>
      </c>
    </row>
    <row r="166" spans="1:10" ht="60" x14ac:dyDescent="0.2">
      <c r="A166" s="11">
        <v>8</v>
      </c>
      <c r="B166" s="12" t="s">
        <v>154</v>
      </c>
      <c r="C166" s="6" t="s">
        <v>155</v>
      </c>
      <c r="D166" s="6" t="s">
        <v>4</v>
      </c>
      <c r="E166" s="7">
        <v>96</v>
      </c>
      <c r="F166" s="45"/>
      <c r="G166" s="24"/>
      <c r="H166" s="48">
        <f t="shared" si="6"/>
        <v>0</v>
      </c>
      <c r="I166" s="10"/>
      <c r="J166" s="48">
        <f t="shared" si="7"/>
        <v>0</v>
      </c>
    </row>
    <row r="167" spans="1:10" ht="24" x14ac:dyDescent="0.2">
      <c r="A167" s="11">
        <v>9</v>
      </c>
      <c r="B167" s="12" t="s">
        <v>48</v>
      </c>
      <c r="C167" s="6" t="s">
        <v>69</v>
      </c>
      <c r="D167" s="6" t="s">
        <v>4</v>
      </c>
      <c r="E167" s="7">
        <v>98</v>
      </c>
      <c r="F167" s="45"/>
      <c r="G167" s="24"/>
      <c r="H167" s="48">
        <f t="shared" si="6"/>
        <v>0</v>
      </c>
      <c r="I167" s="10"/>
      <c r="J167" s="48">
        <f t="shared" si="7"/>
        <v>0</v>
      </c>
    </row>
    <row r="168" spans="1:10" ht="24" x14ac:dyDescent="0.2">
      <c r="A168" s="11">
        <v>10</v>
      </c>
      <c r="B168" s="12" t="s">
        <v>48</v>
      </c>
      <c r="C168" s="6" t="s">
        <v>74</v>
      </c>
      <c r="D168" s="6" t="s">
        <v>4</v>
      </c>
      <c r="E168" s="7">
        <v>15</v>
      </c>
      <c r="F168" s="45"/>
      <c r="G168" s="24"/>
      <c r="H168" s="48">
        <f t="shared" si="6"/>
        <v>0</v>
      </c>
      <c r="I168" s="10"/>
      <c r="J168" s="48">
        <f t="shared" si="7"/>
        <v>0</v>
      </c>
    </row>
    <row r="169" spans="1:10" ht="60" x14ac:dyDescent="0.2">
      <c r="A169" s="11">
        <v>11</v>
      </c>
      <c r="B169" s="12" t="s">
        <v>49</v>
      </c>
      <c r="C169" s="6" t="s">
        <v>117</v>
      </c>
      <c r="D169" s="6" t="s">
        <v>4</v>
      </c>
      <c r="E169" s="7">
        <v>49</v>
      </c>
      <c r="F169" s="45"/>
      <c r="G169" s="24"/>
      <c r="H169" s="48">
        <f t="shared" si="6"/>
        <v>0</v>
      </c>
      <c r="I169" s="10"/>
      <c r="J169" s="48">
        <f t="shared" si="7"/>
        <v>0</v>
      </c>
    </row>
    <row r="170" spans="1:10" ht="24" x14ac:dyDescent="0.2">
      <c r="A170" s="11">
        <v>12</v>
      </c>
      <c r="B170" s="12" t="s">
        <v>50</v>
      </c>
      <c r="C170" s="6" t="s">
        <v>156</v>
      </c>
      <c r="D170" s="6" t="s">
        <v>4</v>
      </c>
      <c r="E170" s="7">
        <v>102</v>
      </c>
      <c r="F170" s="45"/>
      <c r="G170" s="24"/>
      <c r="H170" s="48">
        <f t="shared" si="6"/>
        <v>0</v>
      </c>
      <c r="I170" s="10"/>
      <c r="J170" s="48">
        <f t="shared" si="7"/>
        <v>0</v>
      </c>
    </row>
    <row r="171" spans="1:10" ht="72" x14ac:dyDescent="0.2">
      <c r="A171" s="11">
        <v>13</v>
      </c>
      <c r="B171" s="12" t="s">
        <v>50</v>
      </c>
      <c r="C171" s="6" t="s">
        <v>118</v>
      </c>
      <c r="D171" s="6" t="s">
        <v>4</v>
      </c>
      <c r="E171" s="7">
        <v>38</v>
      </c>
      <c r="F171" s="45"/>
      <c r="G171" s="24"/>
      <c r="H171" s="48">
        <f t="shared" si="6"/>
        <v>0</v>
      </c>
      <c r="I171" s="10"/>
      <c r="J171" s="48">
        <f t="shared" si="7"/>
        <v>0</v>
      </c>
    </row>
    <row r="172" spans="1:10" ht="24" x14ac:dyDescent="0.2">
      <c r="A172" s="11">
        <v>14</v>
      </c>
      <c r="B172" s="12" t="s">
        <v>157</v>
      </c>
      <c r="C172" s="6" t="s">
        <v>158</v>
      </c>
      <c r="D172" s="6" t="s">
        <v>4</v>
      </c>
      <c r="E172" s="7">
        <v>172</v>
      </c>
      <c r="F172" s="45"/>
      <c r="G172" s="24"/>
      <c r="H172" s="48">
        <f t="shared" si="6"/>
        <v>0</v>
      </c>
      <c r="I172" s="10"/>
      <c r="J172" s="48">
        <f t="shared" si="7"/>
        <v>0</v>
      </c>
    </row>
    <row r="173" spans="1:10" ht="24" x14ac:dyDescent="0.2">
      <c r="A173" s="11">
        <v>15</v>
      </c>
      <c r="B173" s="12" t="s">
        <v>110</v>
      </c>
      <c r="C173" s="15"/>
      <c r="D173" s="15"/>
      <c r="E173" s="7">
        <v>2</v>
      </c>
      <c r="F173" s="45"/>
      <c r="G173" s="24"/>
      <c r="H173" s="48">
        <f t="shared" si="6"/>
        <v>0</v>
      </c>
      <c r="I173" s="10"/>
      <c r="J173" s="48">
        <f t="shared" si="7"/>
        <v>0</v>
      </c>
    </row>
    <row r="174" spans="1:10" ht="60" x14ac:dyDescent="0.2">
      <c r="A174" s="11">
        <v>16</v>
      </c>
      <c r="B174" s="12" t="s">
        <v>76</v>
      </c>
      <c r="C174" s="6" t="s">
        <v>160</v>
      </c>
      <c r="D174" s="6" t="s">
        <v>4</v>
      </c>
      <c r="E174" s="7">
        <v>10</v>
      </c>
      <c r="F174" s="45"/>
      <c r="G174" s="24"/>
      <c r="H174" s="48">
        <f t="shared" si="6"/>
        <v>0</v>
      </c>
      <c r="I174" s="10"/>
      <c r="J174" s="48">
        <f t="shared" si="7"/>
        <v>0</v>
      </c>
    </row>
    <row r="175" spans="1:10" x14ac:dyDescent="0.2">
      <c r="A175" s="11">
        <v>17</v>
      </c>
      <c r="B175" s="12" t="s">
        <v>51</v>
      </c>
      <c r="C175" s="6" t="s">
        <v>52</v>
      </c>
      <c r="D175" s="6" t="s">
        <v>4</v>
      </c>
      <c r="E175" s="7">
        <v>556</v>
      </c>
      <c r="F175" s="45"/>
      <c r="G175" s="24"/>
      <c r="H175" s="48">
        <f t="shared" si="6"/>
        <v>0</v>
      </c>
      <c r="I175" s="10"/>
      <c r="J175" s="48">
        <f t="shared" si="7"/>
        <v>0</v>
      </c>
    </row>
    <row r="176" spans="1:10" x14ac:dyDescent="0.2">
      <c r="A176" s="11">
        <v>18</v>
      </c>
      <c r="B176" s="12" t="s">
        <v>51</v>
      </c>
      <c r="C176" s="6" t="s">
        <v>53</v>
      </c>
      <c r="D176" s="6" t="s">
        <v>4</v>
      </c>
      <c r="E176" s="7">
        <v>467</v>
      </c>
      <c r="F176" s="45"/>
      <c r="G176" s="24"/>
      <c r="H176" s="48">
        <f t="shared" si="6"/>
        <v>0</v>
      </c>
      <c r="I176" s="10"/>
      <c r="J176" s="48">
        <f t="shared" si="7"/>
        <v>0</v>
      </c>
    </row>
    <row r="177" spans="1:10" x14ac:dyDescent="0.2">
      <c r="A177" s="11">
        <v>19</v>
      </c>
      <c r="B177" s="12" t="s">
        <v>51</v>
      </c>
      <c r="C177" s="6" t="s">
        <v>54</v>
      </c>
      <c r="D177" s="6" t="s">
        <v>4</v>
      </c>
      <c r="E177" s="7">
        <v>410</v>
      </c>
      <c r="F177" s="45"/>
      <c r="G177" s="24"/>
      <c r="H177" s="48">
        <f t="shared" si="6"/>
        <v>0</v>
      </c>
      <c r="I177" s="10"/>
      <c r="J177" s="48">
        <f t="shared" si="7"/>
        <v>0</v>
      </c>
    </row>
    <row r="178" spans="1:10" ht="12.75" thickBot="1" x14ac:dyDescent="0.25">
      <c r="A178" s="11">
        <v>20</v>
      </c>
      <c r="B178" s="12" t="s">
        <v>51</v>
      </c>
      <c r="C178" s="6" t="s">
        <v>55</v>
      </c>
      <c r="D178" s="6" t="s">
        <v>4</v>
      </c>
      <c r="E178" s="7">
        <v>406</v>
      </c>
      <c r="F178" s="45"/>
      <c r="G178" s="24"/>
      <c r="H178" s="48">
        <f t="shared" si="6"/>
        <v>0</v>
      </c>
      <c r="I178" s="10"/>
      <c r="J178" s="48">
        <f t="shared" si="7"/>
        <v>0</v>
      </c>
    </row>
    <row r="179" spans="1:10" ht="24.75" thickBot="1" x14ac:dyDescent="0.25">
      <c r="A179" s="11">
        <v>21</v>
      </c>
      <c r="B179" s="12" t="s">
        <v>59</v>
      </c>
      <c r="C179" s="75" t="s">
        <v>216</v>
      </c>
      <c r="D179" s="6" t="s">
        <v>4</v>
      </c>
      <c r="E179" s="7">
        <v>290</v>
      </c>
      <c r="F179" s="45"/>
      <c r="G179" s="24"/>
      <c r="H179" s="48">
        <f t="shared" si="6"/>
        <v>0</v>
      </c>
      <c r="I179" s="10"/>
      <c r="J179" s="48">
        <f t="shared" si="7"/>
        <v>0</v>
      </c>
    </row>
    <row r="180" spans="1:10" ht="24.75" thickBot="1" x14ac:dyDescent="0.25">
      <c r="A180" s="11">
        <v>22</v>
      </c>
      <c r="B180" s="12" t="s">
        <v>59</v>
      </c>
      <c r="C180" s="76" t="s">
        <v>217</v>
      </c>
      <c r="D180" s="6" t="s">
        <v>4</v>
      </c>
      <c r="E180" s="7">
        <v>250</v>
      </c>
      <c r="F180" s="45"/>
      <c r="G180" s="24"/>
      <c r="H180" s="48">
        <f t="shared" si="6"/>
        <v>0</v>
      </c>
      <c r="I180" s="10"/>
      <c r="J180" s="48">
        <f t="shared" si="7"/>
        <v>0</v>
      </c>
    </row>
    <row r="181" spans="1:10" ht="24.75" thickBot="1" x14ac:dyDescent="0.25">
      <c r="A181" s="11">
        <v>23</v>
      </c>
      <c r="B181" s="12" t="s">
        <v>59</v>
      </c>
      <c r="C181" s="76" t="s">
        <v>214</v>
      </c>
      <c r="D181" s="6" t="s">
        <v>4</v>
      </c>
      <c r="E181" s="7">
        <v>235</v>
      </c>
      <c r="F181" s="45"/>
      <c r="G181" s="24"/>
      <c r="H181" s="48">
        <f t="shared" si="6"/>
        <v>0</v>
      </c>
      <c r="I181" s="10"/>
      <c r="J181" s="48">
        <f t="shared" si="7"/>
        <v>0</v>
      </c>
    </row>
    <row r="182" spans="1:10" ht="24.75" thickBot="1" x14ac:dyDescent="0.25">
      <c r="A182" s="11">
        <v>24</v>
      </c>
      <c r="B182" s="12" t="s">
        <v>59</v>
      </c>
      <c r="C182" s="76" t="s">
        <v>215</v>
      </c>
      <c r="D182" s="6" t="s">
        <v>4</v>
      </c>
      <c r="E182" s="7">
        <v>240</v>
      </c>
      <c r="F182" s="45"/>
      <c r="G182" s="24"/>
      <c r="H182" s="48">
        <f t="shared" si="6"/>
        <v>0</v>
      </c>
      <c r="I182" s="10"/>
      <c r="J182" s="48">
        <f t="shared" si="7"/>
        <v>0</v>
      </c>
    </row>
    <row r="183" spans="1:10" ht="24" x14ac:dyDescent="0.2">
      <c r="A183" s="16"/>
      <c r="B183" s="16"/>
      <c r="C183" s="16"/>
      <c r="D183" s="16"/>
      <c r="E183" s="16"/>
      <c r="F183" s="16"/>
      <c r="G183" s="11" t="s">
        <v>187</v>
      </c>
      <c r="H183" s="49">
        <f>SUM(H159:H182)</f>
        <v>0</v>
      </c>
      <c r="I183" s="11" t="s">
        <v>188</v>
      </c>
      <c r="J183" s="49">
        <f>SUM(J159:J182)</f>
        <v>0</v>
      </c>
    </row>
    <row r="184" spans="1:10" ht="23.25" customHeight="1" x14ac:dyDescent="0.2">
      <c r="A184" s="16"/>
      <c r="B184" s="20" t="s">
        <v>192</v>
      </c>
      <c r="C184" s="47" t="s">
        <v>193</v>
      </c>
      <c r="D184" s="16"/>
      <c r="E184" s="16"/>
      <c r="F184" s="16"/>
      <c r="G184" s="18"/>
      <c r="H184" s="19"/>
      <c r="I184" s="18"/>
      <c r="J184" s="19"/>
    </row>
    <row r="185" spans="1:10" x14ac:dyDescent="0.2">
      <c r="A185" s="16"/>
      <c r="B185" s="20" t="s">
        <v>194</v>
      </c>
      <c r="C185" s="47" t="s">
        <v>206</v>
      </c>
      <c r="D185" s="16"/>
      <c r="E185" s="16"/>
      <c r="F185" s="16"/>
      <c r="G185" s="18"/>
      <c r="H185" s="19"/>
      <c r="I185" s="18"/>
      <c r="J185" s="19"/>
    </row>
    <row r="186" spans="1:10" x14ac:dyDescent="0.2">
      <c r="A186" s="16"/>
      <c r="B186" s="20" t="s">
        <v>190</v>
      </c>
      <c r="C186" s="16"/>
      <c r="D186" s="16"/>
      <c r="E186" s="16"/>
      <c r="F186" s="16"/>
      <c r="G186" s="18"/>
      <c r="H186" s="19"/>
      <c r="I186" s="18"/>
      <c r="J186" s="19"/>
    </row>
    <row r="187" spans="1:10" x14ac:dyDescent="0.2">
      <c r="A187" s="16"/>
      <c r="B187" s="20"/>
      <c r="C187" s="16"/>
      <c r="D187" s="16"/>
      <c r="E187" s="16"/>
      <c r="F187" s="16"/>
      <c r="G187" s="18"/>
      <c r="H187" s="19"/>
      <c r="I187" s="18"/>
      <c r="J187" s="19"/>
    </row>
    <row r="188" spans="1:10" ht="15.75" customHeight="1" x14ac:dyDescent="0.2">
      <c r="A188" s="16"/>
      <c r="B188" s="47" t="s">
        <v>191</v>
      </c>
      <c r="C188" s="16"/>
      <c r="D188" s="16"/>
      <c r="E188" s="16"/>
      <c r="F188" s="16"/>
      <c r="G188" s="18"/>
      <c r="H188" s="19"/>
      <c r="I188" s="18"/>
      <c r="J188" s="19"/>
    </row>
    <row r="189" spans="1:10" ht="13.5" customHeight="1" x14ac:dyDescent="0.2">
      <c r="A189" s="16"/>
      <c r="B189" s="20" t="s">
        <v>195</v>
      </c>
      <c r="C189" s="16"/>
      <c r="D189" s="16"/>
      <c r="E189" s="16"/>
      <c r="F189" s="16"/>
      <c r="G189" s="18"/>
      <c r="H189" s="19"/>
      <c r="I189" s="18"/>
      <c r="J189" s="19"/>
    </row>
    <row r="190" spans="1:10" ht="10.5" customHeight="1" x14ac:dyDescent="0.2"/>
  </sheetData>
  <mergeCells count="66">
    <mergeCell ref="B158:C158"/>
    <mergeCell ref="B14:C14"/>
    <mergeCell ref="B75:C75"/>
    <mergeCell ref="B115:C115"/>
    <mergeCell ref="A127:A128"/>
    <mergeCell ref="B127:B128"/>
    <mergeCell ref="A129:A130"/>
    <mergeCell ref="B129:B130"/>
    <mergeCell ref="A132:A133"/>
    <mergeCell ref="B132:B133"/>
    <mergeCell ref="A92:A93"/>
    <mergeCell ref="B92:B93"/>
    <mergeCell ref="A95:A96"/>
    <mergeCell ref="B95:B96"/>
    <mergeCell ref="A102:A103"/>
    <mergeCell ref="B102:B103"/>
    <mergeCell ref="A83:A84"/>
    <mergeCell ref="B83:B84"/>
    <mergeCell ref="A98:A99"/>
    <mergeCell ref="B98:B99"/>
    <mergeCell ref="A86:A87"/>
    <mergeCell ref="B86:B87"/>
    <mergeCell ref="A90:A91"/>
    <mergeCell ref="B90:B91"/>
    <mergeCell ref="A58:A62"/>
    <mergeCell ref="B58:B62"/>
    <mergeCell ref="B63:C63"/>
    <mergeCell ref="A81:A82"/>
    <mergeCell ref="B81:B82"/>
    <mergeCell ref="A46:A47"/>
    <mergeCell ref="B46:B47"/>
    <mergeCell ref="A48:A50"/>
    <mergeCell ref="B48:B50"/>
    <mergeCell ref="A52:A53"/>
    <mergeCell ref="B52:B53"/>
    <mergeCell ref="A39:A40"/>
    <mergeCell ref="B39:B40"/>
    <mergeCell ref="A41:A42"/>
    <mergeCell ref="B41:B42"/>
    <mergeCell ref="A44:A45"/>
    <mergeCell ref="B44:B45"/>
    <mergeCell ref="A28:A31"/>
    <mergeCell ref="B28:B31"/>
    <mergeCell ref="A34:A35"/>
    <mergeCell ref="B34:B35"/>
    <mergeCell ref="A37:A38"/>
    <mergeCell ref="B37:B38"/>
    <mergeCell ref="A15:A17"/>
    <mergeCell ref="B15:B17"/>
    <mergeCell ref="A19:A23"/>
    <mergeCell ref="B19:B23"/>
    <mergeCell ref="A24:A26"/>
    <mergeCell ref="B24:B26"/>
    <mergeCell ref="A3:J4"/>
    <mergeCell ref="A6:B6"/>
    <mergeCell ref="A8:B8"/>
    <mergeCell ref="A10:B10"/>
    <mergeCell ref="A1:J1"/>
    <mergeCell ref="G6:H6"/>
    <mergeCell ref="I6:J6"/>
    <mergeCell ref="G8:H8"/>
    <mergeCell ref="I8:J8"/>
    <mergeCell ref="G10:H10"/>
    <mergeCell ref="I10:J10"/>
    <mergeCell ref="C6:D6"/>
    <mergeCell ref="C8:D8"/>
  </mergeCells>
  <pageMargins left="0.25" right="0.25"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2"/>
  <sheetViews>
    <sheetView workbookViewId="0">
      <selection activeCell="M33" sqref="M33"/>
    </sheetView>
  </sheetViews>
  <sheetFormatPr defaultRowHeight="15" x14ac:dyDescent="0.25"/>
  <cols>
    <col min="1" max="1" width="73" customWidth="1"/>
    <col min="5" max="5" width="4.140625" customWidth="1"/>
    <col min="6" max="12" width="9.140625" hidden="1" customWidth="1"/>
  </cols>
  <sheetData>
    <row r="1" spans="1:12" x14ac:dyDescent="0.25">
      <c r="A1" s="65" t="s">
        <v>207</v>
      </c>
      <c r="B1" s="65"/>
      <c r="C1" s="65"/>
      <c r="D1" s="65"/>
      <c r="E1" s="65"/>
      <c r="F1" s="65"/>
      <c r="G1" s="65"/>
      <c r="H1" s="65"/>
      <c r="I1" s="65"/>
      <c r="J1" s="65"/>
      <c r="K1" s="65"/>
      <c r="L1" s="65"/>
    </row>
    <row r="2" spans="1:12" x14ac:dyDescent="0.25">
      <c r="A2" s="65"/>
      <c r="B2" s="65"/>
      <c r="C2" s="65"/>
      <c r="D2" s="65"/>
      <c r="E2" s="65"/>
      <c r="F2" s="65"/>
      <c r="G2" s="65"/>
      <c r="H2" s="65"/>
      <c r="I2" s="65"/>
      <c r="J2" s="65"/>
      <c r="K2" s="65"/>
      <c r="L2" s="65"/>
    </row>
    <row r="3" spans="1:12" x14ac:dyDescent="0.25">
      <c r="A3" s="65"/>
      <c r="B3" s="65"/>
      <c r="C3" s="65"/>
      <c r="D3" s="65"/>
      <c r="E3" s="65"/>
      <c r="F3" s="65"/>
      <c r="G3" s="65"/>
      <c r="H3" s="65"/>
      <c r="I3" s="65"/>
      <c r="J3" s="65"/>
      <c r="K3" s="65"/>
      <c r="L3" s="65"/>
    </row>
    <row r="4" spans="1:12" x14ac:dyDescent="0.25">
      <c r="A4" s="65"/>
      <c r="B4" s="65"/>
      <c r="C4" s="65"/>
      <c r="D4" s="65"/>
      <c r="E4" s="65"/>
      <c r="F4" s="65"/>
      <c r="G4" s="65"/>
      <c r="H4" s="65"/>
      <c r="I4" s="65"/>
      <c r="J4" s="65"/>
      <c r="K4" s="65"/>
      <c r="L4" s="65"/>
    </row>
    <row r="5" spans="1:12" x14ac:dyDescent="0.25">
      <c r="A5" s="65"/>
      <c r="B5" s="65"/>
      <c r="C5" s="65"/>
      <c r="D5" s="65"/>
      <c r="E5" s="65"/>
      <c r="F5" s="65"/>
      <c r="G5" s="65"/>
      <c r="H5" s="65"/>
      <c r="I5" s="65"/>
      <c r="J5" s="65"/>
      <c r="K5" s="65"/>
      <c r="L5" s="65"/>
    </row>
    <row r="6" spans="1:12" x14ac:dyDescent="0.25">
      <c r="A6" s="65"/>
      <c r="B6" s="65"/>
      <c r="C6" s="65"/>
      <c r="D6" s="65"/>
      <c r="E6" s="65"/>
      <c r="F6" s="65"/>
      <c r="G6" s="65"/>
      <c r="H6" s="65"/>
      <c r="I6" s="65"/>
      <c r="J6" s="65"/>
      <c r="K6" s="65"/>
      <c r="L6" s="65"/>
    </row>
    <row r="7" spans="1:12" x14ac:dyDescent="0.25">
      <c r="A7" s="65"/>
      <c r="B7" s="65"/>
      <c r="C7" s="65"/>
      <c r="D7" s="65"/>
      <c r="E7" s="65"/>
      <c r="F7" s="65"/>
      <c r="G7" s="65"/>
      <c r="H7" s="65"/>
      <c r="I7" s="65"/>
      <c r="J7" s="65"/>
      <c r="K7" s="65"/>
      <c r="L7" s="65"/>
    </row>
    <row r="8" spans="1:12" x14ac:dyDescent="0.25">
      <c r="A8" s="65"/>
      <c r="B8" s="65"/>
      <c r="C8" s="65"/>
      <c r="D8" s="65"/>
      <c r="E8" s="65"/>
      <c r="F8" s="65"/>
      <c r="G8" s="65"/>
      <c r="H8" s="65"/>
      <c r="I8" s="65"/>
      <c r="J8" s="65"/>
      <c r="K8" s="65"/>
      <c r="L8" s="65"/>
    </row>
    <row r="9" spans="1:12" x14ac:dyDescent="0.25">
      <c r="A9" s="65"/>
      <c r="B9" s="65"/>
      <c r="C9" s="65"/>
      <c r="D9" s="65"/>
      <c r="E9" s="65"/>
      <c r="F9" s="65"/>
      <c r="G9" s="65"/>
      <c r="H9" s="65"/>
      <c r="I9" s="65"/>
      <c r="J9" s="65"/>
      <c r="K9" s="65"/>
      <c r="L9" s="65"/>
    </row>
    <row r="10" spans="1:12" x14ac:dyDescent="0.25">
      <c r="A10" s="65"/>
      <c r="B10" s="65"/>
      <c r="C10" s="65"/>
      <c r="D10" s="65"/>
      <c r="E10" s="65"/>
      <c r="F10" s="65"/>
      <c r="G10" s="65"/>
      <c r="H10" s="65"/>
      <c r="I10" s="65"/>
      <c r="J10" s="65"/>
      <c r="K10" s="65"/>
      <c r="L10" s="65"/>
    </row>
    <row r="11" spans="1:12" x14ac:dyDescent="0.25">
      <c r="A11" s="65"/>
      <c r="B11" s="65"/>
      <c r="C11" s="65"/>
      <c r="D11" s="65"/>
      <c r="E11" s="65"/>
      <c r="F11" s="65"/>
      <c r="G11" s="65"/>
      <c r="H11" s="65"/>
      <c r="I11" s="65"/>
      <c r="J11" s="65"/>
      <c r="K11" s="65"/>
      <c r="L11" s="65"/>
    </row>
    <row r="12" spans="1:12" x14ac:dyDescent="0.25">
      <c r="A12" s="65"/>
      <c r="B12" s="65"/>
      <c r="C12" s="65"/>
      <c r="D12" s="65"/>
      <c r="E12" s="65"/>
      <c r="F12" s="65"/>
      <c r="G12" s="65"/>
      <c r="H12" s="65"/>
      <c r="I12" s="65"/>
      <c r="J12" s="65"/>
      <c r="K12" s="65"/>
      <c r="L12" s="65"/>
    </row>
    <row r="13" spans="1:12" x14ac:dyDescent="0.25">
      <c r="A13" s="65"/>
      <c r="B13" s="65"/>
      <c r="C13" s="65"/>
      <c r="D13" s="65"/>
      <c r="E13" s="65"/>
      <c r="F13" s="65"/>
      <c r="G13" s="65"/>
      <c r="H13" s="65"/>
      <c r="I13" s="65"/>
      <c r="J13" s="65"/>
      <c r="K13" s="65"/>
      <c r="L13" s="65"/>
    </row>
    <row r="14" spans="1:12" x14ac:dyDescent="0.25">
      <c r="A14" s="65"/>
      <c r="B14" s="65"/>
      <c r="C14" s="65"/>
      <c r="D14" s="65"/>
      <c r="E14" s="65"/>
      <c r="F14" s="65"/>
      <c r="G14" s="65"/>
      <c r="H14" s="65"/>
      <c r="I14" s="65"/>
      <c r="J14" s="65"/>
      <c r="K14" s="65"/>
      <c r="L14" s="65"/>
    </row>
    <row r="15" spans="1:12" x14ac:dyDescent="0.25">
      <c r="A15" s="65"/>
      <c r="B15" s="65"/>
      <c r="C15" s="65"/>
      <c r="D15" s="65"/>
      <c r="E15" s="65"/>
      <c r="F15" s="65"/>
      <c r="G15" s="65"/>
      <c r="H15" s="65"/>
      <c r="I15" s="65"/>
      <c r="J15" s="65"/>
      <c r="K15" s="65"/>
      <c r="L15" s="65"/>
    </row>
    <row r="16" spans="1:12" x14ac:dyDescent="0.25">
      <c r="A16" s="65"/>
      <c r="B16" s="65"/>
      <c r="C16" s="65"/>
      <c r="D16" s="65"/>
      <c r="E16" s="65"/>
      <c r="F16" s="65"/>
      <c r="G16" s="65"/>
      <c r="H16" s="65"/>
      <c r="I16" s="65"/>
      <c r="J16" s="65"/>
      <c r="K16" s="65"/>
      <c r="L16" s="65"/>
    </row>
    <row r="17" spans="1:12" x14ac:dyDescent="0.25">
      <c r="A17" s="65"/>
      <c r="B17" s="65"/>
      <c r="C17" s="65"/>
      <c r="D17" s="65"/>
      <c r="E17" s="65"/>
      <c r="F17" s="65"/>
      <c r="G17" s="65"/>
      <c r="H17" s="65"/>
      <c r="I17" s="65"/>
      <c r="J17" s="65"/>
      <c r="K17" s="65"/>
      <c r="L17" s="65"/>
    </row>
    <row r="18" spans="1:12" x14ac:dyDescent="0.25">
      <c r="A18" s="65"/>
      <c r="B18" s="65"/>
      <c r="C18" s="65"/>
      <c r="D18" s="65"/>
      <c r="E18" s="65"/>
      <c r="F18" s="65"/>
      <c r="G18" s="65"/>
      <c r="H18" s="65"/>
      <c r="I18" s="65"/>
      <c r="J18" s="65"/>
      <c r="K18" s="65"/>
      <c r="L18" s="65"/>
    </row>
    <row r="19" spans="1:12" x14ac:dyDescent="0.25">
      <c r="A19" s="65"/>
      <c r="B19" s="65"/>
      <c r="C19" s="65"/>
      <c r="D19" s="65"/>
      <c r="E19" s="65"/>
      <c r="F19" s="65"/>
      <c r="G19" s="65"/>
      <c r="H19" s="65"/>
      <c r="I19" s="65"/>
      <c r="J19" s="65"/>
      <c r="K19" s="65"/>
      <c r="L19" s="65"/>
    </row>
    <row r="20" spans="1:12" x14ac:dyDescent="0.25">
      <c r="A20" s="65"/>
      <c r="B20" s="65"/>
      <c r="C20" s="65"/>
      <c r="D20" s="65"/>
      <c r="E20" s="65"/>
      <c r="F20" s="65"/>
      <c r="G20" s="65"/>
      <c r="H20" s="65"/>
      <c r="I20" s="65"/>
      <c r="J20" s="65"/>
      <c r="K20" s="65"/>
      <c r="L20" s="65"/>
    </row>
    <row r="21" spans="1:12" x14ac:dyDescent="0.25">
      <c r="A21" s="65"/>
      <c r="B21" s="65"/>
      <c r="C21" s="65"/>
      <c r="D21" s="65"/>
      <c r="E21" s="65"/>
      <c r="F21" s="65"/>
      <c r="G21" s="65"/>
      <c r="H21" s="65"/>
      <c r="I21" s="65"/>
      <c r="J21" s="65"/>
      <c r="K21" s="65"/>
      <c r="L21" s="65"/>
    </row>
    <row r="22" spans="1:12" x14ac:dyDescent="0.25">
      <c r="A22" s="65"/>
      <c r="B22" s="65"/>
      <c r="C22" s="65"/>
      <c r="D22" s="65"/>
      <c r="E22" s="65"/>
      <c r="F22" s="65"/>
      <c r="G22" s="65"/>
      <c r="H22" s="65"/>
      <c r="I22" s="65"/>
      <c r="J22" s="65"/>
      <c r="K22" s="65"/>
      <c r="L22" s="65"/>
    </row>
    <row r="23" spans="1:12" x14ac:dyDescent="0.25">
      <c r="A23" s="65"/>
      <c r="B23" s="65"/>
      <c r="C23" s="65"/>
      <c r="D23" s="65"/>
      <c r="E23" s="65"/>
      <c r="F23" s="65"/>
      <c r="G23" s="65"/>
      <c r="H23" s="65"/>
      <c r="I23" s="65"/>
      <c r="J23" s="65"/>
      <c r="K23" s="65"/>
      <c r="L23" s="65"/>
    </row>
    <row r="24" spans="1:12" x14ac:dyDescent="0.25">
      <c r="A24" s="65"/>
      <c r="B24" s="65"/>
      <c r="C24" s="65"/>
      <c r="D24" s="65"/>
      <c r="E24" s="65"/>
      <c r="F24" s="65"/>
      <c r="G24" s="65"/>
      <c r="H24" s="65"/>
      <c r="I24" s="65"/>
      <c r="J24" s="65"/>
      <c r="K24" s="65"/>
      <c r="L24" s="65"/>
    </row>
    <row r="25" spans="1:12" x14ac:dyDescent="0.25">
      <c r="A25" s="65"/>
      <c r="B25" s="65"/>
      <c r="C25" s="65"/>
      <c r="D25" s="65"/>
      <c r="E25" s="65"/>
      <c r="F25" s="65"/>
      <c r="G25" s="65"/>
      <c r="H25" s="65"/>
      <c r="I25" s="65"/>
      <c r="J25" s="65"/>
      <c r="K25" s="65"/>
      <c r="L25" s="65"/>
    </row>
    <row r="26" spans="1:12" x14ac:dyDescent="0.25">
      <c r="A26" s="65"/>
      <c r="B26" s="65"/>
      <c r="C26" s="65"/>
      <c r="D26" s="65"/>
      <c r="E26" s="65"/>
      <c r="F26" s="65"/>
      <c r="G26" s="65"/>
      <c r="H26" s="65"/>
      <c r="I26" s="65"/>
      <c r="J26" s="65"/>
      <c r="K26" s="65"/>
      <c r="L26" s="65"/>
    </row>
    <row r="27" spans="1:12" x14ac:dyDescent="0.25">
      <c r="A27" s="65"/>
      <c r="B27" s="65"/>
      <c r="C27" s="65"/>
      <c r="D27" s="65"/>
      <c r="E27" s="65"/>
      <c r="F27" s="65"/>
      <c r="G27" s="65"/>
      <c r="H27" s="65"/>
      <c r="I27" s="65"/>
      <c r="J27" s="65"/>
      <c r="K27" s="65"/>
      <c r="L27" s="65"/>
    </row>
    <row r="28" spans="1:12" x14ac:dyDescent="0.25">
      <c r="A28" s="65"/>
      <c r="B28" s="65"/>
      <c r="C28" s="65"/>
      <c r="D28" s="65"/>
      <c r="E28" s="65"/>
      <c r="F28" s="65"/>
      <c r="G28" s="65"/>
      <c r="H28" s="65"/>
      <c r="I28" s="65"/>
      <c r="J28" s="65"/>
      <c r="K28" s="65"/>
      <c r="L28" s="65"/>
    </row>
    <row r="29" spans="1:12" x14ac:dyDescent="0.25">
      <c r="A29" s="65"/>
      <c r="B29" s="65"/>
      <c r="C29" s="65"/>
      <c r="D29" s="65"/>
      <c r="E29" s="65"/>
      <c r="F29" s="65"/>
      <c r="G29" s="65"/>
      <c r="H29" s="65"/>
      <c r="I29" s="65"/>
      <c r="J29" s="65"/>
      <c r="K29" s="65"/>
      <c r="L29" s="65"/>
    </row>
    <row r="30" spans="1:12" x14ac:dyDescent="0.25">
      <c r="A30" s="65"/>
      <c r="B30" s="65"/>
      <c r="C30" s="65"/>
      <c r="D30" s="65"/>
      <c r="E30" s="65"/>
      <c r="F30" s="65"/>
      <c r="G30" s="65"/>
      <c r="H30" s="65"/>
      <c r="I30" s="65"/>
      <c r="J30" s="65"/>
      <c r="K30" s="65"/>
      <c r="L30" s="65"/>
    </row>
    <row r="31" spans="1:12" x14ac:dyDescent="0.25">
      <c r="A31" s="65"/>
      <c r="B31" s="65"/>
      <c r="C31" s="65"/>
      <c r="D31" s="65"/>
      <c r="E31" s="65"/>
      <c r="F31" s="65"/>
      <c r="G31" s="65"/>
      <c r="H31" s="65"/>
      <c r="I31" s="65"/>
      <c r="J31" s="65"/>
      <c r="K31" s="65"/>
      <c r="L31" s="65"/>
    </row>
    <row r="32" spans="1:12" x14ac:dyDescent="0.25">
      <c r="A32" s="65"/>
      <c r="B32" s="65"/>
      <c r="C32" s="65"/>
      <c r="D32" s="65"/>
      <c r="E32" s="65"/>
      <c r="F32" s="65"/>
      <c r="G32" s="65"/>
      <c r="H32" s="65"/>
      <c r="I32" s="65"/>
      <c r="J32" s="65"/>
      <c r="K32" s="65"/>
      <c r="L32" s="65"/>
    </row>
  </sheetData>
  <mergeCells count="1">
    <mergeCell ref="A1:L3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3.1 Образац понуде</vt:lpstr>
      <vt:lpstr>Упутство</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Vojislav Jovic</dc:creator>
  <cp:lastModifiedBy>Tatijana Huno</cp:lastModifiedBy>
  <cp:lastPrinted>2018-11-13T13:27:36Z</cp:lastPrinted>
  <dcterms:created xsi:type="dcterms:W3CDTF">2016-11-02T14:04:53Z</dcterms:created>
  <dcterms:modified xsi:type="dcterms:W3CDTF">2018-11-22T12:45:51Z</dcterms:modified>
</cp:coreProperties>
</file>