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8\2. BALON KATETERI\KD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K33" i="11" l="1"/>
  <c r="J30" i="11"/>
  <c r="K30" i="11" s="1"/>
  <c r="J31" i="11"/>
  <c r="K31" i="11" s="1"/>
  <c r="J32" i="11"/>
  <c r="K32" i="11" s="1"/>
  <c r="J33" i="11"/>
  <c r="J34" i="11"/>
  <c r="K34" i="11" s="1"/>
  <c r="J35" i="11"/>
  <c r="K35" i="11" s="1"/>
  <c r="J36" i="11"/>
  <c r="K36" i="11" s="1"/>
  <c r="H19" i="11"/>
  <c r="H20" i="11"/>
  <c r="H21" i="11"/>
  <c r="J21" i="11" s="1"/>
  <c r="H22" i="11"/>
  <c r="J22" i="11" s="1"/>
  <c r="H23" i="11"/>
  <c r="H24" i="11"/>
  <c r="H25" i="11"/>
  <c r="H26" i="11"/>
  <c r="H27" i="11"/>
  <c r="H28" i="11"/>
  <c r="J28" i="11" s="1"/>
  <c r="K28" i="11" s="1"/>
  <c r="H29" i="11"/>
  <c r="J29" i="11" s="1"/>
  <c r="K29" i="11" s="1"/>
  <c r="H30" i="11"/>
  <c r="H31" i="11"/>
  <c r="H32" i="11"/>
  <c r="H33" i="11"/>
  <c r="H34" i="11"/>
  <c r="H35" i="11"/>
  <c r="H36" i="11"/>
  <c r="H18" i="11"/>
  <c r="J18" i="11" s="1"/>
  <c r="K18" i="11" s="1"/>
  <c r="J20" i="11" l="1"/>
  <c r="K20" i="11" s="1"/>
  <c r="J27" i="11"/>
  <c r="K27" i="11" s="1"/>
  <c r="J25" i="11"/>
  <c r="K25" i="11" s="1"/>
  <c r="J26" i="11"/>
  <c r="K26" i="11" s="1"/>
  <c r="J24" i="11"/>
  <c r="K24" i="11" s="1"/>
  <c r="K22" i="11"/>
  <c r="J23" i="11"/>
  <c r="K23" i="11" s="1"/>
  <c r="J19" i="11"/>
  <c r="K19" i="11" s="1"/>
  <c r="K21" i="11"/>
  <c r="I37" i="11"/>
  <c r="I38" i="11" l="1"/>
  <c r="I39" i="11" l="1"/>
</calcChain>
</file>

<file path=xl/sharedStrings.xml><?xml version="1.0" encoding="utf-8"?>
<sst xmlns="http://schemas.openxmlformats.org/spreadsheetml/2006/main" count="66" uniqueCount="48">
  <si>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</si>
  <si>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</si>
  <si>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</si>
  <si>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</si>
  <si>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</si>
  <si>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</si>
  <si>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</si>
  <si>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</si>
  <si>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</si>
  <si>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</si>
  <si>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</si>
  <si>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</si>
  <si>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</si>
  <si>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</si>
  <si>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</si>
  <si>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</si>
  <si>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</si>
  <si>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</si>
  <si>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</si>
  <si>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</si>
  <si>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</si>
  <si>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</si>
  <si>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</si>
  <si>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Рок испоруке износи__________дана од дана пријема писменог захтева купца.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</si>
  <si>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</si>
  <si>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</si>
  <si>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</si>
  <si>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ПРИЛОГ В - ОБРАЗАЦ БР 4.1 - ПОНУДА ЗА ЈАВНУ НАБАВКУ БАЛОН КАТЕТЕРА ЗА 2018. ГОДИНУ</t>
  </si>
  <si>
    <t>Балон катетери за предилатацију monorail дизајна (Rx) (дијаметра 2.0 и више mm) (мерења се односе на балон дијаметра 3.0 mm)</t>
  </si>
  <si>
    <t>Балон катетери за предилатацију monorail дизајна (Rx), (дијаметра 1.5 mm и 1.25 mm) (мерења се односе на балон дијаметра 1,5 mm)</t>
  </si>
  <si>
    <t>Балон катетери за предилатацију хроничне тоталне оклузије monorail дизајна (Rx), (дијаметра 1.2 mm и мање) (мерења се односе на балон најмањег доступног дијаметра)</t>
  </si>
  <si>
    <t>Балон катетери за ПРЕДИЛАТАЦИЈУ over-the-wire дизајна (OTW) (дијаметра 1,5 mm и 2,0 mm) (мерења се односе на балон дијаметра 1,5 mm)</t>
  </si>
  <si>
    <t>НЕКОМПЛИЈАНТНИ балон катетери за ПОСТДИЛАТАЦИЈУ коронарних артерија (дијаметра 2,5 mm до 5 mm) (мерења се односе на балон дијаметра 3,0 mm)</t>
  </si>
  <si>
    <t xml:space="preserve">НЕКОМПЛИЈАНТНИ балон катетери за ПОСТДИЛАТАЦИЈУ коронарних артерија са могућношћу притиска преко 30 аtm за резистентне – ригидне лезије (дијаметра 2,0 mm до 4,5 mm) (мерења се односе на балон дијаметра 3,0 mm) </t>
  </si>
  <si>
    <t>МИКРОКАТЕТЕРИ за хроничне тоталне оклузије</t>
  </si>
  <si>
    <t>МИКРОКАТЕТЕРИ за хроничне тоталне оклузије – ретроградни приступ</t>
  </si>
  <si>
    <t>Хибридни коаксијални хидрофилни микрокатетер од волфрама за хроничне тоталне оклузије (ЦТО)</t>
  </si>
  <si>
    <t>Микрокатетер са двоструким луменом</t>
  </si>
  <si>
    <t>Аспирациони катетери – за мануелну аспирацију тромба</t>
  </si>
  <si>
    <t>Коронарни балон катетери обложени леком</t>
  </si>
  <si>
    <t>PTA периферни балон обложен леком – paclitaxel, ОТW систем</t>
  </si>
  <si>
    <t>Балони за валвулопластику са ниским притиском пуцања</t>
  </si>
  <si>
    <t>Балон за мерење пречника  преткоморске комуникације</t>
  </si>
  <si>
    <t>Некомплијантни коронарни балон катетери са сечивом</t>
  </si>
  <si>
    <t>Некомплијантни коронарни балон катетери са спиралном жицом за резистентне - ригидне лезије</t>
  </si>
  <si>
    <t>Периферни балон катетери за перкутане интервенције на периферним артеријским крвним судовима</t>
  </si>
  <si>
    <t>Периферни балон катетери за перкутане интервенције на подколеним артеријским судовима</t>
  </si>
  <si>
    <r>
      <t xml:space="preserve">Поводом позива за подношење понуде бр. </t>
    </r>
    <r>
      <rPr>
        <sz val="10"/>
        <rFont val="Arial"/>
        <family val="2"/>
      </rPr>
      <t>404-1-8/18-6 од 23.5.2018. го</t>
    </r>
    <r>
      <rPr>
        <sz val="10"/>
        <rFont val="Arial"/>
        <family val="2"/>
        <charset val="238"/>
      </rPr>
      <t>дине за јавну набавку Балон катетера за 2018. годину, бр. ЈН: 404-1-110/18-8, објављеног на Порталу јавних набавки дана 23</t>
    </r>
    <r>
      <rPr>
        <sz val="10"/>
        <rFont val="Arial"/>
        <family val="2"/>
      </rPr>
      <t>.5.2018. године, подноси</t>
    </r>
    <r>
      <rPr>
        <sz val="10"/>
        <rFont val="Arial"/>
        <family val="2"/>
        <charset val="238"/>
      </rPr>
      <t>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</si>
</sst>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u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left" vertical="top" wrapText="1"/>
    </xf>
    <xf numFmtId="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justify" wrapText="1"/>
    </xf>
    <xf numFmtId="9" fontId="11" fillId="0" borderId="0" xfId="0" applyNumberFormat="1" applyFont="1" applyAlignment="1">
      <alignment horizontal="right" vertical="justify" wrapText="1"/>
    </xf>
    <xf numFmtId="0" fontId="15" fillId="0" borderId="0" xfId="0" applyFont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3" fontId="11" fillId="2" borderId="1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justify" vertical="center" wrapText="1"/>
    </xf>
    <xf numFmtId="0" fontId="4" fillId="0" borderId="6" xfId="3" applyFont="1" applyFill="1" applyBorder="1" applyAlignment="1">
      <alignment horizontal="justify" vertical="center" wrapText="1"/>
    </xf>
    <xf numFmtId="0" fontId="4" fillId="0" borderId="4" xfId="3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3" fontId="4" fillId="0" borderId="6" xfId="3" applyNumberFormat="1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/>
    </xf>
    <xf numFmtId="3" fontId="4" fillId="2" borderId="0" xfId="3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justify" wrapText="1"/>
    </xf>
    <xf numFmtId="9" fontId="4" fillId="0" borderId="0" xfId="0" applyNumberFormat="1" applyFont="1" applyAlignment="1">
      <alignment horizontal="right" vertical="justify" wrapText="1"/>
    </xf>
    <xf numFmtId="0" fontId="11" fillId="0" borderId="0" xfId="3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right" vertical="justify" wrapText="1"/>
    </xf>
    <xf numFmtId="9" fontId="16" fillId="0" borderId="0" xfId="0" applyNumberFormat="1" applyFont="1" applyAlignment="1">
      <alignment horizontal="right" vertical="justify" wrapText="1"/>
    </xf>
    <xf numFmtId="9" fontId="12" fillId="0" borderId="0" xfId="0" applyNumberFormat="1" applyFont="1"/>
    <xf numFmtId="164" fontId="12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11" fillId="0" borderId="8" xfId="3" applyFont="1" applyFill="1" applyBorder="1" applyAlignment="1">
      <alignment horizontal="right" vertical="center" wrapText="1"/>
    </xf>
    <xf numFmtId="0" fontId="11" fillId="0" borderId="2" xfId="3" applyFont="1" applyFill="1" applyBorder="1" applyAlignment="1">
      <alignment horizontal="right" vertical="center" wrapText="1"/>
    </xf>
    <xf numFmtId="0" fontId="11" fillId="0" borderId="5" xfId="3" applyFont="1" applyFill="1" applyBorder="1" applyAlignment="1">
      <alignment horizontal="right" vertical="center" wrapText="1"/>
    </xf>
    <xf numFmtId="0" fontId="11" fillId="0" borderId="6" xfId="3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4" fillId="0" borderId="0" xfId="0" applyFont="1"/>
    <xf numFmtId="0" fontId="14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1" fillId="0" borderId="0" xfId="3" applyFont="1" applyFill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Border="1" applyAlignment="1">
      <alignment horizontal="center" vertical="justify" wrapText="1"/>
    </xf>
    <xf numFmtId="0" fontId="16" fillId="0" borderId="2" xfId="0" applyFont="1" applyBorder="1" applyAlignment="1">
      <alignment horizontal="center" vertical="justify" wrapText="1"/>
    </xf>
    <xf numFmtId="0" fontId="1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4" xfId="3" applyFont="1" applyFill="1" applyBorder="1" applyAlignment="1">
      <alignment horizontal="right" vertical="center" wrapText="1"/>
    </xf>
    <xf numFmtId="164" fontId="11" fillId="0" borderId="4" xfId="3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showWhiteSpace="0" view="pageBreakPreview" zoomScale="87" zoomScaleNormal="83" zoomScaleSheetLayoutView="87" zoomScalePageLayoutView="75" workbookViewId="0">
      <selection activeCell="H11" sqref="H11:K12"/>
    </sheetView>
  </sheetViews>
  <sheetFormatPr defaultColWidth="9" defaultRowHeight="12.75" x14ac:dyDescent="0.2"/>
  <cols>
    <col min="1" max="1" width="9.5703125" style="38" customWidth="1"/>
    <col min="2" max="2" width="54.5703125" style="39" customWidth="1"/>
    <col min="3" max="4" width="33.28515625" style="39" customWidth="1"/>
    <col min="5" max="5" width="16.28515625" style="40" customWidth="1"/>
    <col min="6" max="6" width="13" style="41" customWidth="1"/>
    <col min="7" max="7" width="15.5703125" style="35" customWidth="1"/>
    <col min="8" max="8" width="18.42578125" style="35" customWidth="1"/>
    <col min="9" max="9" width="18.42578125" style="36" customWidth="1"/>
    <col min="10" max="10" width="17.7109375" style="35" customWidth="1"/>
    <col min="11" max="11" width="17.42578125" style="35" customWidth="1"/>
    <col min="12" max="12" width="4.28515625" style="3" hidden="1" customWidth="1"/>
    <col min="13" max="13" width="11.42578125" style="3" customWidth="1"/>
    <col min="14" max="16384" width="9" style="3"/>
  </cols>
  <sheetData>
    <row r="1" spans="1:11" ht="15.75" customHeight="1" x14ac:dyDescent="0.2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4" spans="1:11" ht="12.75" customHeight="1" x14ac:dyDescent="0.2">
      <c r="A4" s="50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"/>
      <c r="B6" s="4"/>
      <c r="C6" s="4"/>
      <c r="D6" s="4"/>
      <c r="E6" s="4"/>
      <c r="F6" s="4"/>
      <c r="G6" s="4"/>
      <c r="H6" s="4"/>
      <c r="I6" s="5"/>
      <c r="J6" s="4"/>
      <c r="K6" s="4"/>
    </row>
    <row r="7" spans="1:11" ht="21" customHeight="1" x14ac:dyDescent="0.2">
      <c r="A7" s="61" t="s">
        <v>5</v>
      </c>
      <c r="B7" s="61"/>
      <c r="C7" s="61"/>
      <c r="D7" s="6"/>
      <c r="E7" s="4"/>
      <c r="F7" s="4"/>
      <c r="G7" s="61" t="s">
        <v>17</v>
      </c>
      <c r="H7" s="61"/>
      <c r="I7" s="61"/>
      <c r="J7" s="61"/>
      <c r="K7" s="61"/>
    </row>
    <row r="8" spans="1:11" x14ac:dyDescent="0.2">
      <c r="A8" s="66"/>
      <c r="B8" s="66"/>
      <c r="C8" s="66"/>
      <c r="D8" s="7"/>
      <c r="E8" s="4"/>
      <c r="F8" s="4"/>
      <c r="G8" s="55"/>
      <c r="H8" s="55"/>
      <c r="I8" s="55"/>
      <c r="J8" s="55"/>
      <c r="K8" s="55"/>
    </row>
    <row r="9" spans="1:11" x14ac:dyDescent="0.2">
      <c r="A9" s="67"/>
      <c r="B9" s="67"/>
      <c r="C9" s="67"/>
      <c r="D9" s="7"/>
      <c r="E9" s="4"/>
      <c r="F9" s="4"/>
      <c r="G9" s="56"/>
      <c r="H9" s="56"/>
      <c r="I9" s="56"/>
      <c r="J9" s="56"/>
      <c r="K9" s="56"/>
    </row>
    <row r="10" spans="1:11" ht="19.5" customHeight="1" x14ac:dyDescent="0.2">
      <c r="A10" s="57" t="s">
        <v>6</v>
      </c>
      <c r="B10" s="57"/>
      <c r="C10" s="4"/>
      <c r="D10" s="4"/>
      <c r="E10" s="4"/>
      <c r="F10" s="4"/>
      <c r="G10" s="4"/>
      <c r="H10" s="57" t="s">
        <v>9</v>
      </c>
      <c r="I10" s="57"/>
      <c r="J10" s="57"/>
      <c r="K10" s="57"/>
    </row>
    <row r="11" spans="1:11" x14ac:dyDescent="0.2">
      <c r="A11" s="55"/>
      <c r="B11" s="58"/>
      <c r="C11" s="4"/>
      <c r="D11" s="4"/>
      <c r="E11" s="4"/>
      <c r="F11" s="4"/>
      <c r="G11" s="4"/>
      <c r="H11" s="55"/>
      <c r="I11" s="55"/>
      <c r="J11" s="55"/>
      <c r="K11" s="55"/>
    </row>
    <row r="12" spans="1:11" x14ac:dyDescent="0.2">
      <c r="A12" s="59"/>
      <c r="B12" s="59"/>
      <c r="C12" s="4"/>
      <c r="D12" s="4"/>
      <c r="E12" s="4"/>
      <c r="F12" s="4"/>
      <c r="G12" s="4"/>
      <c r="H12" s="56"/>
      <c r="I12" s="56"/>
      <c r="J12" s="56"/>
      <c r="K12" s="56"/>
    </row>
    <row r="13" spans="1:11" x14ac:dyDescent="0.2">
      <c r="A13" s="57" t="s">
        <v>7</v>
      </c>
      <c r="B13" s="57"/>
      <c r="C13" s="4"/>
      <c r="D13" s="4"/>
      <c r="E13" s="4"/>
      <c r="F13" s="4"/>
      <c r="G13" s="4"/>
      <c r="H13" s="57" t="s">
        <v>10</v>
      </c>
      <c r="I13" s="57"/>
      <c r="J13" s="57"/>
      <c r="K13" s="57"/>
    </row>
    <row r="14" spans="1:11" ht="15" customHeight="1" x14ac:dyDescent="0.2">
      <c r="A14" s="8"/>
      <c r="B14" s="60" t="s">
        <v>8</v>
      </c>
      <c r="C14" s="4"/>
      <c r="D14" s="4"/>
      <c r="E14" s="4"/>
      <c r="F14" s="4"/>
      <c r="G14" s="4"/>
      <c r="H14" s="55"/>
      <c r="I14" s="55"/>
      <c r="J14" s="55"/>
      <c r="K14" s="55"/>
    </row>
    <row r="15" spans="1:11" x14ac:dyDescent="0.2">
      <c r="A15" s="8"/>
      <c r="B15" s="60"/>
      <c r="C15" s="4"/>
      <c r="D15" s="4"/>
      <c r="E15" s="4"/>
      <c r="F15" s="4"/>
      <c r="G15" s="4"/>
      <c r="H15" s="56"/>
      <c r="I15" s="56"/>
      <c r="J15" s="56"/>
      <c r="K15" s="56"/>
    </row>
    <row r="16" spans="1:11" s="14" customFormat="1" ht="41.25" customHeight="1" x14ac:dyDescent="0.25">
      <c r="A16" s="9"/>
      <c r="B16" s="10"/>
      <c r="C16" s="11"/>
      <c r="D16" s="10"/>
      <c r="E16" s="9"/>
      <c r="F16" s="9"/>
      <c r="G16" s="12"/>
      <c r="H16" s="12"/>
      <c r="I16" s="13"/>
      <c r="J16" s="12"/>
      <c r="K16" s="12"/>
    </row>
    <row r="17" spans="1:12" s="14" customFormat="1" ht="63.75" customHeight="1" x14ac:dyDescent="0.25">
      <c r="A17" s="15" t="s">
        <v>0</v>
      </c>
      <c r="B17" s="15" t="s">
        <v>1</v>
      </c>
      <c r="C17" s="16" t="s">
        <v>20</v>
      </c>
      <c r="D17" s="17" t="s">
        <v>13</v>
      </c>
      <c r="E17" s="18" t="s">
        <v>2</v>
      </c>
      <c r="F17" s="19" t="s">
        <v>3</v>
      </c>
      <c r="G17" s="20" t="s">
        <v>4</v>
      </c>
      <c r="H17" s="16" t="s">
        <v>21</v>
      </c>
      <c r="I17" s="21" t="s">
        <v>19</v>
      </c>
      <c r="J17" s="16" t="s">
        <v>14</v>
      </c>
      <c r="K17" s="16" t="s">
        <v>22</v>
      </c>
    </row>
    <row r="18" spans="1:12" ht="65.099999999999994" customHeight="1" x14ac:dyDescent="0.2">
      <c r="A18" s="22">
        <v>1</v>
      </c>
      <c r="B18" s="1" t="s">
        <v>28</v>
      </c>
      <c r="C18" s="23"/>
      <c r="D18" s="24"/>
      <c r="E18" s="25" t="s">
        <v>12</v>
      </c>
      <c r="F18" s="30">
        <v>10500</v>
      </c>
      <c r="G18" s="26"/>
      <c r="H18" s="27">
        <f>F18*G18</f>
        <v>0</v>
      </c>
      <c r="I18" s="28">
        <v>0.1</v>
      </c>
      <c r="J18" s="27">
        <f>I18*H18</f>
        <v>0</v>
      </c>
      <c r="K18" s="27">
        <f>SUM(H18,J18)</f>
        <v>0</v>
      </c>
      <c r="L18" s="3">
        <v>0.1</v>
      </c>
    </row>
    <row r="19" spans="1:12" ht="65.099999999999994" customHeight="1" x14ac:dyDescent="0.2">
      <c r="A19" s="22">
        <v>2</v>
      </c>
      <c r="B19" s="1" t="s">
        <v>29</v>
      </c>
      <c r="C19" s="23"/>
      <c r="D19" s="24"/>
      <c r="E19" s="25" t="s">
        <v>12</v>
      </c>
      <c r="F19" s="30">
        <v>2800</v>
      </c>
      <c r="G19" s="26"/>
      <c r="H19" s="27">
        <f t="shared" ref="H19:H36" si="0">F19*G19</f>
        <v>0</v>
      </c>
      <c r="I19" s="28"/>
      <c r="J19" s="27">
        <f t="shared" ref="J19:J36" si="1">I19*H19</f>
        <v>0</v>
      </c>
      <c r="K19" s="27">
        <f t="shared" ref="K19:K36" si="2">SUM(H19,J19)</f>
        <v>0</v>
      </c>
      <c r="L19" s="3">
        <v>0.1</v>
      </c>
    </row>
    <row r="20" spans="1:12" ht="71.25" customHeight="1" x14ac:dyDescent="0.2">
      <c r="A20" s="22">
        <v>3</v>
      </c>
      <c r="B20" s="1" t="s">
        <v>30</v>
      </c>
      <c r="C20" s="23"/>
      <c r="D20" s="24"/>
      <c r="E20" s="25" t="s">
        <v>12</v>
      </c>
      <c r="F20" s="30">
        <v>500</v>
      </c>
      <c r="G20" s="26"/>
      <c r="H20" s="27">
        <f t="shared" si="0"/>
        <v>0</v>
      </c>
      <c r="I20" s="28"/>
      <c r="J20" s="27">
        <f t="shared" si="1"/>
        <v>0</v>
      </c>
      <c r="K20" s="27">
        <f t="shared" si="2"/>
        <v>0</v>
      </c>
      <c r="L20" s="3">
        <v>0.1</v>
      </c>
    </row>
    <row r="21" spans="1:12" ht="65.099999999999994" customHeight="1" x14ac:dyDescent="0.2">
      <c r="A21" s="22">
        <v>4</v>
      </c>
      <c r="B21" s="1" t="s">
        <v>31</v>
      </c>
      <c r="C21" s="23"/>
      <c r="D21" s="24"/>
      <c r="E21" s="25" t="s">
        <v>12</v>
      </c>
      <c r="F21" s="30">
        <v>300</v>
      </c>
      <c r="G21" s="26"/>
      <c r="H21" s="27">
        <f t="shared" si="0"/>
        <v>0</v>
      </c>
      <c r="I21" s="28"/>
      <c r="J21" s="27">
        <f t="shared" si="1"/>
        <v>0</v>
      </c>
      <c r="K21" s="27">
        <f t="shared" si="2"/>
        <v>0</v>
      </c>
      <c r="L21" s="3">
        <v>0.1</v>
      </c>
    </row>
    <row r="22" spans="1:12" ht="65.099999999999994" customHeight="1" x14ac:dyDescent="0.2">
      <c r="A22" s="22">
        <v>5</v>
      </c>
      <c r="B22" s="1" t="s">
        <v>32</v>
      </c>
      <c r="C22" s="23"/>
      <c r="D22" s="24"/>
      <c r="E22" s="25" t="s">
        <v>12</v>
      </c>
      <c r="F22" s="30">
        <v>7000</v>
      </c>
      <c r="G22" s="26"/>
      <c r="H22" s="27">
        <f t="shared" si="0"/>
        <v>0</v>
      </c>
      <c r="I22" s="28"/>
      <c r="J22" s="27">
        <f t="shared" si="1"/>
        <v>0</v>
      </c>
      <c r="K22" s="27">
        <f t="shared" si="2"/>
        <v>0</v>
      </c>
      <c r="L22" s="3">
        <v>0.1</v>
      </c>
    </row>
    <row r="23" spans="1:12" ht="65.099999999999994" customHeight="1" x14ac:dyDescent="0.2">
      <c r="A23" s="22">
        <v>6</v>
      </c>
      <c r="B23" s="1" t="s">
        <v>33</v>
      </c>
      <c r="C23" s="23"/>
      <c r="D23" s="24"/>
      <c r="E23" s="25" t="s">
        <v>12</v>
      </c>
      <c r="F23" s="30">
        <v>110</v>
      </c>
      <c r="G23" s="26"/>
      <c r="H23" s="27">
        <f t="shared" si="0"/>
        <v>0</v>
      </c>
      <c r="I23" s="28"/>
      <c r="J23" s="27">
        <f t="shared" si="1"/>
        <v>0</v>
      </c>
      <c r="K23" s="27">
        <f t="shared" si="2"/>
        <v>0</v>
      </c>
      <c r="L23" s="3">
        <v>0.1</v>
      </c>
    </row>
    <row r="24" spans="1:12" ht="65.099999999999994" customHeight="1" x14ac:dyDescent="0.2">
      <c r="A24" s="22">
        <v>7</v>
      </c>
      <c r="B24" s="1" t="s">
        <v>34</v>
      </c>
      <c r="C24" s="23"/>
      <c r="D24" s="24"/>
      <c r="E24" s="25" t="s">
        <v>12</v>
      </c>
      <c r="F24" s="30">
        <v>350</v>
      </c>
      <c r="G24" s="26"/>
      <c r="H24" s="27">
        <f t="shared" si="0"/>
        <v>0</v>
      </c>
      <c r="I24" s="28"/>
      <c r="J24" s="27">
        <f t="shared" si="1"/>
        <v>0</v>
      </c>
      <c r="K24" s="27">
        <f t="shared" si="2"/>
        <v>0</v>
      </c>
      <c r="L24" s="3">
        <v>0.1</v>
      </c>
    </row>
    <row r="25" spans="1:12" ht="65.099999999999994" customHeight="1" x14ac:dyDescent="0.2">
      <c r="A25" s="22">
        <v>8</v>
      </c>
      <c r="B25" s="1" t="s">
        <v>35</v>
      </c>
      <c r="C25" s="23"/>
      <c r="D25" s="24"/>
      <c r="E25" s="25" t="s">
        <v>12</v>
      </c>
      <c r="F25" s="30">
        <v>50</v>
      </c>
      <c r="G25" s="26"/>
      <c r="H25" s="27">
        <f t="shared" si="0"/>
        <v>0</v>
      </c>
      <c r="I25" s="28"/>
      <c r="J25" s="27">
        <f t="shared" si="1"/>
        <v>0</v>
      </c>
      <c r="K25" s="27">
        <f t="shared" si="2"/>
        <v>0</v>
      </c>
      <c r="L25" s="3">
        <v>0.1</v>
      </c>
    </row>
    <row r="26" spans="1:12" ht="65.099999999999994" customHeight="1" x14ac:dyDescent="0.2">
      <c r="A26" s="22">
        <v>9</v>
      </c>
      <c r="B26" s="1" t="s">
        <v>36</v>
      </c>
      <c r="C26" s="23"/>
      <c r="D26" s="24"/>
      <c r="E26" s="25" t="s">
        <v>12</v>
      </c>
      <c r="F26" s="30">
        <v>280</v>
      </c>
      <c r="G26" s="26"/>
      <c r="H26" s="27">
        <f t="shared" si="0"/>
        <v>0</v>
      </c>
      <c r="I26" s="28"/>
      <c r="J26" s="27">
        <f t="shared" si="1"/>
        <v>0</v>
      </c>
      <c r="K26" s="27">
        <f t="shared" si="2"/>
        <v>0</v>
      </c>
      <c r="L26" s="3">
        <v>0.1</v>
      </c>
    </row>
    <row r="27" spans="1:12" ht="65.099999999999994" customHeight="1" x14ac:dyDescent="0.2">
      <c r="A27" s="22">
        <v>10</v>
      </c>
      <c r="B27" s="1" t="s">
        <v>37</v>
      </c>
      <c r="C27" s="23"/>
      <c r="D27" s="24"/>
      <c r="E27" s="25" t="s">
        <v>12</v>
      </c>
      <c r="F27" s="30">
        <v>50</v>
      </c>
      <c r="G27" s="26"/>
      <c r="H27" s="27">
        <f t="shared" si="0"/>
        <v>0</v>
      </c>
      <c r="I27" s="28"/>
      <c r="J27" s="27">
        <f t="shared" si="1"/>
        <v>0</v>
      </c>
      <c r="K27" s="27">
        <f t="shared" si="2"/>
        <v>0</v>
      </c>
      <c r="L27" s="3">
        <v>0.1</v>
      </c>
    </row>
    <row r="28" spans="1:12" ht="65.099999999999994" customHeight="1" x14ac:dyDescent="0.2">
      <c r="A28" s="22">
        <v>11</v>
      </c>
      <c r="B28" s="1" t="s">
        <v>38</v>
      </c>
      <c r="C28" s="23"/>
      <c r="D28" s="29"/>
      <c r="E28" s="25" t="s">
        <v>12</v>
      </c>
      <c r="F28" s="30">
        <v>1000</v>
      </c>
      <c r="G28" s="26"/>
      <c r="H28" s="27">
        <f t="shared" si="0"/>
        <v>0</v>
      </c>
      <c r="I28" s="28"/>
      <c r="J28" s="27">
        <f t="shared" si="1"/>
        <v>0</v>
      </c>
      <c r="K28" s="27">
        <f t="shared" si="2"/>
        <v>0</v>
      </c>
      <c r="L28" s="3">
        <v>0.1</v>
      </c>
    </row>
    <row r="29" spans="1:12" ht="65.099999999999994" customHeight="1" x14ac:dyDescent="0.2">
      <c r="A29" s="22">
        <v>12</v>
      </c>
      <c r="B29" s="1" t="s">
        <v>39</v>
      </c>
      <c r="C29" s="23"/>
      <c r="D29" s="24"/>
      <c r="E29" s="25" t="s">
        <v>12</v>
      </c>
      <c r="F29" s="30">
        <v>280</v>
      </c>
      <c r="G29" s="26"/>
      <c r="H29" s="27">
        <f t="shared" si="0"/>
        <v>0</v>
      </c>
      <c r="I29" s="28"/>
      <c r="J29" s="27">
        <f t="shared" si="1"/>
        <v>0</v>
      </c>
      <c r="K29" s="27">
        <f t="shared" si="2"/>
        <v>0</v>
      </c>
      <c r="L29" s="3">
        <v>0.1</v>
      </c>
    </row>
    <row r="30" spans="1:12" ht="65.099999999999994" customHeight="1" x14ac:dyDescent="0.2">
      <c r="A30" s="22">
        <v>13</v>
      </c>
      <c r="B30" s="1" t="s">
        <v>40</v>
      </c>
      <c r="C30" s="23"/>
      <c r="D30" s="24"/>
      <c r="E30" s="25" t="s">
        <v>12</v>
      </c>
      <c r="F30" s="30">
        <v>80</v>
      </c>
      <c r="G30" s="26"/>
      <c r="H30" s="27">
        <f t="shared" si="0"/>
        <v>0</v>
      </c>
      <c r="I30" s="28"/>
      <c r="J30" s="27">
        <f t="shared" si="1"/>
        <v>0</v>
      </c>
      <c r="K30" s="27">
        <f t="shared" si="2"/>
        <v>0</v>
      </c>
      <c r="L30" s="3">
        <v>0.1</v>
      </c>
    </row>
    <row r="31" spans="1:12" ht="65.099999999999994" customHeight="1" x14ac:dyDescent="0.2">
      <c r="A31" s="22">
        <v>14</v>
      </c>
      <c r="B31" s="1" t="s">
        <v>41</v>
      </c>
      <c r="C31" s="23"/>
      <c r="D31" s="24"/>
      <c r="E31" s="25" t="s">
        <v>12</v>
      </c>
      <c r="F31" s="30">
        <v>7</v>
      </c>
      <c r="G31" s="26"/>
      <c r="H31" s="27">
        <f t="shared" si="0"/>
        <v>0</v>
      </c>
      <c r="I31" s="28"/>
      <c r="J31" s="27">
        <f t="shared" si="1"/>
        <v>0</v>
      </c>
      <c r="K31" s="27">
        <f t="shared" si="2"/>
        <v>0</v>
      </c>
      <c r="L31" s="3">
        <v>0.1</v>
      </c>
    </row>
    <row r="32" spans="1:12" ht="65.099999999999994" customHeight="1" x14ac:dyDescent="0.2">
      <c r="A32" s="22">
        <v>15</v>
      </c>
      <c r="B32" s="1" t="s">
        <v>42</v>
      </c>
      <c r="C32" s="23"/>
      <c r="D32" s="24"/>
      <c r="E32" s="25" t="s">
        <v>12</v>
      </c>
      <c r="F32" s="30">
        <v>40</v>
      </c>
      <c r="G32" s="26"/>
      <c r="H32" s="27">
        <f t="shared" si="0"/>
        <v>0</v>
      </c>
      <c r="I32" s="28"/>
      <c r="J32" s="27">
        <f t="shared" si="1"/>
        <v>0</v>
      </c>
      <c r="K32" s="27">
        <f t="shared" si="2"/>
        <v>0</v>
      </c>
      <c r="L32" s="3">
        <v>0.1</v>
      </c>
    </row>
    <row r="33" spans="1:12" ht="65.099999999999994" customHeight="1" x14ac:dyDescent="0.2">
      <c r="A33" s="22">
        <v>16</v>
      </c>
      <c r="B33" s="1" t="s">
        <v>43</v>
      </c>
      <c r="C33" s="23"/>
      <c r="D33" s="24"/>
      <c r="E33" s="25" t="s">
        <v>12</v>
      </c>
      <c r="F33" s="30">
        <v>60</v>
      </c>
      <c r="G33" s="26"/>
      <c r="H33" s="27">
        <f t="shared" si="0"/>
        <v>0</v>
      </c>
      <c r="I33" s="28"/>
      <c r="J33" s="27">
        <f t="shared" si="1"/>
        <v>0</v>
      </c>
      <c r="K33" s="27">
        <f t="shared" si="2"/>
        <v>0</v>
      </c>
      <c r="L33" s="3">
        <v>0.1</v>
      </c>
    </row>
    <row r="34" spans="1:12" ht="65.099999999999994" customHeight="1" x14ac:dyDescent="0.2">
      <c r="A34" s="22">
        <v>17</v>
      </c>
      <c r="B34" s="1" t="s">
        <v>44</v>
      </c>
      <c r="C34" s="23"/>
      <c r="D34" s="24"/>
      <c r="E34" s="25" t="s">
        <v>12</v>
      </c>
      <c r="F34" s="30">
        <v>80</v>
      </c>
      <c r="G34" s="26"/>
      <c r="H34" s="27">
        <f t="shared" si="0"/>
        <v>0</v>
      </c>
      <c r="I34" s="28"/>
      <c r="J34" s="27">
        <f t="shared" si="1"/>
        <v>0</v>
      </c>
      <c r="K34" s="27">
        <f t="shared" si="2"/>
        <v>0</v>
      </c>
      <c r="L34" s="3">
        <v>0.1</v>
      </c>
    </row>
    <row r="35" spans="1:12" ht="65.099999999999994" customHeight="1" x14ac:dyDescent="0.2">
      <c r="A35" s="22">
        <v>18</v>
      </c>
      <c r="B35" s="2" t="s">
        <v>45</v>
      </c>
      <c r="C35" s="23"/>
      <c r="D35" s="24"/>
      <c r="E35" s="25" t="s">
        <v>12</v>
      </c>
      <c r="F35" s="30">
        <v>20</v>
      </c>
      <c r="G35" s="26"/>
      <c r="H35" s="27">
        <f t="shared" si="0"/>
        <v>0</v>
      </c>
      <c r="I35" s="28"/>
      <c r="J35" s="27">
        <f t="shared" si="1"/>
        <v>0</v>
      </c>
      <c r="K35" s="27">
        <f t="shared" si="2"/>
        <v>0</v>
      </c>
      <c r="L35" s="3">
        <v>0.1</v>
      </c>
    </row>
    <row r="36" spans="1:12" ht="65.099999999999994" customHeight="1" x14ac:dyDescent="0.2">
      <c r="A36" s="22">
        <v>19</v>
      </c>
      <c r="B36" s="1" t="s">
        <v>46</v>
      </c>
      <c r="C36" s="23"/>
      <c r="D36" s="24"/>
      <c r="E36" s="25" t="s">
        <v>12</v>
      </c>
      <c r="F36" s="30">
        <v>15</v>
      </c>
      <c r="G36" s="26"/>
      <c r="H36" s="27">
        <f t="shared" si="0"/>
        <v>0</v>
      </c>
      <c r="I36" s="28"/>
      <c r="J36" s="27">
        <f t="shared" si="1"/>
        <v>0</v>
      </c>
      <c r="K36" s="27">
        <f t="shared" si="2"/>
        <v>0</v>
      </c>
      <c r="L36" s="3">
        <v>0.1</v>
      </c>
    </row>
    <row r="37" spans="1:12" ht="65.099999999999994" customHeight="1" x14ac:dyDescent="0.2">
      <c r="A37" s="51" t="s">
        <v>18</v>
      </c>
      <c r="B37" s="52"/>
      <c r="C37" s="52"/>
      <c r="D37" s="53"/>
      <c r="E37" s="53"/>
      <c r="F37" s="52"/>
      <c r="G37" s="53"/>
      <c r="H37" s="54"/>
      <c r="I37" s="69">
        <f>SUM(H18:H36)</f>
        <v>0</v>
      </c>
      <c r="J37" s="70"/>
      <c r="K37" s="71"/>
      <c r="L37" s="3">
        <v>0.1</v>
      </c>
    </row>
    <row r="38" spans="1:12" ht="65.099999999999994" customHeight="1" x14ac:dyDescent="0.2">
      <c r="A38" s="68" t="s">
        <v>15</v>
      </c>
      <c r="B38" s="53"/>
      <c r="C38" s="53"/>
      <c r="D38" s="53"/>
      <c r="E38" s="53"/>
      <c r="F38" s="53"/>
      <c r="G38" s="53"/>
      <c r="H38" s="54"/>
      <c r="I38" s="69">
        <f>SUM(J18:J36)</f>
        <v>0</v>
      </c>
      <c r="J38" s="70"/>
      <c r="K38" s="71"/>
      <c r="L38" s="3">
        <v>0.1</v>
      </c>
    </row>
    <row r="39" spans="1:12" ht="65.099999999999994" customHeight="1" x14ac:dyDescent="0.2">
      <c r="A39" s="68" t="s">
        <v>16</v>
      </c>
      <c r="B39" s="53"/>
      <c r="C39" s="53"/>
      <c r="D39" s="53"/>
      <c r="E39" s="53"/>
      <c r="F39" s="53"/>
      <c r="G39" s="53"/>
      <c r="H39" s="54"/>
      <c r="I39" s="69">
        <f>SUM(K18:K36)</f>
        <v>0</v>
      </c>
      <c r="J39" s="70"/>
      <c r="K39" s="71"/>
      <c r="L39" s="3">
        <v>0.1</v>
      </c>
    </row>
    <row r="40" spans="1:12" ht="26.25" customHeight="1" x14ac:dyDescent="0.2">
      <c r="A40" s="31"/>
      <c r="B40" s="32"/>
      <c r="C40" s="32"/>
      <c r="D40" s="32"/>
      <c r="E40" s="33"/>
      <c r="F40" s="34"/>
    </row>
    <row r="41" spans="1:12" ht="26.25" customHeight="1" x14ac:dyDescent="0.2">
      <c r="A41" s="31"/>
      <c r="B41" s="62" t="s">
        <v>25</v>
      </c>
      <c r="C41" s="62"/>
      <c r="D41" s="37"/>
      <c r="E41" s="33"/>
      <c r="F41" s="34"/>
    </row>
    <row r="42" spans="1:12" ht="26.25" customHeight="1" x14ac:dyDescent="0.2">
      <c r="G42" s="63" t="s">
        <v>11</v>
      </c>
      <c r="H42" s="63"/>
      <c r="I42" s="63"/>
      <c r="J42" s="63"/>
      <c r="K42" s="63"/>
    </row>
    <row r="43" spans="1:12" x14ac:dyDescent="0.2">
      <c r="B43" s="42"/>
      <c r="C43" s="42"/>
      <c r="D43" s="42"/>
      <c r="E43" s="48"/>
      <c r="G43" s="64"/>
      <c r="H43" s="64"/>
      <c r="I43" s="64"/>
      <c r="J43" s="64"/>
      <c r="K43" s="64"/>
    </row>
    <row r="44" spans="1:12" x14ac:dyDescent="0.2">
      <c r="B44" s="42"/>
      <c r="C44" s="42"/>
      <c r="D44" s="42"/>
      <c r="E44" s="48"/>
      <c r="G44" s="65"/>
      <c r="H44" s="65"/>
      <c r="I44" s="65"/>
      <c r="J44" s="65"/>
      <c r="K44" s="65"/>
    </row>
    <row r="45" spans="1:12" x14ac:dyDescent="0.2">
      <c r="B45" s="47" t="s">
        <v>23</v>
      </c>
      <c r="C45" s="48"/>
      <c r="D45" s="48"/>
      <c r="G45" s="43"/>
      <c r="H45" s="43"/>
      <c r="I45" s="44"/>
      <c r="J45" s="43"/>
      <c r="K45" s="43"/>
    </row>
    <row r="46" spans="1:12" x14ac:dyDescent="0.2">
      <c r="A46" s="3"/>
      <c r="B46" s="3" t="s">
        <v>24</v>
      </c>
      <c r="C46" s="3"/>
      <c r="D46" s="3"/>
      <c r="E46" s="3"/>
      <c r="F46" s="3"/>
      <c r="G46" s="3"/>
      <c r="H46" s="3"/>
      <c r="I46" s="45"/>
      <c r="J46" s="3"/>
      <c r="K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45"/>
      <c r="J47" s="3"/>
      <c r="K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45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45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45"/>
      <c r="J50" s="46"/>
      <c r="K50" s="3"/>
    </row>
    <row r="51" spans="1:11" x14ac:dyDescent="0.2">
      <c r="A51" s="3"/>
      <c r="B51" s="3"/>
      <c r="C51" s="3"/>
      <c r="D51" s="3"/>
      <c r="E51" s="3"/>
      <c r="F51" s="3"/>
      <c r="G51" s="3"/>
      <c r="H51" s="3"/>
      <c r="I51" s="45"/>
      <c r="J51" s="3"/>
      <c r="K51" s="3"/>
    </row>
    <row r="52" spans="1:11" x14ac:dyDescent="0.2">
      <c r="A52" s="3"/>
      <c r="B52" s="3"/>
      <c r="C52" s="3"/>
      <c r="D52" s="3"/>
      <c r="E52" s="3"/>
      <c r="F52" s="3"/>
      <c r="G52" s="3"/>
      <c r="H52" s="3"/>
      <c r="I52" s="45"/>
      <c r="J52" s="3"/>
      <c r="K52" s="3"/>
    </row>
    <row r="53" spans="1:11" x14ac:dyDescent="0.2">
      <c r="A53" s="3"/>
      <c r="B53" s="3"/>
      <c r="C53" s="3"/>
      <c r="D53" s="3"/>
      <c r="E53" s="3"/>
      <c r="F53" s="3"/>
      <c r="G53" s="3"/>
      <c r="H53" s="3"/>
      <c r="I53" s="45"/>
      <c r="J53" s="3"/>
      <c r="K53" s="3"/>
    </row>
    <row r="54" spans="1:11" x14ac:dyDescent="0.2">
      <c r="A54" s="3"/>
      <c r="B54" s="3"/>
      <c r="C54" s="3"/>
      <c r="D54" s="3"/>
      <c r="E54" s="3"/>
      <c r="F54" s="3"/>
      <c r="G54" s="3"/>
      <c r="H54" s="3"/>
      <c r="I54" s="45"/>
      <c r="J54" s="3"/>
      <c r="K54" s="3"/>
    </row>
    <row r="55" spans="1:11" x14ac:dyDescent="0.2">
      <c r="A55" s="3"/>
      <c r="B55" s="3"/>
      <c r="C55" s="3"/>
      <c r="D55" s="3"/>
      <c r="E55" s="3"/>
      <c r="F55" s="3"/>
      <c r="G55" s="3"/>
      <c r="H55" s="3"/>
      <c r="I55" s="45"/>
      <c r="J55" s="3"/>
      <c r="K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45"/>
      <c r="J56" s="3"/>
      <c r="K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45"/>
      <c r="J57" s="3"/>
      <c r="K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45"/>
      <c r="J58" s="3"/>
      <c r="K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45"/>
      <c r="J59" s="3"/>
      <c r="K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45"/>
      <c r="J60" s="3"/>
      <c r="K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45"/>
      <c r="J61" s="3"/>
      <c r="K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45"/>
      <c r="J62" s="3"/>
      <c r="K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45"/>
      <c r="J63" s="3"/>
      <c r="K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45"/>
      <c r="J64" s="3"/>
      <c r="K64" s="3"/>
    </row>
    <row r="65" spans="1:11" x14ac:dyDescent="0.2">
      <c r="A65" s="3"/>
      <c r="B65" s="3"/>
      <c r="C65" s="3"/>
      <c r="D65" s="3"/>
      <c r="E65" s="3"/>
      <c r="F65" s="3"/>
      <c r="G65" s="3"/>
      <c r="H65" s="3"/>
      <c r="I65" s="45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45"/>
      <c r="J66" s="3"/>
      <c r="K66" s="3"/>
    </row>
  </sheetData>
  <mergeCells count="25">
    <mergeCell ref="G42:K42"/>
    <mergeCell ref="G43:K44"/>
    <mergeCell ref="A7:C7"/>
    <mergeCell ref="A8:C9"/>
    <mergeCell ref="A38:H38"/>
    <mergeCell ref="A39:H39"/>
    <mergeCell ref="I37:K37"/>
    <mergeCell ref="I38:K38"/>
    <mergeCell ref="I39:K39"/>
    <mergeCell ref="B45:D45"/>
    <mergeCell ref="A1:K2"/>
    <mergeCell ref="A4:K5"/>
    <mergeCell ref="A37:H37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41:C41"/>
    <mergeCell ref="E43:E44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2018-05-23T06:43:08Z</dcterms:modified>
</cp:coreProperties>
</file>