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Vicor d.o.o. - specifikacija" sheetId="1" r:id="rId1"/>
    <sheet name="Vicor d.o.o. - Obrazac KVI" sheetId="2" r:id="rId2"/>
  </sheets>
  <definedNames>
    <definedName name="_xlnm.Print_Area" localSheetId="1">'Vicor d.o.o. - Obrazac KVI'!$A$1:$H$22</definedName>
    <definedName name="_xlnm.Print_Area" localSheetId="0">'Vicor d.o.o.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<sst xmlns="http://schemas.openxmlformats.org/spreadsheetml/2006/main" count="50" uniqueCount="48">
  <si>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</si>
  <si>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</si>
  <si>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</si>
  <si>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</si>
  <si>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</si>
  <si>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</si>
  <si>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</si>
  <si>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</si>
  <si>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</si>
  <si>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</si>
  <si>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</si>
  <si>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</si>
  <si>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</si>
  <si>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</si>
  <si>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</si>
  <si>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</si>
  <si>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</si>
  <si>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</si>
  <si>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</si>
  <si>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</si>
  <si>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</si>
  <si>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</si>
  <si>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</si>
  <si>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</si>
  <si>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</si>
  <si>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</si>
  <si>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</si>
  <si>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</si>
  <si>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</si>
  <si>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</si>
  <si>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</si>
  <si>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</si>
  <si>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</si>
  <si>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</si>
  <si>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</si>
  <si>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</si>
  <si>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</si>
  <si>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</si>
  <si>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>404-1-110/17-12</t>
  </si>
  <si>
    <t xml:space="preserve">Балон катетери за 2017. годину </t>
  </si>
  <si>
    <t>Назив добављача:Vicor d.o.o.</t>
  </si>
  <si>
    <t>Vicor d.o.o.</t>
  </si>
  <si>
    <t>Износ ПДВ-а (10%)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</si>
  <si>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</si>
  <si>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Boston Scientific Corporation, SAD</t>
  </si>
  <si>
    <t>BKT17003</t>
  </si>
  <si>
    <t xml:space="preserve">H749 3919xxxxx 0  </t>
  </si>
  <si>
    <t xml:space="preserve">Emerge PTCA Dilatation Catheter  MONORAIL / Balon kateter, dilatacioni, PTCA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</si>
</sst>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16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46" fillId="35" borderId="10" xfId="0" applyNumberFormat="1" applyFont="1" applyFill="1" applyBorder="1" applyAlignment="1">
      <alignment horizontal="right" vertical="center" wrapText="1"/>
    </xf>
    <xf numFmtId="4" fontId="0" fillId="35" borderId="0" xfId="0" applyNumberFormat="1" applyFill="1" applyAlignment="1">
      <alignment/>
    </xf>
    <xf numFmtId="4" fontId="42" fillId="35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  <xf numFmtId="4" fontId="40" fillId="34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E1">
      <selection activeCell="A8" sqref="A8:J8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4.421875" style="0" customWidth="1"/>
    <col min="6" max="6" width="14.7109375" style="0" customWidth="1"/>
    <col min="7" max="8" width="12.28125" style="0" customWidth="1"/>
    <col min="9" max="9" width="18.140625" style="23" hidden="1" customWidth="1"/>
    <col min="10" max="10" width="15.140625" style="0" customWidth="1"/>
    <col min="11" max="11" width="15.140625" style="39" hidden="1" customWidth="1"/>
    <col min="12" max="12" width="18.7109375" style="0" customWidth="1"/>
    <col min="13" max="13" width="9.57421875" style="23" hidden="1" customWidth="1"/>
  </cols>
  <sheetData>
    <row r="2" spans="1:12" ht="12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40</v>
      </c>
      <c r="B4" s="44"/>
      <c r="C4" s="44"/>
      <c r="D4" s="44"/>
      <c r="E4" s="27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35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40" t="s">
        <v>10</v>
      </c>
      <c r="L6" s="2" t="s">
        <v>2</v>
      </c>
      <c r="M6" s="24" t="s">
        <v>24</v>
      </c>
    </row>
    <row r="7" spans="1:13" s="1" customFormat="1" ht="84.75" customHeight="1">
      <c r="A7" s="31">
        <v>3</v>
      </c>
      <c r="B7" s="32" t="s">
        <v>43</v>
      </c>
      <c r="C7" s="33" t="s">
        <v>45</v>
      </c>
      <c r="D7" s="28" t="s">
        <v>47</v>
      </c>
      <c r="E7" s="34" t="s">
        <v>46</v>
      </c>
      <c r="F7" s="34" t="s">
        <v>44</v>
      </c>
      <c r="G7" s="32" t="s">
        <v>34</v>
      </c>
      <c r="H7" s="35"/>
      <c r="I7" s="26">
        <v>6190</v>
      </c>
      <c r="J7" s="36">
        <v>6190</v>
      </c>
      <c r="K7" s="26">
        <f>H7*I7</f>
        <v>0</v>
      </c>
      <c r="L7" s="29">
        <f>H7*J7</f>
        <v>0</v>
      </c>
      <c r="M7" s="25">
        <v>2</v>
      </c>
    </row>
    <row r="8" spans="1:13" ht="21.75" customHeight="1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37">
        <f>K7</f>
        <v>0</v>
      </c>
      <c r="L8" s="30">
        <f>SUM(L7)</f>
        <v>0</v>
      </c>
      <c r="M8" s="23">
        <v>0.1</v>
      </c>
    </row>
    <row r="9" spans="1:12" ht="18.75" customHeight="1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38">
        <f>K8*M8</f>
        <v>0</v>
      </c>
      <c r="L9" s="30">
        <f>L8*M8</f>
        <v>0</v>
      </c>
    </row>
    <row r="10" spans="1:12" ht="18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38">
        <f>K8+K9</f>
        <v>0</v>
      </c>
      <c r="L10" s="30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41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SUM('Vicor d.o.o. - specifikacija'!K7:K7)</f>
        <v>0</v>
      </c>
      <c r="F6" s="14">
        <f>SUM('Vicor d.o.o. - specifikacija'!L7:L7)</f>
        <v>0</v>
      </c>
      <c r="G6" s="15">
        <f>F6*1.1</f>
        <v>0</v>
      </c>
    </row>
    <row r="7" spans="2:7" ht="24.75" customHeight="1" thickBot="1">
      <c r="B7" s="7" t="s">
        <v>16</v>
      </c>
      <c r="C7" s="16" t="s">
        <v>17</v>
      </c>
      <c r="D7" s="6"/>
      <c r="E7" s="45" t="s">
        <v>18</v>
      </c>
      <c r="F7" s="46"/>
      <c r="G7" s="47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SUBTOTAL(101,'Vicor d.o.o. - specifikacija'!M7)</f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2017-07-11T07:48:11Z</cp:lastPrinted>
  <dcterms:created xsi:type="dcterms:W3CDTF">2014-01-17T13:07:43Z</dcterms:created>
  <dcterms:modified xsi:type="dcterms:W3CDTF">2017-07-11T12:03:32Z</dcterms:modified>
  <cp:category/>
  <cp:version/>
  <cp:contentType/>
  <cp:contentStatus/>
</cp:coreProperties>
</file>