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Gosper d.o.o. - specifikacija" sheetId="1" r:id="rId1"/>
    <sheet name="Gosper d.o.o. - Obrazac KVI" sheetId="2" r:id="rId2"/>
  </sheets>
  <definedNames>
    <definedName name="_xlnm.Print_Area" localSheetId="1">'Gosper d.o.o. - Obrazac KVI'!$A$1:$H$22</definedName>
    <definedName name="_xlnm.Print_Area" localSheetId="0">'Gosper d.o.o. - specifikacija'!$A$1:$L$11</definedName>
  </definedNames>
  <calcPr fullCalcOnLoad="1"/>
</workbook>
</file>

<file path=xl/sharedStrings.xml><?xml version="1.0" encoding="utf-8"?>
<sst xmlns="http://schemas.openxmlformats.org/spreadsheetml/2006/main" count="56" uniqueCount="51">
  <si>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</si>
  <si>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</si>
  <si>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</si>
  <si>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</si>
  <si>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</si>
  <si>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</si>
  <si>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</si>
  <si>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</si>
  <si>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</si>
  <si>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</si>
  <si>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</si>
  <si>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</si>
  <si>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</si>
  <si>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</si>
  <si>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</si>
  <si>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</si>
  <si>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</si>
  <si>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</si>
  <si>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</si>
  <si>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</si>
  <si>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</si>
  <si>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</si>
  <si>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</si>
  <si>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</si>
  <si>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</si>
  <si>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</si>
  <si>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</si>
  <si>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</si>
  <si>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</si>
  <si>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</si>
  <si>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</si>
  <si>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</si>
  <si>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</si>
  <si>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</si>
  <si>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</si>
  <si>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</si>
  <si>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</si>
  <si>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</si>
  <si>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</si>
  <si>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Назив добављача: Gosper d.o.o.</t>
  </si>
  <si>
    <t>404-1-110/17-11</t>
  </si>
  <si>
    <t xml:space="preserve">Коронарни стентови за 2017. годину </t>
  </si>
  <si>
    <t>STT17001</t>
  </si>
  <si>
    <t>STT17005</t>
  </si>
  <si>
    <t xml:space="preserve">Biotronik AG., Švajcarska                </t>
  </si>
  <si>
    <t>Koronarni stent izrađen od legure hroma (kobalt ili platina)sa debljinom žice (strut thickness) &lt; 0.0032 inch
(debljina žice se odnosi na stent dijametra 3,0mm)</t>
  </si>
  <si>
    <t>Koronarni stent izrađen od legure hroma (kobalt ili platina), sa cirkumferentnim polimerom, obložen imunosupresivnim lekom koji zaustavlja progresiju ćelijskog ciklusa inhibicijom m-TOR-a</t>
  </si>
  <si>
    <t>PRO-Kinetic Energy Coronary Stent System / Stent sistem, koronarni</t>
  </si>
  <si>
    <t>Orsiro Sirolimus Eluting Coronary Stent System / Stent sistem, koronarni, obložen lekom</t>
  </si>
  <si>
    <t>360xxx</t>
  </si>
  <si>
    <t>364xxx;            391xxx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</si>
</sst>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C1">
      <selection activeCell="A9" sqref="A9:J9"/>
    </sheetView>
  </sheetViews>
  <sheetFormatPr defaultColWidth="9.140625" defaultRowHeight="12.75"/>
  <cols>
    <col min="1" max="1" width="5.8515625" style="38" customWidth="1"/>
    <col min="2" max="2" width="39.421875" style="38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39</v>
      </c>
      <c r="B4" s="44"/>
      <c r="C4" s="44"/>
      <c r="D4" s="44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7">
        <v>2</v>
      </c>
      <c r="B7" s="3" t="s">
        <v>45</v>
      </c>
      <c r="C7" s="34" t="s">
        <v>42</v>
      </c>
      <c r="D7" s="31" t="s">
        <v>47</v>
      </c>
      <c r="E7" s="32" t="s">
        <v>49</v>
      </c>
      <c r="F7" s="32" t="s">
        <v>44</v>
      </c>
      <c r="G7" s="3" t="s">
        <v>38</v>
      </c>
      <c r="H7" s="4"/>
      <c r="I7" s="30">
        <v>11300</v>
      </c>
      <c r="J7" s="8">
        <v>11250</v>
      </c>
      <c r="K7" s="30">
        <f>H7*I7</f>
        <v>0</v>
      </c>
      <c r="L7" s="1">
        <f>H7*J7</f>
        <v>0</v>
      </c>
      <c r="M7" s="29">
        <v>2</v>
      </c>
    </row>
    <row r="8" spans="1:13" s="2" customFormat="1" ht="83.25" customHeight="1">
      <c r="A8" s="35">
        <v>5</v>
      </c>
      <c r="B8" s="36" t="s">
        <v>46</v>
      </c>
      <c r="C8" s="34" t="s">
        <v>43</v>
      </c>
      <c r="D8" s="31" t="s">
        <v>48</v>
      </c>
      <c r="E8" s="49" t="s">
        <v>50</v>
      </c>
      <c r="F8" s="32" t="s">
        <v>44</v>
      </c>
      <c r="G8" s="3" t="s">
        <v>38</v>
      </c>
      <c r="H8" s="4"/>
      <c r="I8" s="30">
        <v>38300</v>
      </c>
      <c r="J8" s="8">
        <v>38100</v>
      </c>
      <c r="K8" s="30">
        <f>H8*I8</f>
        <v>0</v>
      </c>
      <c r="L8" s="1">
        <f>H8*J8</f>
        <v>0</v>
      </c>
      <c r="M8" s="29">
        <v>3</v>
      </c>
    </row>
    <row r="9" spans="1:13" ht="21.75" customHeight="1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39">
        <f>K7+K8</f>
        <v>0</v>
      </c>
      <c r="L9" s="7">
        <f>SUM(L7:L8)</f>
        <v>0</v>
      </c>
      <c r="M9" s="27">
        <v>0.1</v>
      </c>
    </row>
    <row r="10" spans="1:12" ht="18.75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0">
        <f>K9*0.1</f>
        <v>0</v>
      </c>
      <c r="L10" s="7">
        <f>L9*M9</f>
        <v>0</v>
      </c>
    </row>
    <row r="11" spans="1:12" ht="18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0">
        <f>K9+K10</f>
        <v>0</v>
      </c>
      <c r="L11" s="7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G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8" t="s">
        <v>39</v>
      </c>
      <c r="F2" s="48"/>
      <c r="G2" s="48"/>
      <c r="H2" s="48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40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SUM('Gosper d.o.o. - specifikacija'!K7:K8)</f>
        <v>0</v>
      </c>
      <c r="F6" s="18">
        <f>SUM('Gosper d.o.o. - specifikacija'!L7:L8)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5" t="s">
        <v>19</v>
      </c>
      <c r="F7" s="46"/>
      <c r="G7" s="47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SUBTOTAL(101,'Gosper d.o.o. - specifikacija'!M7:M8)</f>
        <v>2.5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41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2017-07-10T12:56:32Z</dcterms:modified>
  <cp:category/>
  <cp:version/>
  <cp:contentType/>
  <cp:contentStatus/>
</cp:coreProperties>
</file>