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armaswiss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<sst xmlns="http://schemas.openxmlformats.org/spreadsheetml/2006/main" count="48" uniqueCount="42">
  <si>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</si>
  <si>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</si>
  <si>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</si>
  <si>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</si>
  <si>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</si>
  <si>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</si>
  <si>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</si>
  <si>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</si>
  <si>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</si>
  <si>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</si>
  <si>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</si>
  <si>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</si>
  <si>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bočica</t>
  </si>
  <si>
    <t>ПРИЛОГ УГОВОРА - КОЛИЧИНЕ ЗА ДОДАТНИ УГОВОР</t>
  </si>
  <si>
    <t>palonosetron</t>
  </si>
  <si>
    <t xml:space="preserve">ALOXI </t>
  </si>
  <si>
    <t>PharmaSwiss d.o.o.</t>
  </si>
  <si>
    <t>0,25 mg</t>
  </si>
  <si>
    <t>antitrombin III</t>
  </si>
  <si>
    <t>KYBERNIN P 500</t>
  </si>
  <si>
    <t>CSL Behring GmbH</t>
  </si>
  <si>
    <t>500 i.j.</t>
  </si>
  <si>
    <t>ampula</t>
  </si>
  <si>
    <t>streptokinaza</t>
  </si>
  <si>
    <t>STREPTASE</t>
  </si>
  <si>
    <t>1500000 IJ</t>
  </si>
  <si>
    <t>fibrinogen, koagulacioni faktor XIII, humani,  aprotinin, trombin, kalcijum hlorid (90 mg+ 60 U + 1000 KIU + 500 i.j.+ 5,9 mg)/ml</t>
  </si>
  <si>
    <t>BERIPLAST P Combi-Set 1ml</t>
  </si>
  <si>
    <t>(90 mg+ 60 U + 1000 KIU + 500 i.j.+ 5,9 mg)/ml</t>
  </si>
  <si>
    <t>set</t>
  </si>
  <si>
    <t>fibrinogen, koagulacioni faktor XIII, humani,  aprotinin, trombin, kalcijum hlorid (270 mg+ 180 U + 3000 KIU + 1500 i.j.+ 17,7 mg)/3 ml</t>
  </si>
  <si>
    <t>BERIPLAST P Combi-Set  3ml</t>
  </si>
  <si>
    <t>(270 mg+ 180 U + 3000 KIU + 1500 i.j.+ 17,7 mg)/3 ml</t>
  </si>
  <si>
    <t>toksin clostridium botulinum tip A</t>
  </si>
  <si>
    <t>DYSPORT</t>
  </si>
  <si>
    <t>Ipsen Biopharm Limited</t>
  </si>
  <si>
    <t>500 IJ</t>
  </si>
  <si>
    <t>joksaglat megluimin+joksaglat natrijum i/ili jodiksanol</t>
  </si>
  <si>
    <t>VISIPAQUE</t>
  </si>
  <si>
    <t>GE Healthcare AS</t>
  </si>
  <si>
    <t>320 mg/ml</t>
  </si>
  <si>
    <t>ml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</si>
</sst>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36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1" fontId="2" fillId="0" borderId="12" xfId="55" applyNumberFormat="1" applyFont="1" applyFill="1" applyBorder="1" applyAlignment="1">
      <alignment horizontal="center" vertical="center" wrapText="1"/>
      <protection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4" fontId="36" fillId="0" borderId="17" xfId="0" applyNumberFormat="1" applyFont="1" applyBorder="1" applyAlignment="1">
      <alignment horizontal="center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33" borderId="10" xfId="0" applyNumberFormat="1" applyFont="1" applyFill="1" applyBorder="1" applyAlignment="1">
      <alignment horizontal="center" vertical="center"/>
    </xf>
    <xf numFmtId="4" fontId="36" fillId="33" borderId="19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right" vertical="center" wrapText="1"/>
    </xf>
    <xf numFmtId="0" fontId="36" fillId="33" borderId="11" xfId="0" applyFont="1" applyFill="1" applyBorder="1" applyAlignment="1">
      <alignment horizontal="right" vertical="center" wrapText="1"/>
    </xf>
    <xf numFmtId="0" fontId="36" fillId="33" borderId="21" xfId="0" applyFont="1" applyFill="1" applyBorder="1" applyAlignment="1">
      <alignment horizontal="right" vertical="center" wrapText="1"/>
    </xf>
    <xf numFmtId="0" fontId="36" fillId="33" borderId="22" xfId="0" applyFont="1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3" sqref="A3:I13"/>
    </sheetView>
  </sheetViews>
  <sheetFormatPr defaultColWidth="9.140625" defaultRowHeight="12.75"/>
  <cols>
    <col min="1" max="1" width="8.140625" style="0" customWidth="1"/>
    <col min="2" max="2" width="23.8515625" style="0" customWidth="1"/>
    <col min="3" max="3" width="14.57421875" style="0" customWidth="1"/>
    <col min="4" max="4" width="17.140625" style="0" customWidth="1"/>
    <col min="5" max="5" width="15.57421875" style="0" customWidth="1"/>
    <col min="6" max="6" width="12.28125" style="0" customWidth="1"/>
    <col min="7" max="7" width="10.421875" style="0" customWidth="1"/>
    <col min="8" max="8" width="15.140625" style="0" customWidth="1"/>
    <col min="9" max="9" width="17.7109375" style="0" customWidth="1"/>
  </cols>
  <sheetData>
    <row r="1" spans="1:9" ht="12.75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ht="13.5" thickBot="1"/>
    <row r="3" spans="1:9" ht="36.75" customHeight="1" thickTop="1">
      <c r="A3" s="6" t="s">
        <v>0</v>
      </c>
      <c r="B3" s="7" t="s">
        <v>1</v>
      </c>
      <c r="C3" s="7" t="s">
        <v>7</v>
      </c>
      <c r="D3" s="8" t="s">
        <v>9</v>
      </c>
      <c r="E3" s="10" t="s">
        <v>10</v>
      </c>
      <c r="F3" s="10" t="s">
        <v>11</v>
      </c>
      <c r="G3" s="7" t="s">
        <v>2</v>
      </c>
      <c r="H3" s="7" t="s">
        <v>3</v>
      </c>
      <c r="I3" s="9" t="s">
        <v>4</v>
      </c>
    </row>
    <row r="4" spans="1:9" ht="21.75" customHeight="1">
      <c r="A4" s="4">
        <v>8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12</v>
      </c>
      <c r="G4" s="17"/>
      <c r="H4" s="3">
        <v>5055.1</v>
      </c>
      <c r="I4" s="1">
        <f>G4*H4</f>
        <v>0</v>
      </c>
    </row>
    <row r="5" spans="1:9" ht="24">
      <c r="A5" s="4">
        <v>13</v>
      </c>
      <c r="B5" s="2" t="s">
        <v>18</v>
      </c>
      <c r="C5" s="2" t="s">
        <v>19</v>
      </c>
      <c r="D5" s="16" t="s">
        <v>20</v>
      </c>
      <c r="E5" s="2" t="s">
        <v>21</v>
      </c>
      <c r="F5" s="2" t="s">
        <v>22</v>
      </c>
      <c r="G5" s="17"/>
      <c r="H5" s="3">
        <v>23956.48</v>
      </c>
      <c r="I5" s="1">
        <f aca="true" t="shared" si="0" ref="I5:I10">G5*H5</f>
        <v>0</v>
      </c>
    </row>
    <row r="6" spans="1:9" ht="23.25" customHeight="1">
      <c r="A6" s="5">
        <v>24</v>
      </c>
      <c r="B6" s="15" t="s">
        <v>23</v>
      </c>
      <c r="C6" s="15" t="s">
        <v>24</v>
      </c>
      <c r="D6" s="15" t="s">
        <v>20</v>
      </c>
      <c r="E6" s="15" t="s">
        <v>25</v>
      </c>
      <c r="F6" s="15" t="s">
        <v>12</v>
      </c>
      <c r="G6" s="17"/>
      <c r="H6" s="3">
        <v>11879.7</v>
      </c>
      <c r="I6" s="1">
        <f t="shared" si="0"/>
        <v>0</v>
      </c>
    </row>
    <row r="7" spans="1:9" ht="60">
      <c r="A7" s="4">
        <v>30</v>
      </c>
      <c r="B7" s="2" t="s">
        <v>26</v>
      </c>
      <c r="C7" s="2" t="s">
        <v>27</v>
      </c>
      <c r="D7" s="2" t="s">
        <v>20</v>
      </c>
      <c r="E7" s="2" t="s">
        <v>28</v>
      </c>
      <c r="F7" s="2" t="s">
        <v>29</v>
      </c>
      <c r="G7" s="17"/>
      <c r="H7" s="3">
        <v>10434.2</v>
      </c>
      <c r="I7" s="1">
        <f t="shared" si="0"/>
        <v>0</v>
      </c>
    </row>
    <row r="8" spans="1:9" ht="60">
      <c r="A8" s="4">
        <v>31</v>
      </c>
      <c r="B8" s="2" t="s">
        <v>30</v>
      </c>
      <c r="C8" s="2" t="s">
        <v>31</v>
      </c>
      <c r="D8" s="2" t="s">
        <v>20</v>
      </c>
      <c r="E8" s="2" t="s">
        <v>32</v>
      </c>
      <c r="F8" s="2" t="s">
        <v>29</v>
      </c>
      <c r="G8" s="18"/>
      <c r="H8" s="3">
        <v>30607.14</v>
      </c>
      <c r="I8" s="1">
        <f t="shared" si="0"/>
        <v>0</v>
      </c>
    </row>
    <row r="9" spans="1:9" ht="24">
      <c r="A9" s="4">
        <v>160</v>
      </c>
      <c r="B9" s="2" t="s">
        <v>33</v>
      </c>
      <c r="C9" s="2" t="s">
        <v>34</v>
      </c>
      <c r="D9" s="2" t="s">
        <v>35</v>
      </c>
      <c r="E9" s="2" t="s">
        <v>36</v>
      </c>
      <c r="F9" s="2" t="s">
        <v>12</v>
      </c>
      <c r="G9" s="18"/>
      <c r="H9" s="3">
        <v>26777.42</v>
      </c>
      <c r="I9" s="1">
        <f t="shared" si="0"/>
        <v>0</v>
      </c>
    </row>
    <row r="10" spans="1:9" ht="36.75" thickBot="1">
      <c r="A10" s="4">
        <v>177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18"/>
      <c r="H10" s="3">
        <v>36.7</v>
      </c>
      <c r="I10" s="11">
        <f t="shared" si="0"/>
        <v>0</v>
      </c>
    </row>
    <row r="11" spans="1:9" ht="21.75" customHeight="1" thickTop="1">
      <c r="A11" s="23" t="s">
        <v>8</v>
      </c>
      <c r="B11" s="24"/>
      <c r="C11" s="24"/>
      <c r="D11" s="24"/>
      <c r="E11" s="24"/>
      <c r="F11" s="24"/>
      <c r="G11" s="24"/>
      <c r="H11" s="25"/>
      <c r="I11" s="12">
        <f>SUM(I4:I10)</f>
        <v>0</v>
      </c>
    </row>
    <row r="12" spans="1:9" ht="17.25" customHeight="1">
      <c r="A12" s="19" t="s">
        <v>6</v>
      </c>
      <c r="B12" s="20"/>
      <c r="C12" s="20"/>
      <c r="D12" s="20"/>
      <c r="E12" s="20"/>
      <c r="F12" s="20"/>
      <c r="G12" s="20"/>
      <c r="H12" s="20"/>
      <c r="I12" s="13">
        <f>I11*0.1</f>
        <v>0</v>
      </c>
    </row>
    <row r="13" spans="1:9" ht="18" customHeight="1" thickBot="1">
      <c r="A13" s="21" t="s">
        <v>5</v>
      </c>
      <c r="B13" s="22"/>
      <c r="C13" s="22"/>
      <c r="D13" s="22"/>
      <c r="E13" s="22"/>
      <c r="F13" s="22"/>
      <c r="G13" s="22"/>
      <c r="H13" s="22"/>
      <c r="I13" s="14">
        <f>I11+I12</f>
        <v>0</v>
      </c>
    </row>
    <row r="14" ht="13.5" thickTop="1"/>
  </sheetData>
  <sheetProtection/>
  <mergeCells count="4">
    <mergeCell ref="A12:H12"/>
    <mergeCell ref="A13:H13"/>
    <mergeCell ref="A11:H11"/>
    <mergeCell ref="A1:I1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lela.petrovic</cp:lastModifiedBy>
  <cp:lastPrinted>2014-01-17T13:44:52Z</cp:lastPrinted>
  <dcterms:created xsi:type="dcterms:W3CDTF">2014-01-17T13:07:43Z</dcterms:created>
  <dcterms:modified xsi:type="dcterms:W3CDTF">2014-01-17T14:14:39Z</dcterms:modified>
  <cp:category/>
  <cp:version/>
  <cp:contentType/>
  <cp:contentStatus/>
</cp:coreProperties>
</file>