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Дом здравља Врњачка Бања" sheetId="1" r:id="rId1"/>
    <sheet name="Здравствени центар Краљево " sheetId="2" r:id="rId2"/>
    <sheet name="Дом здравља Рашка " sheetId="3" r:id="rId3"/>
    <sheet name="СБ интерне болести Врњачка Бања" sheetId="4" r:id="rId4"/>
    <sheet name="&quot;Меркур&quot; Врњачка Бања" sheetId="5" r:id="rId5"/>
  </sheets>
  <definedNames/>
  <calcPr fullCalcOnLoad="1"/>
</workbook>
</file>

<file path=xl/sharedStrings.xml><?xml version="1.0" encoding="utf-8"?>
<sst xmlns="http://schemas.openxmlformats.org/spreadsheetml/2006/main" count="70" uniqueCount="18">
  <si>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</si>
  <si>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</si>
  <si>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</si>
  <si>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</si>
  <si>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</si>
  <si>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</si>
  <si>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</si>
  <si>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</si>
  <si>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</si>
  <si>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</si>
  <si>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</si>
  <si>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</si>
  <si>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</si>
  <si>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Дом здравља Врњачка Бања</t>
  </si>
  <si>
    <t xml:space="preserve">Здравствени центар Краљево </t>
  </si>
  <si>
    <t xml:space="preserve">Дом здравља Рашка </t>
  </si>
  <si>
    <t>Специјална болница за интерне болести Врњачка Бања</t>
  </si>
  <si>
    <t>Специјална болница за лечење и рехабилитацију "Меркур" Врњачка Бања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</si>
</sst>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horizontal="right"/>
    </xf>
    <xf numFmtId="4" fontId="40" fillId="33" borderId="10" xfId="0" applyNumberFormat="1" applyFont="1" applyFill="1" applyBorder="1" applyAlignment="1">
      <alignment vertical="center" wrapText="1"/>
    </xf>
    <xf numFmtId="4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1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3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6" fillId="0" borderId="12" xfId="0" applyFont="1" applyBorder="1" applyAlignment="1">
      <alignment horizontal="right"/>
    </xf>
    <xf numFmtId="3" fontId="47" fillId="0" borderId="13" xfId="0" applyNumberFormat="1" applyFont="1" applyBorder="1" applyAlignment="1">
      <alignment horizontal="right"/>
    </xf>
    <xf numFmtId="3" fontId="47" fillId="0" borderId="13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47" fillId="0" borderId="12" xfId="0" applyFont="1" applyBorder="1" applyAlignment="1">
      <alignment horizontal="right"/>
    </xf>
    <xf numFmtId="0" fontId="47" fillId="0" borderId="13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22.7109375" style="1" bestFit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3" t="s">
        <v>0</v>
      </c>
      <c r="B2" s="23" t="s">
        <v>12</v>
      </c>
      <c r="C2" s="24" t="s">
        <v>1</v>
      </c>
      <c r="D2" s="25" t="s">
        <v>2</v>
      </c>
      <c r="E2" s="26" t="s">
        <v>3</v>
      </c>
      <c r="F2" s="27" t="s">
        <v>4</v>
      </c>
      <c r="G2" s="24" t="s">
        <v>5</v>
      </c>
      <c r="H2" s="27" t="s">
        <v>6</v>
      </c>
    </row>
    <row r="3" spans="1:8" ht="21" customHeight="1">
      <c r="A3" s="23"/>
      <c r="B3" s="23"/>
      <c r="C3" s="24"/>
      <c r="D3" s="25"/>
      <c r="E3" s="26"/>
      <c r="F3" s="27"/>
      <c r="G3" s="24"/>
      <c r="H3" s="27"/>
    </row>
    <row r="4" spans="1:8" ht="15">
      <c r="A4" s="20">
        <v>18</v>
      </c>
      <c r="B4" s="21" t="s">
        <v>13</v>
      </c>
      <c r="C4" s="9" t="s">
        <v>7</v>
      </c>
      <c r="D4" s="5">
        <v>14467</v>
      </c>
      <c r="E4" s="6">
        <v>121.17</v>
      </c>
      <c r="F4" s="10">
        <f>D4*E4</f>
        <v>1752966.3900000001</v>
      </c>
      <c r="G4" s="10">
        <f>F4*20%</f>
        <v>350593.27800000005</v>
      </c>
      <c r="H4" s="10">
        <f>F4+G4</f>
        <v>2103559.668</v>
      </c>
    </row>
    <row r="5" spans="1:8" ht="15">
      <c r="A5" s="20"/>
      <c r="B5" s="21"/>
      <c r="C5" s="36" t="s">
        <v>8</v>
      </c>
      <c r="D5" s="7">
        <v>12250</v>
      </c>
      <c r="E5" s="37">
        <v>121.17</v>
      </c>
      <c r="F5" s="10">
        <f>D5*E5</f>
        <v>1484332.5</v>
      </c>
      <c r="G5" s="10">
        <f>F5*20%</f>
        <v>296866.5</v>
      </c>
      <c r="H5" s="10">
        <f>F5+G5</f>
        <v>1781199</v>
      </c>
    </row>
    <row r="6" spans="1:8" ht="15">
      <c r="A6" s="20"/>
      <c r="B6" s="21"/>
      <c r="C6" s="9" t="s">
        <v>9</v>
      </c>
      <c r="D6" s="38">
        <v>4492</v>
      </c>
      <c r="E6" s="6">
        <v>68.25</v>
      </c>
      <c r="F6" s="10">
        <f>D6*E6</f>
        <v>306579</v>
      </c>
      <c r="G6" s="10">
        <f>F6*20%</f>
        <v>61315.8</v>
      </c>
      <c r="H6" s="10">
        <f>F6+G6</f>
        <v>367894.8</v>
      </c>
    </row>
    <row r="7" spans="1:8" ht="25.5">
      <c r="A7" s="20"/>
      <c r="B7" s="21"/>
      <c r="C7" s="22" t="s">
        <v>10</v>
      </c>
      <c r="D7" s="22"/>
      <c r="E7" s="22"/>
      <c r="F7" s="10">
        <f>F4+F5+F6</f>
        <v>3543877.89</v>
      </c>
      <c r="G7" s="8" t="s">
        <v>11</v>
      </c>
      <c r="H7" s="10">
        <f>H4+H5+H6</f>
        <v>4252653.468</v>
      </c>
    </row>
    <row r="23" ht="15">
      <c r="C23" s="4"/>
    </row>
  </sheetData>
  <sheetProtection/>
  <mergeCells count="11">
    <mergeCell ref="F2:F3"/>
    <mergeCell ref="G2:G3"/>
    <mergeCell ref="H2:H3"/>
    <mergeCell ref="A4:A7"/>
    <mergeCell ref="B4:B7"/>
    <mergeCell ref="C7:E7"/>
    <mergeCell ref="B2:B3"/>
    <mergeCell ref="A2:A3"/>
    <mergeCell ref="C2:C3"/>
    <mergeCell ref="D2:D3"/>
    <mergeCell ref="E2:E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8.8515625" style="2" bestFit="1" customWidth="1"/>
    <col min="2" max="2" width="35.140625" style="1" bestFit="1" customWidth="1"/>
    <col min="3" max="3" width="25.28125" style="3" bestFit="1" customWidth="1"/>
    <col min="4" max="4" width="22.28125" style="3" bestFit="1" customWidth="1"/>
    <col min="5" max="5" width="10.57421875" style="3" bestFit="1" customWidth="1"/>
    <col min="6" max="6" width="14.7109375" style="1" customWidth="1"/>
    <col min="7" max="7" width="14.421875" style="1" bestFit="1" customWidth="1"/>
    <col min="8" max="8" width="16.00390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3" t="s">
        <v>0</v>
      </c>
      <c r="B2" s="23" t="s">
        <v>12</v>
      </c>
      <c r="C2" s="24" t="s">
        <v>1</v>
      </c>
      <c r="D2" s="25" t="s">
        <v>2</v>
      </c>
      <c r="E2" s="26" t="s">
        <v>3</v>
      </c>
      <c r="F2" s="27" t="s">
        <v>4</v>
      </c>
      <c r="G2" s="24" t="s">
        <v>5</v>
      </c>
      <c r="H2" s="27" t="s">
        <v>6</v>
      </c>
    </row>
    <row r="3" spans="1:8" ht="21" customHeight="1">
      <c r="A3" s="23"/>
      <c r="B3" s="23"/>
      <c r="C3" s="24"/>
      <c r="D3" s="25"/>
      <c r="E3" s="26"/>
      <c r="F3" s="27"/>
      <c r="G3" s="24"/>
      <c r="H3" s="27"/>
    </row>
    <row r="4" spans="1:8" ht="15">
      <c r="A4" s="20">
        <v>18</v>
      </c>
      <c r="B4" s="21" t="s">
        <v>14</v>
      </c>
      <c r="C4" s="9" t="s">
        <v>7</v>
      </c>
      <c r="D4" s="5">
        <v>24648</v>
      </c>
      <c r="E4" s="6">
        <v>121.17</v>
      </c>
      <c r="F4" s="10">
        <f>D4*E4</f>
        <v>2986598.16</v>
      </c>
      <c r="G4" s="10">
        <f>F4*20%</f>
        <v>597319.6320000001</v>
      </c>
      <c r="H4" s="10">
        <f>F4+G4</f>
        <v>3583917.7920000004</v>
      </c>
    </row>
    <row r="5" spans="1:8" ht="15">
      <c r="A5" s="20"/>
      <c r="B5" s="21"/>
      <c r="C5" s="36" t="s">
        <v>8</v>
      </c>
      <c r="D5" s="7">
        <v>42533</v>
      </c>
      <c r="E5" s="37">
        <v>121.17</v>
      </c>
      <c r="F5" s="10">
        <f>D5*E5</f>
        <v>5153723.61</v>
      </c>
      <c r="G5" s="10">
        <f>F5*20%</f>
        <v>1030744.7220000001</v>
      </c>
      <c r="H5" s="10">
        <f>F5+G5</f>
        <v>6184468.332</v>
      </c>
    </row>
    <row r="6" spans="1:8" ht="15">
      <c r="A6" s="20"/>
      <c r="B6" s="21"/>
      <c r="C6" s="9" t="s">
        <v>9</v>
      </c>
      <c r="D6" s="38">
        <v>15935</v>
      </c>
      <c r="E6" s="6">
        <v>68.25</v>
      </c>
      <c r="F6" s="10">
        <f>D6*E6</f>
        <v>1087563.75</v>
      </c>
      <c r="G6" s="10">
        <f>F6*20%</f>
        <v>217512.75</v>
      </c>
      <c r="H6" s="10">
        <f>F6+G6</f>
        <v>1305076.5</v>
      </c>
    </row>
    <row r="7" spans="1:8" ht="25.5">
      <c r="A7" s="20"/>
      <c r="B7" s="21"/>
      <c r="C7" s="22" t="s">
        <v>10</v>
      </c>
      <c r="D7" s="22"/>
      <c r="E7" s="22"/>
      <c r="F7" s="10">
        <f>F4+F5+F6</f>
        <v>9227885.52</v>
      </c>
      <c r="G7" s="8" t="s">
        <v>11</v>
      </c>
      <c r="H7" s="10">
        <f>H4+H5+H6</f>
        <v>11073462.624000002</v>
      </c>
    </row>
    <row r="19" ht="12">
      <c r="C19" s="11"/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3" t="s">
        <v>0</v>
      </c>
      <c r="B2" s="23" t="s">
        <v>12</v>
      </c>
      <c r="C2" s="24" t="s">
        <v>1</v>
      </c>
      <c r="D2" s="25" t="s">
        <v>2</v>
      </c>
      <c r="E2" s="26" t="s">
        <v>3</v>
      </c>
      <c r="F2" s="27" t="s">
        <v>4</v>
      </c>
      <c r="G2" s="24" t="s">
        <v>5</v>
      </c>
      <c r="H2" s="27" t="s">
        <v>6</v>
      </c>
    </row>
    <row r="3" spans="1:8" ht="21" customHeight="1">
      <c r="A3" s="23"/>
      <c r="B3" s="23"/>
      <c r="C3" s="24"/>
      <c r="D3" s="25"/>
      <c r="E3" s="26"/>
      <c r="F3" s="27"/>
      <c r="G3" s="24"/>
      <c r="H3" s="27"/>
    </row>
    <row r="4" spans="1:8" ht="15">
      <c r="A4" s="20">
        <v>18</v>
      </c>
      <c r="B4" s="21" t="s">
        <v>15</v>
      </c>
      <c r="C4" s="9" t="s">
        <v>7</v>
      </c>
      <c r="D4" s="5">
        <v>22600</v>
      </c>
      <c r="E4" s="6">
        <v>121.17</v>
      </c>
      <c r="F4" s="10">
        <f>D4*E4</f>
        <v>2738442</v>
      </c>
      <c r="G4" s="10">
        <f>F4*20%</f>
        <v>547688.4</v>
      </c>
      <c r="H4" s="10">
        <f>F4+G4</f>
        <v>3286130.4</v>
      </c>
    </row>
    <row r="5" spans="1:8" ht="15">
      <c r="A5" s="20"/>
      <c r="B5" s="21"/>
      <c r="C5" s="36" t="s">
        <v>8</v>
      </c>
      <c r="D5" s="7">
        <v>34800</v>
      </c>
      <c r="E5" s="37">
        <v>121.17</v>
      </c>
      <c r="F5" s="10">
        <f>D5*E5</f>
        <v>4216716</v>
      </c>
      <c r="G5" s="10">
        <f>F5*20%</f>
        <v>843343.2000000001</v>
      </c>
      <c r="H5" s="10">
        <f>F5+G5</f>
        <v>5060059.2</v>
      </c>
    </row>
    <row r="6" spans="1:8" ht="15">
      <c r="A6" s="20"/>
      <c r="B6" s="21"/>
      <c r="C6" s="9" t="s">
        <v>9</v>
      </c>
      <c r="D6" s="39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0"/>
      <c r="B7" s="21"/>
      <c r="C7" s="22" t="s">
        <v>10</v>
      </c>
      <c r="D7" s="22"/>
      <c r="E7" s="22"/>
      <c r="F7" s="10">
        <f>F4+F5+F6</f>
        <v>6955158</v>
      </c>
      <c r="G7" s="8" t="s">
        <v>11</v>
      </c>
      <c r="H7" s="10">
        <f>H4+H5+H6</f>
        <v>8346189.6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3" t="s">
        <v>0</v>
      </c>
      <c r="B2" s="23" t="s">
        <v>12</v>
      </c>
      <c r="C2" s="24" t="s">
        <v>1</v>
      </c>
      <c r="D2" s="25" t="s">
        <v>2</v>
      </c>
      <c r="E2" s="26" t="s">
        <v>3</v>
      </c>
      <c r="F2" s="27" t="s">
        <v>4</v>
      </c>
      <c r="G2" s="24" t="s">
        <v>5</v>
      </c>
      <c r="H2" s="27" t="s">
        <v>6</v>
      </c>
    </row>
    <row r="3" spans="1:8" ht="21" customHeight="1">
      <c r="A3" s="23"/>
      <c r="B3" s="23"/>
      <c r="C3" s="24"/>
      <c r="D3" s="25"/>
      <c r="E3" s="26"/>
      <c r="F3" s="27"/>
      <c r="G3" s="24"/>
      <c r="H3" s="27"/>
    </row>
    <row r="4" spans="1:8" ht="15">
      <c r="A4" s="20">
        <v>18</v>
      </c>
      <c r="B4" s="21" t="s">
        <v>16</v>
      </c>
      <c r="C4" s="9" t="s">
        <v>7</v>
      </c>
      <c r="D4" s="5">
        <v>1900</v>
      </c>
      <c r="E4" s="6">
        <v>121.17</v>
      </c>
      <c r="F4" s="10">
        <f>D4*E4</f>
        <v>230223</v>
      </c>
      <c r="G4" s="10">
        <f>F4*20%</f>
        <v>46044.600000000006</v>
      </c>
      <c r="H4" s="10">
        <f>F4+G4</f>
        <v>276267.6</v>
      </c>
    </row>
    <row r="5" spans="1:8" ht="15.75" customHeight="1">
      <c r="A5" s="20"/>
      <c r="B5" s="21"/>
      <c r="C5" s="36" t="s">
        <v>8</v>
      </c>
      <c r="D5" s="7">
        <v>2025</v>
      </c>
      <c r="E5" s="37">
        <v>121.17</v>
      </c>
      <c r="F5" s="10">
        <f>D5*E5</f>
        <v>245369.25</v>
      </c>
      <c r="G5" s="10">
        <f>F5*20%</f>
        <v>49073.850000000006</v>
      </c>
      <c r="H5" s="10">
        <f>F5+G5</f>
        <v>294443.1</v>
      </c>
    </row>
    <row r="6" spans="1:8" ht="15">
      <c r="A6" s="20"/>
      <c r="B6" s="21"/>
      <c r="C6" s="9" t="s">
        <v>9</v>
      </c>
      <c r="D6" s="38">
        <v>3000</v>
      </c>
      <c r="E6" s="6">
        <v>68.25</v>
      </c>
      <c r="F6" s="10">
        <f>D6*E6</f>
        <v>204750</v>
      </c>
      <c r="G6" s="10">
        <f>F6*20%</f>
        <v>40950</v>
      </c>
      <c r="H6" s="10">
        <f>F6+G6</f>
        <v>245700</v>
      </c>
    </row>
    <row r="7" spans="1:8" ht="25.5">
      <c r="A7" s="20"/>
      <c r="B7" s="21"/>
      <c r="C7" s="22" t="s">
        <v>10</v>
      </c>
      <c r="D7" s="22"/>
      <c r="E7" s="22"/>
      <c r="F7" s="10">
        <f>F4+F5+F6</f>
        <v>680342.25</v>
      </c>
      <c r="G7" s="8" t="s">
        <v>11</v>
      </c>
      <c r="H7" s="10">
        <f>H4+H5+H6</f>
        <v>816410.7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B4" sqref="B4:B7"/>
    </sheetView>
  </sheetViews>
  <sheetFormatPr defaultColWidth="16.8515625" defaultRowHeight="15"/>
  <cols>
    <col min="1" max="1" width="9.28125" style="18" bestFit="1" customWidth="1"/>
    <col min="2" max="2" width="45.140625" style="15" customWidth="1"/>
    <col min="3" max="3" width="29.7109375" style="19" customWidth="1"/>
    <col min="4" max="4" width="25.7109375" style="19" customWidth="1"/>
    <col min="5" max="5" width="16.28125" style="19" customWidth="1"/>
    <col min="6" max="6" width="13.421875" style="15" customWidth="1"/>
    <col min="7" max="7" width="15.7109375" style="15" customWidth="1"/>
    <col min="8" max="8" width="12.421875" style="15" customWidth="1"/>
    <col min="9" max="9" width="14.00390625" style="15" customWidth="1"/>
    <col min="10" max="10" width="26.421875" style="15" customWidth="1"/>
    <col min="11" max="16384" width="16.8515625" style="15" customWidth="1"/>
  </cols>
  <sheetData>
    <row r="2" spans="1:8" ht="12.75" customHeight="1">
      <c r="A2" s="35" t="s">
        <v>0</v>
      </c>
      <c r="B2" s="35" t="s">
        <v>12</v>
      </c>
      <c r="C2" s="31" t="s">
        <v>1</v>
      </c>
      <c r="D2" s="28" t="s">
        <v>2</v>
      </c>
      <c r="E2" s="29" t="s">
        <v>3</v>
      </c>
      <c r="F2" s="30" t="s">
        <v>4</v>
      </c>
      <c r="G2" s="31" t="s">
        <v>5</v>
      </c>
      <c r="H2" s="30" t="s">
        <v>6</v>
      </c>
    </row>
    <row r="3" spans="1:8" ht="21" customHeight="1">
      <c r="A3" s="35"/>
      <c r="B3" s="35"/>
      <c r="C3" s="31"/>
      <c r="D3" s="28"/>
      <c r="E3" s="29"/>
      <c r="F3" s="30"/>
      <c r="G3" s="31"/>
      <c r="H3" s="30"/>
    </row>
    <row r="4" spans="1:8" ht="12.75">
      <c r="A4" s="32">
        <v>18</v>
      </c>
      <c r="B4" s="33" t="s">
        <v>17</v>
      </c>
      <c r="C4" s="16" t="s">
        <v>7</v>
      </c>
      <c r="D4" s="12">
        <v>525</v>
      </c>
      <c r="E4" s="13">
        <v>121.17</v>
      </c>
      <c r="F4" s="17">
        <f>D4*E4</f>
        <v>63614.25</v>
      </c>
      <c r="G4" s="17">
        <f>F4*20%</f>
        <v>12722.85</v>
      </c>
      <c r="H4" s="17">
        <f>F4+G4</f>
        <v>76337.1</v>
      </c>
    </row>
    <row r="5" spans="1:8" ht="15.75" customHeight="1">
      <c r="A5" s="32"/>
      <c r="B5" s="33"/>
      <c r="C5" s="40" t="s">
        <v>8</v>
      </c>
      <c r="D5" s="13">
        <v>519</v>
      </c>
      <c r="E5" s="41">
        <v>121.17</v>
      </c>
      <c r="F5" s="17">
        <f>D5*E5</f>
        <v>62887.23</v>
      </c>
      <c r="G5" s="17">
        <f>F5*20%</f>
        <v>12577.446000000002</v>
      </c>
      <c r="H5" s="17">
        <f>F5+G5</f>
        <v>75464.676</v>
      </c>
    </row>
    <row r="6" spans="1:8" ht="12.75">
      <c r="A6" s="32"/>
      <c r="B6" s="33"/>
      <c r="C6" s="16" t="s">
        <v>9</v>
      </c>
      <c r="D6" s="42">
        <v>339</v>
      </c>
      <c r="E6" s="13">
        <v>68.25</v>
      </c>
      <c r="F6" s="17">
        <f>D6*E6</f>
        <v>23136.75</v>
      </c>
      <c r="G6" s="17">
        <f>F6*20%</f>
        <v>4627.35</v>
      </c>
      <c r="H6" s="17">
        <f>F6+G6</f>
        <v>27764.1</v>
      </c>
    </row>
    <row r="7" spans="1:8" ht="38.25">
      <c r="A7" s="32"/>
      <c r="B7" s="33"/>
      <c r="C7" s="34" t="s">
        <v>10</v>
      </c>
      <c r="D7" s="34"/>
      <c r="E7" s="34"/>
      <c r="F7" s="17">
        <f>F4+F5+F6</f>
        <v>149638.23</v>
      </c>
      <c r="G7" s="14" t="s">
        <v>11</v>
      </c>
      <c r="H7" s="17">
        <f>H4+H5+H6</f>
        <v>179565.87600000002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2014-05-12T11:35:42Z</dcterms:modified>
  <cp:category/>
  <cp:version/>
  <cp:contentType/>
  <cp:contentStatus/>
</cp:coreProperties>
</file>