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KC VOJVODINE" sheetId="1" r:id="rId1"/>
  </sheets>
  <definedNames>
    <definedName name="_xlnm._FilterDatabase" localSheetId="0" hidden="1">'KC VOJVODINE'!$A$2:$M$4</definedName>
  </definedNames>
  <calcPr fullCalcOnLoad="1"/>
</workbook>
</file>

<file path=xl/sharedStrings.xml><?xml version="1.0" encoding="utf-8"?>
<sst xmlns="http://schemas.openxmlformats.org/spreadsheetml/2006/main" count="22" uniqueCount="22">
  <si>
    <t>PARTIJA</t>
  </si>
  <si>
    <t>PREDMET NABAVKE</t>
  </si>
  <si>
    <t>JEDINICA MERE</t>
  </si>
  <si>
    <t>ZAŠTIĆENI NAZIV PONUĐENOG DOBRA</t>
  </si>
  <si>
    <t>PROIZVOĐAČ</t>
  </si>
  <si>
    <t>JEDINIČNA CENA BEZ PDV-A</t>
  </si>
  <si>
    <t>UKUPNA VREDNOST BEZ PDV-A</t>
  </si>
  <si>
    <t>IZABRANI DOBAVLJAČ</t>
  </si>
  <si>
    <t>IZNOS PDV-A</t>
  </si>
  <si>
    <t>UKUPNA VREDNOST SA PDV-OM</t>
  </si>
  <si>
    <t>ПРИЛОГ БР. 3 УГОВОРА - РАСПОДЕЛА ПО ЗУ</t>
  </si>
  <si>
    <t>KATALOSKI BROJ</t>
  </si>
  <si>
    <t>ŠIFRA</t>
  </si>
  <si>
    <t>KOMAD</t>
  </si>
  <si>
    <t xml:space="preserve">UKUPNO: </t>
  </si>
  <si>
    <t>Тврда жица</t>
  </si>
  <si>
    <t xml:space="preserve">InQwire diagnostic guide wire,     </t>
  </si>
  <si>
    <t>6680-23</t>
  </si>
  <si>
    <t>Merit Medical Systems - SAD</t>
  </si>
  <si>
    <t xml:space="preserve"> APTUS d.o.o.</t>
  </si>
  <si>
    <t>BKT14031</t>
  </si>
  <si>
    <t>KC VOJVODINE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</si>
</sst>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0999699980020523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5" fillId="0" borderId="0">
      <alignment/>
      <protection/>
    </xf>
    <xf numFmtId="0" fontId="4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3" fontId="3" fillId="33" borderId="0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/>
    </xf>
    <xf numFmtId="3" fontId="4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/>
    </xf>
    <xf numFmtId="3" fontId="3" fillId="33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4" fillId="34" borderId="10" xfId="58" applyFont="1" applyFill="1" applyBorder="1" applyAlignment="1">
      <alignment horizontal="center" vertical="center" wrapText="1"/>
      <protection/>
    </xf>
    <xf numFmtId="0" fontId="47" fillId="34" borderId="10" xfId="0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  <xf numFmtId="3" fontId="11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4" fillId="34" borderId="11" xfId="58" applyFont="1" applyFill="1" applyBorder="1" applyAlignment="1">
      <alignment horizontal="center" vertical="center" wrapText="1"/>
      <protection/>
    </xf>
    <xf numFmtId="0" fontId="11" fillId="0" borderId="12" xfId="58" applyFont="1" applyFill="1" applyBorder="1" applyAlignment="1">
      <alignment horizontal="center" vertical="center" wrapText="1"/>
      <protection/>
    </xf>
    <xf numFmtId="0" fontId="48" fillId="0" borderId="12" xfId="0" applyFont="1" applyBorder="1" applyAlignment="1">
      <alignment horizontal="center" vertical="center" wrapText="1"/>
    </xf>
    <xf numFmtId="0" fontId="11" fillId="0" borderId="12" xfId="58" applyFont="1" applyFill="1" applyBorder="1" applyAlignment="1">
      <alignment horizontal="center" vertical="center" wrapText="1"/>
      <protection/>
    </xf>
    <xf numFmtId="0" fontId="4" fillId="0" borderId="12" xfId="0" applyFont="1" applyBorder="1" applyAlignment="1">
      <alignment horizontal="center" vertical="center"/>
    </xf>
    <xf numFmtId="3" fontId="48" fillId="0" borderId="12" xfId="0" applyNumberFormat="1" applyFont="1" applyBorder="1" applyAlignment="1">
      <alignment horizontal="center" vertical="center" wrapText="1"/>
    </xf>
    <xf numFmtId="4" fontId="48" fillId="0" borderId="12" xfId="0" applyNumberFormat="1" applyFont="1" applyBorder="1" applyAlignment="1">
      <alignment horizontal="center" vertical="center" wrapText="1"/>
    </xf>
    <xf numFmtId="4" fontId="49" fillId="0" borderId="12" xfId="0" applyNumberFormat="1" applyFont="1" applyFill="1" applyBorder="1" applyAlignment="1">
      <alignment horizontal="center" vertical="center" wrapText="1"/>
    </xf>
    <xf numFmtId="4" fontId="4" fillId="35" borderId="12" xfId="0" applyNumberFormat="1" applyFont="1" applyFill="1" applyBorder="1" applyAlignment="1">
      <alignment horizontal="right" vertical="center"/>
    </xf>
    <xf numFmtId="0" fontId="49" fillId="0" borderId="12" xfId="0" applyFont="1" applyFill="1" applyBorder="1" applyAlignment="1">
      <alignment horizontal="center" vertical="center" wrapText="1"/>
    </xf>
    <xf numFmtId="0" fontId="11" fillId="35" borderId="12" xfId="0" applyFont="1" applyFill="1" applyBorder="1" applyAlignment="1">
      <alignment horizontal="right" vertical="center" wrapText="1"/>
    </xf>
    <xf numFmtId="0" fontId="9" fillId="0" borderId="13" xfId="0" applyFont="1" applyBorder="1" applyAlignment="1">
      <alignment horizontal="lef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_Priznto djutur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"/>
  <sheetViews>
    <sheetView tabSelected="1" zoomScalePageLayoutView="0" workbookViewId="0" topLeftCell="A1">
      <pane xSplit="1" ySplit="2" topLeftCell="F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J19" sqref="J19"/>
    </sheetView>
  </sheetViews>
  <sheetFormatPr defaultColWidth="9.140625" defaultRowHeight="15"/>
  <cols>
    <col min="1" max="1" width="11.7109375" style="1" customWidth="1"/>
    <col min="2" max="2" width="36.140625" style="2" customWidth="1"/>
    <col min="3" max="3" width="22.57421875" style="2" customWidth="1"/>
    <col min="4" max="4" width="14.7109375" style="2" customWidth="1"/>
    <col min="5" max="5" width="18.7109375" style="2" customWidth="1"/>
    <col min="6" max="6" width="13.28125" style="2" customWidth="1"/>
    <col min="7" max="7" width="11.421875" style="3" customWidth="1"/>
    <col min="8" max="8" width="14.00390625" style="8" customWidth="1"/>
    <col min="9" max="9" width="12.7109375" style="4" customWidth="1"/>
    <col min="10" max="12" width="14.28125" style="4" customWidth="1"/>
    <col min="13" max="13" width="16.8515625" style="9" customWidth="1"/>
    <col min="14" max="16384" width="9.140625" style="5" customWidth="1"/>
  </cols>
  <sheetData>
    <row r="1" spans="1:13" s="10" customFormat="1" ht="32.25" customHeight="1">
      <c r="A1" s="27" t="s">
        <v>10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7" s="7" customFormat="1" ht="38.25">
      <c r="A2" s="11" t="s">
        <v>0</v>
      </c>
      <c r="B2" s="16" t="s">
        <v>1</v>
      </c>
      <c r="C2" s="11" t="s">
        <v>3</v>
      </c>
      <c r="D2" s="11" t="s">
        <v>4</v>
      </c>
      <c r="E2" s="11" t="s">
        <v>11</v>
      </c>
      <c r="F2" s="11" t="s">
        <v>12</v>
      </c>
      <c r="G2" s="11" t="s">
        <v>2</v>
      </c>
      <c r="H2" s="13" t="s">
        <v>21</v>
      </c>
      <c r="I2" s="12" t="s">
        <v>5</v>
      </c>
      <c r="J2" s="12" t="s">
        <v>6</v>
      </c>
      <c r="K2" s="12" t="s">
        <v>8</v>
      </c>
      <c r="L2" s="12" t="s">
        <v>9</v>
      </c>
      <c r="M2" s="12" t="s">
        <v>7</v>
      </c>
      <c r="N2" s="6"/>
      <c r="O2" s="6"/>
      <c r="P2" s="6"/>
      <c r="Q2" s="6"/>
    </row>
    <row r="3" spans="1:17" s="15" customFormat="1" ht="36.75" customHeight="1">
      <c r="A3" s="17">
        <v>8</v>
      </c>
      <c r="B3" s="18" t="s">
        <v>15</v>
      </c>
      <c r="C3" s="18" t="s">
        <v>16</v>
      </c>
      <c r="D3" s="18" t="s">
        <v>18</v>
      </c>
      <c r="E3" s="19" t="s">
        <v>17</v>
      </c>
      <c r="F3" s="20" t="s">
        <v>20</v>
      </c>
      <c r="G3" s="19" t="s">
        <v>13</v>
      </c>
      <c r="H3" s="21">
        <v>14</v>
      </c>
      <c r="I3" s="22">
        <v>5010</v>
      </c>
      <c r="J3" s="23">
        <f>H3*I3</f>
        <v>70140</v>
      </c>
      <c r="K3" s="23">
        <f>J3*0.1</f>
        <v>7014</v>
      </c>
      <c r="L3" s="23">
        <f>H3*I3*1.1</f>
        <v>77154</v>
      </c>
      <c r="M3" s="25" t="s">
        <v>19</v>
      </c>
      <c r="N3" s="14"/>
      <c r="O3" s="14"/>
      <c r="P3" s="14"/>
      <c r="Q3" s="14"/>
    </row>
    <row r="4" spans="1:12" ht="21" customHeight="1">
      <c r="A4" s="26" t="s">
        <v>14</v>
      </c>
      <c r="B4" s="26"/>
      <c r="C4" s="26"/>
      <c r="D4" s="26"/>
      <c r="E4" s="26"/>
      <c r="F4" s="26"/>
      <c r="G4" s="26"/>
      <c r="H4" s="26"/>
      <c r="I4" s="26"/>
      <c r="J4" s="24">
        <f>SUM(J3:J3)</f>
        <v>70140</v>
      </c>
      <c r="K4" s="24">
        <f>SUM(K3:K3)</f>
        <v>7014</v>
      </c>
      <c r="L4" s="24">
        <f>SUM(L3:L3)</f>
        <v>77154</v>
      </c>
    </row>
  </sheetData>
  <sheetProtection/>
  <autoFilter ref="A2:M4"/>
  <mergeCells count="2">
    <mergeCell ref="A4:I4"/>
    <mergeCell ref="A1:M1"/>
  </mergeCells>
  <printOptions/>
  <pageMargins left="0.2755905511811024" right="0.1968503937007874" top="0.7480314960629921" bottom="0.7480314960629921" header="0.31496062992125984" footer="0.31496062992125984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2014-06-19T05:32:11Z</dcterms:modified>
  <cp:category/>
  <cp:version/>
  <cp:contentType/>
  <cp:contentStatus/>
</cp:coreProperties>
</file>