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IKVB VOJVODINE" sheetId="1" r:id="rId1"/>
  </sheets>
  <definedNames>
    <definedName name="_xlnm._FilterDatabase" localSheetId="0" hidden="1">'IKVB VOJVODINE'!$A$2:$L$5</definedName>
  </definedNames>
  <calcPr fullCalcOnLoad="1"/>
</workbook>
</file>

<file path=xl/sharedStrings.xml><?xml version="1.0" encoding="utf-8"?>
<sst xmlns="http://schemas.openxmlformats.org/spreadsheetml/2006/main" count="25" uniqueCount="22">
  <si>
    <t>PARTIJA</t>
  </si>
  <si>
    <t>PREDMET NABAVKE</t>
  </si>
  <si>
    <t>JEDINICA MERE</t>
  </si>
  <si>
    <t>PROIZVOĐAČ</t>
  </si>
  <si>
    <t>JEDINIČNA CENA BEZ PDV-A</t>
  </si>
  <si>
    <t>UKUPNA VREDNOST BEZ PDV-A</t>
  </si>
  <si>
    <t>IZABRANI DOBAVLJAČ</t>
  </si>
  <si>
    <t>IZNOS PDV-A</t>
  </si>
  <si>
    <t>UKUPNA VREDNOST SA PDV-OM</t>
  </si>
  <si>
    <t>ПРИЛОГ БР. 3 УГОВОРА - РАСПОДЕЛА ПО ЗУ</t>
  </si>
  <si>
    <t>ŠIFRA</t>
  </si>
  <si>
    <t>комад</t>
  </si>
  <si>
    <t>ZAŠTIĆENI NAZIV PONUĐENOG DOBRA I KATALOSKI BROJ</t>
  </si>
  <si>
    <t>Dijamed o.o.</t>
  </si>
  <si>
    <t>Тубуларни графтови дужине од 25-30 цм и ширине од 6-32 мм</t>
  </si>
  <si>
    <t>Дакронски patch</t>
  </si>
  <si>
    <t>Maquet</t>
  </si>
  <si>
    <t xml:space="preserve">Hemapatch Woven
HEW100/100P
</t>
  </si>
  <si>
    <t>VLL14012</t>
  </si>
  <si>
    <t>IKVB VOJVODINE</t>
  </si>
  <si>
    <t>VLL14013</t>
  </si>
  <si>
    <t>Intergard Woven 
IGW00xx-30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</si>
</sst>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3" fontId="5" fillId="33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4" fontId="40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0" borderId="11" xfId="57" applyFont="1" applyFill="1" applyBorder="1" applyAlignment="1">
      <alignment horizontal="center" vertical="center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4" fontId="4" fillId="34" borderId="10" xfId="0" applyNumberFormat="1" applyFont="1" applyFill="1" applyBorder="1" applyAlignment="1">
      <alignment horizontal="center" vertical="center"/>
    </xf>
    <xf numFmtId="0" fontId="4" fillId="35" borderId="10" xfId="58" applyFont="1" applyFill="1" applyBorder="1" applyAlignment="1">
      <alignment horizontal="center" vertical="center" wrapText="1"/>
      <protection/>
    </xf>
    <xf numFmtId="0" fontId="4" fillId="35" borderId="13" xfId="58" applyFont="1" applyFill="1" applyBorder="1" applyAlignment="1">
      <alignment horizontal="center" vertical="center" wrapText="1"/>
      <protection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3" sqref="C3"/>
    </sheetView>
  </sheetViews>
  <sheetFormatPr defaultColWidth="9.140625" defaultRowHeight="15"/>
  <cols>
    <col min="1" max="1" width="9.140625" style="1" customWidth="1"/>
    <col min="2" max="2" width="30.421875" style="2" customWidth="1"/>
    <col min="3" max="3" width="44.7109375" style="2" customWidth="1"/>
    <col min="4" max="4" width="14.7109375" style="2" customWidth="1"/>
    <col min="5" max="5" width="13.28125" style="2" customWidth="1"/>
    <col min="6" max="6" width="11.421875" style="3" customWidth="1"/>
    <col min="7" max="7" width="13.7109375" style="10" customWidth="1"/>
    <col min="8" max="8" width="12.00390625" style="4" customWidth="1"/>
    <col min="9" max="11" width="14.28125" style="4" customWidth="1"/>
    <col min="12" max="12" width="12.8515625" style="12" customWidth="1"/>
    <col min="13" max="16384" width="9.140625" style="6" customWidth="1"/>
  </cols>
  <sheetData>
    <row r="1" spans="1:12" s="16" customFormat="1" ht="32.25" customHeight="1">
      <c r="A1" s="30" t="s">
        <v>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6" s="8" customFormat="1" ht="38.25">
      <c r="A2" s="20" t="s">
        <v>0</v>
      </c>
      <c r="B2" s="21" t="s">
        <v>1</v>
      </c>
      <c r="C2" s="20" t="s">
        <v>12</v>
      </c>
      <c r="D2" s="20" t="s">
        <v>3</v>
      </c>
      <c r="E2" s="20" t="s">
        <v>10</v>
      </c>
      <c r="F2" s="20" t="s">
        <v>2</v>
      </c>
      <c r="G2" s="22" t="s">
        <v>19</v>
      </c>
      <c r="H2" s="23" t="s">
        <v>4</v>
      </c>
      <c r="I2" s="24" t="s">
        <v>5</v>
      </c>
      <c r="J2" s="23" t="s">
        <v>7</v>
      </c>
      <c r="K2" s="23" t="s">
        <v>8</v>
      </c>
      <c r="L2" s="23" t="s">
        <v>6</v>
      </c>
      <c r="M2" s="7"/>
      <c r="N2" s="7"/>
      <c r="O2" s="7"/>
      <c r="P2" s="7"/>
    </row>
    <row r="3" spans="1:16" ht="48.75" customHeight="1">
      <c r="A3" s="17">
        <v>11</v>
      </c>
      <c r="B3" s="26" t="s">
        <v>14</v>
      </c>
      <c r="C3" s="28" t="s">
        <v>21</v>
      </c>
      <c r="D3" s="13" t="s">
        <v>16</v>
      </c>
      <c r="E3" s="9" t="s">
        <v>18</v>
      </c>
      <c r="F3" s="18" t="s">
        <v>11</v>
      </c>
      <c r="G3" s="5">
        <v>30</v>
      </c>
      <c r="H3" s="9">
        <v>19900</v>
      </c>
      <c r="I3" s="15">
        <f>G3*H3</f>
        <v>597000</v>
      </c>
      <c r="J3" s="15">
        <f>I3*0.1</f>
        <v>59700</v>
      </c>
      <c r="K3" s="29">
        <f>G3*H3*1.1</f>
        <v>656700</v>
      </c>
      <c r="L3" s="13" t="s">
        <v>13</v>
      </c>
      <c r="M3" s="10"/>
      <c r="N3" s="10"/>
      <c r="O3" s="10"/>
      <c r="P3" s="10"/>
    </row>
    <row r="4" spans="1:16" ht="51" customHeight="1">
      <c r="A4" s="17">
        <v>13</v>
      </c>
      <c r="B4" s="26" t="s">
        <v>15</v>
      </c>
      <c r="C4" s="28" t="s">
        <v>17</v>
      </c>
      <c r="D4" s="13" t="s">
        <v>16</v>
      </c>
      <c r="E4" s="9" t="s">
        <v>20</v>
      </c>
      <c r="F4" s="18" t="s">
        <v>11</v>
      </c>
      <c r="G4" s="5">
        <v>1</v>
      </c>
      <c r="H4" s="9">
        <v>15400</v>
      </c>
      <c r="I4" s="15">
        <f>G4*H4</f>
        <v>15400</v>
      </c>
      <c r="J4" s="15">
        <f>I4*0.1</f>
        <v>1540</v>
      </c>
      <c r="K4" s="29">
        <f>G4*H4*1.1</f>
        <v>16940</v>
      </c>
      <c r="L4" s="13" t="s">
        <v>13</v>
      </c>
      <c r="M4" s="10"/>
      <c r="N4" s="10"/>
      <c r="O4" s="10"/>
      <c r="P4" s="10"/>
    </row>
    <row r="5" spans="1:13" ht="30" customHeight="1">
      <c r="A5" s="31"/>
      <c r="B5" s="32"/>
      <c r="C5" s="32"/>
      <c r="D5" s="32"/>
      <c r="E5" s="32"/>
      <c r="F5" s="32"/>
      <c r="G5" s="32"/>
      <c r="H5" s="33"/>
      <c r="I5" s="27">
        <f>SUM(I3:I4)</f>
        <v>612400</v>
      </c>
      <c r="J5" s="27">
        <f>SUM(J3:J4)</f>
        <v>61240</v>
      </c>
      <c r="K5" s="19">
        <f>SUM(K3:K4)</f>
        <v>673640</v>
      </c>
      <c r="L5" s="11"/>
      <c r="M5" s="25"/>
    </row>
    <row r="6" spans="3:4" ht="81" customHeight="1">
      <c r="C6" s="14"/>
      <c r="D6" s="14"/>
    </row>
  </sheetData>
  <sheetProtection/>
  <autoFilter ref="A2:L5"/>
  <mergeCells count="2">
    <mergeCell ref="A1:L1"/>
    <mergeCell ref="A5:H5"/>
  </mergeCells>
  <printOptions/>
  <pageMargins left="0.2" right="0.1968503937007874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2014-04-09T09:28:42Z</dcterms:modified>
  <cp:category/>
  <cp:version/>
  <cp:contentType/>
  <cp:contentStatus/>
</cp:coreProperties>
</file>