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Adoc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<sst xmlns="http://schemas.openxmlformats.org/spreadsheetml/2006/main" count="51" uniqueCount="41">
  <si>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</si>
  <si>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</si>
  <si>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</si>
  <si>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</si>
  <si>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</si>
  <si>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</si>
  <si>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</si>
  <si>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</si>
  <si>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</si>
  <si>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</si>
  <si>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</si>
  <si>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</si>
  <si>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</si>
  <si>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</si>
  <si>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prašak za koncentrat za rastvor za infuziju</t>
  </si>
  <si>
    <t>komad</t>
  </si>
  <si>
    <t>ertapenem natrijum</t>
  </si>
  <si>
    <t>0029780</t>
  </si>
  <si>
    <t>Invanz®</t>
  </si>
  <si>
    <t>LABORATORIES MERCK SHARP &amp; DOHME – CHIBRET</t>
  </si>
  <si>
    <t>1g</t>
  </si>
  <si>
    <t>imipenem, cilastatin</t>
  </si>
  <si>
    <t>0029506</t>
  </si>
  <si>
    <t>Tienam® I.V.</t>
  </si>
  <si>
    <t>500mg + 500mg</t>
  </si>
  <si>
    <t>kaspofungin, 50 mg</t>
  </si>
  <si>
    <t>0327560</t>
  </si>
  <si>
    <t>Cancidas®</t>
  </si>
  <si>
    <t>MERCK SHARP &amp; DOHME B.V.; LABORATORIES MERCK SHARP &amp; DOHME – CHIBRET</t>
  </si>
  <si>
    <t>50mg</t>
  </si>
  <si>
    <t>kaspofungin, 70 mg</t>
  </si>
  <si>
    <t>0327561</t>
  </si>
  <si>
    <t>70mg</t>
  </si>
  <si>
    <t>rokuronijum bromid</t>
  </si>
  <si>
    <t>0082052</t>
  </si>
  <si>
    <t>Esmeron®</t>
  </si>
  <si>
    <t>SCHERING-PLOUGH; N.V. ORGANON</t>
  </si>
  <si>
    <t>rastvor za injekciju</t>
  </si>
  <si>
    <t>50mg/5ml</t>
  </si>
  <si>
    <t xml:space="preserve">Количина </t>
  </si>
  <si>
    <t>Назив добављача: "Adoc"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</si>
</sst>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B1B1B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4" ht="12.75">
      <c r="A4" s="18" t="s">
        <v>40</v>
      </c>
      <c r="B4" s="18"/>
      <c r="C4" s="18"/>
      <c r="D4" s="18"/>
    </row>
    <row r="6" spans="1:11" ht="48" customHeight="1">
      <c r="A6" s="10" t="s">
        <v>0</v>
      </c>
      <c r="B6" s="10" t="s">
        <v>1</v>
      </c>
      <c r="C6" s="10" t="s">
        <v>13</v>
      </c>
      <c r="D6" s="10" t="s">
        <v>6</v>
      </c>
      <c r="E6" s="10" t="s">
        <v>8</v>
      </c>
      <c r="F6" s="10" t="s">
        <v>11</v>
      </c>
      <c r="G6" s="11" t="s">
        <v>10</v>
      </c>
      <c r="H6" s="11" t="s">
        <v>9</v>
      </c>
      <c r="I6" s="10" t="s">
        <v>39</v>
      </c>
      <c r="J6" s="10" t="s">
        <v>2</v>
      </c>
      <c r="K6" s="10" t="s">
        <v>3</v>
      </c>
    </row>
    <row r="7" spans="1:11" ht="48">
      <c r="A7" s="3">
        <v>75</v>
      </c>
      <c r="B7" s="4" t="s">
        <v>16</v>
      </c>
      <c r="C7" s="5" t="s">
        <v>17</v>
      </c>
      <c r="D7" s="6" t="s">
        <v>18</v>
      </c>
      <c r="E7" s="7" t="s">
        <v>19</v>
      </c>
      <c r="F7" s="4" t="s">
        <v>14</v>
      </c>
      <c r="G7" s="4" t="s">
        <v>20</v>
      </c>
      <c r="H7" s="4" t="s">
        <v>15</v>
      </c>
      <c r="I7" s="8"/>
      <c r="J7" s="9">
        <v>4830.84</v>
      </c>
      <c r="K7" s="12">
        <f>I7*J7</f>
        <v>0</v>
      </c>
    </row>
    <row r="8" spans="1:11" ht="48">
      <c r="A8" s="3">
        <v>76</v>
      </c>
      <c r="B8" s="4" t="s">
        <v>21</v>
      </c>
      <c r="C8" s="1" t="s">
        <v>22</v>
      </c>
      <c r="D8" s="6" t="s">
        <v>23</v>
      </c>
      <c r="E8" s="7" t="s">
        <v>19</v>
      </c>
      <c r="F8" s="4" t="s">
        <v>14</v>
      </c>
      <c r="G8" s="4" t="s">
        <v>24</v>
      </c>
      <c r="H8" s="4" t="s">
        <v>15</v>
      </c>
      <c r="I8" s="8"/>
      <c r="J8" s="9">
        <v>526.74</v>
      </c>
      <c r="K8" s="13">
        <f>I8*J8</f>
        <v>0</v>
      </c>
    </row>
    <row r="9" spans="1:11" ht="48">
      <c r="A9" s="3">
        <v>101</v>
      </c>
      <c r="B9" s="4" t="s">
        <v>25</v>
      </c>
      <c r="C9" s="2" t="s">
        <v>26</v>
      </c>
      <c r="D9" s="6" t="s">
        <v>27</v>
      </c>
      <c r="E9" s="7" t="s">
        <v>28</v>
      </c>
      <c r="F9" s="4" t="s">
        <v>14</v>
      </c>
      <c r="G9" s="4" t="s">
        <v>29</v>
      </c>
      <c r="H9" s="4" t="s">
        <v>15</v>
      </c>
      <c r="I9" s="8"/>
      <c r="J9" s="9">
        <v>45523.54</v>
      </c>
      <c r="K9" s="13">
        <f>I9*J9</f>
        <v>0</v>
      </c>
    </row>
    <row r="10" spans="1:11" ht="48">
      <c r="A10" s="3">
        <v>102</v>
      </c>
      <c r="B10" s="4" t="s">
        <v>30</v>
      </c>
      <c r="C10" s="1" t="s">
        <v>31</v>
      </c>
      <c r="D10" s="6" t="s">
        <v>27</v>
      </c>
      <c r="E10" s="7" t="s">
        <v>28</v>
      </c>
      <c r="F10" s="4" t="s">
        <v>14</v>
      </c>
      <c r="G10" s="4" t="s">
        <v>32</v>
      </c>
      <c r="H10" s="4" t="s">
        <v>15</v>
      </c>
      <c r="I10" s="8"/>
      <c r="J10" s="9">
        <v>60698.15</v>
      </c>
      <c r="K10" s="13">
        <f>I10*J10</f>
        <v>0</v>
      </c>
    </row>
    <row r="11" spans="1:11" ht="24">
      <c r="A11" s="3">
        <v>127</v>
      </c>
      <c r="B11" s="4" t="s">
        <v>33</v>
      </c>
      <c r="C11" s="1" t="s">
        <v>34</v>
      </c>
      <c r="D11" s="6" t="s">
        <v>35</v>
      </c>
      <c r="E11" s="7" t="s">
        <v>36</v>
      </c>
      <c r="F11" s="4" t="s">
        <v>37</v>
      </c>
      <c r="G11" s="4" t="s">
        <v>38</v>
      </c>
      <c r="H11" s="4" t="s">
        <v>15</v>
      </c>
      <c r="I11" s="8"/>
      <c r="J11" s="9">
        <v>481.8</v>
      </c>
      <c r="K11" s="13">
        <f>I11*J11</f>
        <v>0</v>
      </c>
    </row>
    <row r="12" spans="1:12" ht="21.75" customHeight="1">
      <c r="A12" s="16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4">
        <f>SUM(K7:K11)</f>
        <v>0</v>
      </c>
      <c r="L12">
        <v>0.1</v>
      </c>
    </row>
    <row r="13" spans="1:11" ht="18.7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4">
        <f>K12*L12</f>
        <v>0</v>
      </c>
    </row>
    <row r="14" spans="1:11" ht="18" customHeight="1">
      <c r="A14" s="15" t="s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4">
        <f>K12+K13</f>
        <v>0</v>
      </c>
    </row>
  </sheetData>
  <sheetProtection/>
  <mergeCells count="5">
    <mergeCell ref="A13:J13"/>
    <mergeCell ref="A14:J14"/>
    <mergeCell ref="A12:J12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2015-08-04T08:47:30Z</dcterms:modified>
  <cp:category/>
  <cp:version/>
  <cp:contentType/>
  <cp:contentStatus/>
</cp:coreProperties>
</file>