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понуде'!$A$13:$N$181</definedName>
    <definedName name="_xlnm.Print_Area" localSheetId="0">'Образац понуде'!$A$1:$N$181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<sst xmlns="http://schemas.openxmlformats.org/spreadsheetml/2006/main" count="358" uniqueCount="206">
  <si>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</si>
  <si>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</si>
  <si>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</si>
  <si>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</si>
  <si>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</si>
  <si>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</si>
  <si>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</si>
  <si>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</si>
  <si>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</si>
  <si>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</si>
  <si>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</si>
  <si>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</si>
  <si>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</si>
  <si>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</si>
  <si>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</si>
  <si>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</si>
  <si>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</si>
  <si>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</si>
  <si>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</si>
  <si>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komad</t>
  </si>
  <si>
    <t>tableta</t>
  </si>
  <si>
    <t>supozitorija</t>
  </si>
  <si>
    <t>PREDMET NABAVKE</t>
  </si>
  <si>
    <t>ZAŠTIĆENI NAZIV PONUĐENOG DOBRA</t>
  </si>
  <si>
    <t>PROIZVOĐAČ</t>
  </si>
  <si>
    <t>JAČINA LEKA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</si>
  <si>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</si>
  <si>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</si>
  <si>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</si>
  <si>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</si>
  <si>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</si>
  <si>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</si>
  <si>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</si>
  <si>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</si>
  <si>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</si>
  <si>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antitrombin III</t>
  </si>
  <si>
    <t>streptokinaza</t>
  </si>
  <si>
    <t>alteplaza</t>
  </si>
  <si>
    <t>tenekteplaza</t>
  </si>
  <si>
    <t>fondaparinuks-natrijum</t>
  </si>
  <si>
    <t>traneksaminska kiselina</t>
  </si>
  <si>
    <t>gvožđe (III) hidroksid saharoza kompleks</t>
  </si>
  <si>
    <t>kalijum hlorid</t>
  </si>
  <si>
    <t>natrijum hidrogenkarbonat</t>
  </si>
  <si>
    <t>dopamin</t>
  </si>
  <si>
    <t>dobutamin</t>
  </si>
  <si>
    <t>epinefrin (adrenalin)</t>
  </si>
  <si>
    <t>furosemid</t>
  </si>
  <si>
    <t xml:space="preserve">nimodipin </t>
  </si>
  <si>
    <t>tigeciklin</t>
  </si>
  <si>
    <t>ampicilin</t>
  </si>
  <si>
    <t>benzilpenicilin, prokainbenzilpenicilin</t>
  </si>
  <si>
    <t>ampicilin, sulbaktam</t>
  </si>
  <si>
    <t>amoksicilin, klavulanska kiselina</t>
  </si>
  <si>
    <t>piperacilin, tazobaktam</t>
  </si>
  <si>
    <t>cefotaksim</t>
  </si>
  <si>
    <t>ceftriakson</t>
  </si>
  <si>
    <t>ertapenem natrijum</t>
  </si>
  <si>
    <t>imipenem, cilastatin</t>
  </si>
  <si>
    <t>sulfametoksazol, trimetoprim</t>
  </si>
  <si>
    <t>azitromicin</t>
  </si>
  <si>
    <t>ciprofloksacin</t>
  </si>
  <si>
    <t>levofloksacin</t>
  </si>
  <si>
    <t>metronidazol</t>
  </si>
  <si>
    <t>flukonazol</t>
  </si>
  <si>
    <t>aciklovir</t>
  </si>
  <si>
    <t>ganciklovir</t>
  </si>
  <si>
    <t>enfuvirtid</t>
  </si>
  <si>
    <t xml:space="preserve">imunoglobulin (IgG-7S), intravenski/ humani normalni imunoglobulin za intravensku upotrebu                                                               </t>
  </si>
  <si>
    <t>anti-D (Rho) imunoglobulin, humani</t>
  </si>
  <si>
    <t>antitetanusni imunoglobulin</t>
  </si>
  <si>
    <t xml:space="preserve"> humani hepatitis B imunoglobulin </t>
  </si>
  <si>
    <t>palivizumab</t>
  </si>
  <si>
    <t>ciklosporin</t>
  </si>
  <si>
    <t>suksametonijum</t>
  </si>
  <si>
    <t>rokuronijum bromid</t>
  </si>
  <si>
    <t>toksin clostridium botulinum tip A</t>
  </si>
  <si>
    <t>sevofluran</t>
  </si>
  <si>
    <t>fentanil</t>
  </si>
  <si>
    <t>alfentanil</t>
  </si>
  <si>
    <t>sufentanil</t>
  </si>
  <si>
    <t>remifentanil</t>
  </si>
  <si>
    <t>etomidat</t>
  </si>
  <si>
    <t>levobupivakain</t>
  </si>
  <si>
    <t>metamizol natrijum</t>
  </si>
  <si>
    <t>paracetamol</t>
  </si>
  <si>
    <t>diazepam</t>
  </si>
  <si>
    <t>neostigmin metilsulfat</t>
  </si>
  <si>
    <t>poraktant alfa</t>
  </si>
  <si>
    <t>protamin</t>
  </si>
  <si>
    <t>voda za injekcije</t>
  </si>
  <si>
    <t>barijum sulfat</t>
  </si>
  <si>
    <t>mg</t>
  </si>
  <si>
    <t>set</t>
  </si>
  <si>
    <t>g</t>
  </si>
  <si>
    <t>i.j.</t>
  </si>
  <si>
    <t>tableta/ kapsula</t>
  </si>
  <si>
    <t>Povodom poziva za podnošenje ponude br. 404-1-90/14-8 od 15.12.2014. godine za javnu nabavku lekova sa B Liste lekova – br. JN: 404-1-110/15-7, objavljenog na Portalu javnih nabavki dana 15.12.2014. godine, podnosim ponudu kako sledi:</t>
  </si>
  <si>
    <t>heparin, 5000 i.j./0,25 ml</t>
  </si>
  <si>
    <t>heparin, 5000 i.j./1 ml</t>
  </si>
  <si>
    <t>heparin/ heparin-natrijum, 25000 i.j./5 ml</t>
  </si>
  <si>
    <t>dalteparin- natrijum, 2500 i.j.</t>
  </si>
  <si>
    <t>dalteparin- natrijum, 5000 i.j.</t>
  </si>
  <si>
    <t>dalteparin- natrijum, 10000 i.j.</t>
  </si>
  <si>
    <t>enoksaparin, 2000 i.j/0,2 ml</t>
  </si>
  <si>
    <t>enoksaparin, 4000 i.j./0,4 ml</t>
  </si>
  <si>
    <t>enoksaparin, 6000 i.j./0,6 ml</t>
  </si>
  <si>
    <t>enoksaparin, 8000 i.j./0,8 ml</t>
  </si>
  <si>
    <t>nadroparin kalcijum, 2850 i.j./0,3 ml</t>
  </si>
  <si>
    <t>nadroparin kalcijum, 3800 i.j./0,4 ml</t>
  </si>
  <si>
    <t>nadroparin kalcijum, 5700 i.j./0,6 ml</t>
  </si>
  <si>
    <t>fitomenadion (vitamin K1), 10 mg/1 ml</t>
  </si>
  <si>
    <t>fitomenadion (vitamin K1), 2 mg/0,2 ml</t>
  </si>
  <si>
    <t>fibrinogen, koagulacioni faktor XIII, humani,  aprotinin, trombin, kalcijum hlorid, (90 mg+ 60 U + 1000 KIU + 500 i.j.+ 5,9 mg)/ml</t>
  </si>
  <si>
    <t>fibrinogen, koagulacioni faktor XIII, humani,  aprotinin, trombin, kalcijum hlorid, (270 mg+ 180 U + 3000 KIU + 1500 i.j.+ 17,7 mg)/3 ml</t>
  </si>
  <si>
    <t>albumin, 50 ml 20%</t>
  </si>
  <si>
    <t>gliceriltrinitrat (nitroglicerin), 1 mg</t>
  </si>
  <si>
    <t>gliceriltrinitrat (nitroglicerin), 5 mg</t>
  </si>
  <si>
    <t xml:space="preserve">oktreotid, 0,1 mg </t>
  </si>
  <si>
    <t xml:space="preserve">oktreotid,10 mg </t>
  </si>
  <si>
    <t xml:space="preserve">oktreotid, 20 mg </t>
  </si>
  <si>
    <t xml:space="preserve">oktreotid, 30 mg </t>
  </si>
  <si>
    <t>lanreotid, 90 mg</t>
  </si>
  <si>
    <t>lanreotid,120 mg</t>
  </si>
  <si>
    <t>metilprednizolon, 40 mg</t>
  </si>
  <si>
    <t>metilprednizolon, suspenzija 40 mg</t>
  </si>
  <si>
    <t>metilprednizolon, 125  mg</t>
  </si>
  <si>
    <t>metilprednizolon, 500 mg</t>
  </si>
  <si>
    <t xml:space="preserve">hidrokortizon, 100 mg </t>
  </si>
  <si>
    <t xml:space="preserve">hidrokortizon, 500 mg </t>
  </si>
  <si>
    <t>cefazolin, 1 g</t>
  </si>
  <si>
    <t>cefazolin, 2 g</t>
  </si>
  <si>
    <t>cefuroksim, 750 mg</t>
  </si>
  <si>
    <t>cefuroksim, 1500 mg</t>
  </si>
  <si>
    <t>ceftazidim, 500 mg</t>
  </si>
  <si>
    <t>ceftazidim, 1000mg</t>
  </si>
  <si>
    <t xml:space="preserve">cefepim, 500 mg </t>
  </si>
  <si>
    <t>cefepim, 1000 mg</t>
  </si>
  <si>
    <t>meropenem, 500 mg</t>
  </si>
  <si>
    <t>meropenem, 1000 mg</t>
  </si>
  <si>
    <t>klindamicin, 300 mg</t>
  </si>
  <si>
    <t>klindamicin, 600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</si>
  <si>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</si>
  <si>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</si>
  <si>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</si>
  <si>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</si>
  <si>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</si>
  <si>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</si>
  <si>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</si>
  <si>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</si>
  <si>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</si>
  <si>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</si>
  <si>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linezolid, tableta 600 mg</t>
  </si>
  <si>
    <t>linezolid, 200 mg</t>
  </si>
  <si>
    <t>linezolid, 600 mg</t>
  </si>
  <si>
    <t>vorikonazol, 200 mg</t>
  </si>
  <si>
    <t>vorikonazol, tableta 50 mg</t>
  </si>
  <si>
    <t>vorikonazol, tableta 200 mg</t>
  </si>
  <si>
    <t>kaspofungin, 50 mg</t>
  </si>
  <si>
    <t>kaspofungin, 70 mg</t>
  </si>
  <si>
    <t>filgrastim, 30000000 i.j.</t>
  </si>
  <si>
    <t>filgrastim, 48000000 i.j.</t>
  </si>
  <si>
    <t xml:space="preserve">interferon alfa 2a, 3000000 i.j.                                                                                                   </t>
  </si>
  <si>
    <t>interferon alfa 2b – rekombinantni, 18000000 i.j.</t>
  </si>
  <si>
    <t>interferon alfa 2b – rekombinantni, 3000000 i.j.</t>
  </si>
  <si>
    <t>diklofenak, 75 mg</t>
  </si>
  <si>
    <t>diklofenak, tableta 50 mg</t>
  </si>
  <si>
    <t>diklofenak, supozitorija 50 mg</t>
  </si>
  <si>
    <t>diklofenak, tableta/kapsula 75 mg</t>
  </si>
  <si>
    <t>diklofenak, tableta 100 mg</t>
  </si>
  <si>
    <t>ketorolak, 10 mg</t>
  </si>
  <si>
    <t>ketorolak, 30 mg</t>
  </si>
  <si>
    <t>atrakurijum besilat, 25 mg</t>
  </si>
  <si>
    <t>atrakurijum besilat, 50 mg</t>
  </si>
  <si>
    <t>cisatrakurijum, 5 mg</t>
  </si>
  <si>
    <t>cisatrakurijum, 10mg</t>
  </si>
  <si>
    <t>propofol, 200 mg</t>
  </si>
  <si>
    <t>propofol, 500 mg</t>
  </si>
  <si>
    <t>propofol, 1000 mg</t>
  </si>
  <si>
    <t>bupivakain, 100 mg</t>
  </si>
  <si>
    <t>bupivakain, 20 mg</t>
  </si>
  <si>
    <t>risperidon, 25 mg</t>
  </si>
  <si>
    <t>risperidon, 37,5 mg</t>
  </si>
  <si>
    <t>risperidon, 50 mg</t>
  </si>
  <si>
    <t>midazolam, 5 mg</t>
  </si>
  <si>
    <t>midazolam, 15 mg</t>
  </si>
  <si>
    <t>flumazenil, 0,5 mg</t>
  </si>
  <si>
    <t>flumazenil, 1 mg</t>
  </si>
  <si>
    <t>albumin, 250 ml 5%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</si>
  <si>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</si>
  <si>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</si>
  <si>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</si>
  <si>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</si>
  <si>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</si>
  <si>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</si>
  <si>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</si>
  <si>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</si>
  <si>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</si>
  <si>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</si>
  <si>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</si>
  <si>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</si>
  <si>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PRILOG BR. 3 - OBRAZAC BR 4.1 - PONUDA ZA JAVNU NABAVKU LEKOVA SA B LISTE LEKOVA </t>
  </si>
  <si>
    <t xml:space="preserve">Rok isporuke iznosi  _________________ od dana prijema pismenog zahteva kupca. </t>
  </si>
  <si>
    <t>Рок испоруке од дана пријема писменог захтева купца се уноси у сатима, при чему не може бити краћи од 24 h а дужи од 72 h.</t>
  </si>
  <si>
    <t>lidokain, 35 mg 1%</t>
  </si>
  <si>
    <t>lidokain, 40 mg 2%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</si>
</sst>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49" fontId="10" fillId="0" borderId="0" xfId="61" applyNumberFormat="1" applyFont="1" applyFill="1" applyAlignment="1">
      <alignment horizontal="center" vertical="center" wrapText="1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49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3" fontId="13" fillId="0" borderId="12" xfId="63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3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7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center" vertical="center" wrapText="1"/>
      <protection/>
    </xf>
    <xf numFmtId="3" fontId="14" fillId="0" borderId="15" xfId="57" applyNumberFormat="1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 quotePrefix="1">
      <alignment horizontal="center" vertical="center" wrapText="1"/>
      <protection/>
    </xf>
    <xf numFmtId="3" fontId="14" fillId="0" borderId="15" xfId="57" applyNumberFormat="1" applyFont="1" applyFill="1" applyBorder="1" applyAlignment="1">
      <alignment horizontal="center" vertical="center" wrapText="1"/>
      <protection/>
    </xf>
    <xf numFmtId="0" fontId="14" fillId="0" borderId="16" xfId="57" applyFont="1" applyFill="1" applyBorder="1" applyAlignment="1">
      <alignment horizontal="center" vertical="center" wrapText="1"/>
      <protection/>
    </xf>
    <xf numFmtId="0" fontId="14" fillId="0" borderId="16" xfId="57" applyFont="1" applyFill="1" applyBorder="1" applyAlignment="1">
      <alignment horizontal="center" vertical="center" wrapText="1"/>
      <protection/>
    </xf>
    <xf numFmtId="3" fontId="14" fillId="0" borderId="16" xfId="57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4" fillId="0" borderId="15" xfId="57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7" applyNumberFormat="1" applyFont="1" applyFill="1" applyBorder="1" applyAlignment="1">
      <alignment horizontal="center" vertical="center" wrapText="1"/>
      <protection/>
    </xf>
    <xf numFmtId="49" fontId="14" fillId="0" borderId="15" xfId="58" applyNumberFormat="1" applyFont="1" applyFill="1" applyBorder="1" applyAlignment="1">
      <alignment horizontal="center" vertical="center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2" fillId="0" borderId="17" xfId="61" applyFont="1" applyFill="1" applyBorder="1" applyAlignment="1">
      <alignment horizontal="center" vertical="center" wrapText="1"/>
      <protection/>
    </xf>
    <xf numFmtId="49" fontId="14" fillId="0" borderId="18" xfId="57" applyNumberFormat="1" applyFont="1" applyFill="1" applyBorder="1" applyAlignment="1">
      <alignment horizontal="center" vertical="center" wrapText="1"/>
      <protection/>
    </xf>
    <xf numFmtId="0" fontId="14" fillId="0" borderId="18" xfId="57" applyFont="1" applyFill="1" applyBorder="1" applyAlignment="1">
      <alignment horizontal="center" vertical="center" wrapText="1"/>
      <protection/>
    </xf>
    <xf numFmtId="3" fontId="14" fillId="0" borderId="18" xfId="57" applyNumberFormat="1" applyFont="1" applyFill="1" applyBorder="1" applyAlignment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0" borderId="19" xfId="0" applyNumberFormat="1" applyFont="1" applyFill="1" applyBorder="1" applyAlignment="1">
      <alignment horizontal="right" vertical="center" wrapText="1"/>
    </xf>
    <xf numFmtId="0" fontId="12" fillId="0" borderId="20" xfId="61" applyFont="1" applyFill="1" applyBorder="1" applyAlignment="1">
      <alignment horizontal="center" vertical="center" wrapText="1"/>
      <protection/>
    </xf>
    <xf numFmtId="44" fontId="12" fillId="0" borderId="21" xfId="0" applyNumberFormat="1" applyFont="1" applyFill="1" applyBorder="1" applyAlignment="1">
      <alignment horizontal="right" vertical="center" wrapText="1"/>
    </xf>
    <xf numFmtId="0" fontId="12" fillId="0" borderId="22" xfId="61" applyFont="1" applyFill="1" applyBorder="1" applyAlignment="1">
      <alignment horizontal="center" vertical="center" wrapText="1"/>
      <protection/>
    </xf>
    <xf numFmtId="49" fontId="14" fillId="0" borderId="16" xfId="57" applyNumberFormat="1" applyFont="1" applyFill="1" applyBorder="1" applyAlignment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6" xfId="0" applyNumberFormat="1" applyFont="1" applyFill="1" applyBorder="1" applyAlignment="1">
      <alignment horizontal="right" vertical="center" wrapText="1"/>
    </xf>
    <xf numFmtId="44" fontId="12" fillId="0" borderId="23" xfId="0" applyNumberFormat="1" applyFont="1" applyFill="1" applyBorder="1" applyAlignment="1">
      <alignment horizontal="right" vertical="center" wrapText="1"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4" fillId="0" borderId="24" xfId="57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3" fontId="10" fillId="33" borderId="0" xfId="61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61" applyFont="1" applyFill="1" applyAlignment="1">
      <alignment horizontal="left" vertical="center" wrapText="1"/>
      <protection/>
    </xf>
    <xf numFmtId="49" fontId="11" fillId="0" borderId="0" xfId="61" applyNumberFormat="1" applyFont="1" applyFill="1" applyAlignment="1">
      <alignment horizontal="center" vertical="center" wrapText="1"/>
      <protection/>
    </xf>
    <xf numFmtId="3" fontId="11" fillId="33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5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top" wrapText="1"/>
    </xf>
    <xf numFmtId="44" fontId="12" fillId="0" borderId="26" xfId="0" applyNumberFormat="1" applyFont="1" applyFill="1" applyBorder="1" applyAlignment="1">
      <alignment horizontal="center" vertical="center" wrapText="1"/>
    </xf>
    <xf numFmtId="44" fontId="12" fillId="0" borderId="27" xfId="0" applyNumberFormat="1" applyFont="1" applyFill="1" applyBorder="1" applyAlignment="1">
      <alignment horizontal="center" vertical="center" wrapText="1"/>
    </xf>
    <xf numFmtId="44" fontId="12" fillId="0" borderId="28" xfId="0" applyNumberFormat="1" applyFont="1" applyFill="1" applyBorder="1" applyAlignment="1">
      <alignment horizontal="center" vertical="center" wrapText="1"/>
    </xf>
    <xf numFmtId="44" fontId="12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8" fillId="0" borderId="0" xfId="61" applyFont="1" applyFill="1" applyBorder="1" applyAlignment="1">
      <alignment horizontal="left" vertical="center" wrapText="1"/>
      <protection/>
    </xf>
    <xf numFmtId="0" fontId="13" fillId="0" borderId="30" xfId="61" applyFont="1" applyFill="1" applyBorder="1" applyAlignment="1">
      <alignment horizontal="right" vertical="center" wrapText="1"/>
      <protection/>
    </xf>
    <xf numFmtId="0" fontId="13" fillId="0" borderId="0" xfId="61" applyFont="1" applyFill="1" applyBorder="1" applyAlignment="1">
      <alignment horizontal="right" vertical="center" wrapText="1"/>
      <protection/>
    </xf>
    <xf numFmtId="0" fontId="13" fillId="0" borderId="31" xfId="61" applyFont="1" applyFill="1" applyBorder="1" applyAlignment="1">
      <alignment horizontal="right" vertical="center" wrapText="1"/>
      <protection/>
    </xf>
    <xf numFmtId="0" fontId="13" fillId="0" borderId="32" xfId="61" applyFont="1" applyFill="1" applyBorder="1" applyAlignment="1">
      <alignment horizontal="right" vertical="center" wrapText="1"/>
      <protection/>
    </xf>
    <xf numFmtId="0" fontId="13" fillId="0" borderId="33" xfId="61" applyFont="1" applyFill="1" applyBorder="1" applyAlignment="1">
      <alignment horizontal="right" vertical="center" wrapText="1"/>
      <protection/>
    </xf>
    <xf numFmtId="0" fontId="13" fillId="0" borderId="34" xfId="61" applyFont="1" applyFill="1" applyBorder="1" applyAlignment="1">
      <alignment horizontal="right" vertical="center" wrapText="1"/>
      <protection/>
    </xf>
    <xf numFmtId="0" fontId="13" fillId="0" borderId="35" xfId="61" applyFont="1" applyFill="1" applyBorder="1" applyAlignment="1">
      <alignment horizontal="right" vertical="center" wrapText="1"/>
      <protection/>
    </xf>
    <xf numFmtId="0" fontId="13" fillId="0" borderId="36" xfId="61" applyFont="1" applyFill="1" applyBorder="1" applyAlignment="1">
      <alignment horizontal="right" vertical="center" wrapText="1"/>
      <protection/>
    </xf>
    <xf numFmtId="0" fontId="13" fillId="0" borderId="37" xfId="61" applyFont="1" applyFill="1" applyBorder="1" applyAlignment="1">
      <alignment horizontal="right" vertical="center" wrapText="1"/>
      <protection/>
    </xf>
    <xf numFmtId="44" fontId="12" fillId="0" borderId="38" xfId="0" applyNumberFormat="1" applyFont="1" applyFill="1" applyBorder="1" applyAlignment="1">
      <alignment horizontal="center" vertical="center" wrapText="1"/>
    </xf>
    <xf numFmtId="44" fontId="12" fillId="0" borderId="3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top"/>
    </xf>
    <xf numFmtId="0" fontId="51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showGridLines="0" tabSelected="1" zoomScale="80" zoomScaleNormal="80" zoomScalePageLayoutView="60" workbookViewId="0" topLeftCell="A151">
      <selection activeCell="B156" sqref="B156"/>
    </sheetView>
  </sheetViews>
  <sheetFormatPr defaultColWidth="9.00390625" defaultRowHeight="15"/>
  <cols>
    <col min="1" max="1" width="6.8515625" style="1" customWidth="1"/>
    <col min="2" max="2" width="16.140625" style="30" customWidth="1"/>
    <col min="3" max="3" width="12.00390625" style="9" customWidth="1"/>
    <col min="4" max="4" width="24.7109375" style="1" customWidth="1"/>
    <col min="5" max="5" width="21.00390625" style="1" customWidth="1"/>
    <col min="6" max="6" width="20.28125" style="9" customWidth="1"/>
    <col min="7" max="7" width="19.57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8" hidden="1" customWidth="1"/>
    <col min="15" max="15" width="9.00390625" style="8" customWidth="1"/>
    <col min="16" max="16384" width="9.00390625" style="8" customWidth="1"/>
  </cols>
  <sheetData>
    <row r="1" spans="1:13" s="63" customFormat="1" ht="15.75" customHeight="1">
      <c r="A1" s="112" t="s">
        <v>201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63" customFormat="1" ht="12.75" customHeight="1">
      <c r="A2" s="64"/>
      <c r="B2" s="65"/>
      <c r="C2" s="66"/>
      <c r="D2" s="64"/>
      <c r="E2" s="64"/>
      <c r="F2" s="66"/>
      <c r="G2" s="64"/>
      <c r="H2" s="67"/>
      <c r="I2" s="68"/>
      <c r="J2" s="69"/>
      <c r="K2" s="69"/>
      <c r="L2" s="69"/>
      <c r="M2" s="69"/>
    </row>
    <row r="3" spans="1:13" s="63" customFormat="1" ht="12.75" customHeight="1">
      <c r="A3" s="113" t="s">
        <v>97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114" t="s">
        <v>0</v>
      </c>
      <c r="B6" s="114"/>
      <c r="C6" s="114"/>
      <c r="D6" s="114"/>
      <c r="E6" s="15"/>
      <c r="F6" s="14"/>
      <c r="G6" s="15"/>
      <c r="H6" s="13"/>
      <c r="I6" s="13"/>
      <c r="K6" s="114" t="s">
        <v>3</v>
      </c>
      <c r="L6" s="114"/>
      <c r="M6" s="114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94" t="s">
        <v>1</v>
      </c>
      <c r="B8" s="94"/>
      <c r="C8" s="94"/>
      <c r="D8" s="94"/>
      <c r="E8" s="15"/>
      <c r="F8" s="14"/>
      <c r="G8" s="15"/>
      <c r="H8" s="13"/>
      <c r="I8" s="13"/>
      <c r="J8" s="13"/>
      <c r="K8" s="94" t="s">
        <v>4</v>
      </c>
      <c r="L8" s="94"/>
      <c r="M8" s="94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94" t="s">
        <v>2</v>
      </c>
      <c r="B10" s="94"/>
      <c r="C10" s="94"/>
      <c r="D10" s="94"/>
      <c r="E10" s="15"/>
      <c r="F10" s="14"/>
      <c r="G10" s="15"/>
      <c r="H10" s="13"/>
      <c r="I10" s="13"/>
      <c r="J10" s="13"/>
      <c r="K10" s="94" t="s">
        <v>5</v>
      </c>
      <c r="L10" s="94"/>
      <c r="M10" s="94"/>
    </row>
    <row r="11" spans="1:14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  <c r="N11" s="17"/>
    </row>
    <row r="12" spans="1:13" s="21" customFormat="1" ht="20.25" customHeight="1" thickBot="1">
      <c r="A12" s="18"/>
      <c r="B12" s="31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 thickBot="1">
      <c r="A13" s="23" t="s">
        <v>6</v>
      </c>
      <c r="B13" s="24" t="s">
        <v>22</v>
      </c>
      <c r="C13" s="28" t="s">
        <v>18</v>
      </c>
      <c r="D13" s="40" t="s">
        <v>23</v>
      </c>
      <c r="E13" s="24" t="s">
        <v>24</v>
      </c>
      <c r="F13" s="24" t="s">
        <v>7</v>
      </c>
      <c r="G13" s="29" t="s">
        <v>25</v>
      </c>
      <c r="H13" s="24" t="s">
        <v>8</v>
      </c>
      <c r="I13" s="25" t="s">
        <v>9</v>
      </c>
      <c r="J13" s="24" t="s">
        <v>10</v>
      </c>
      <c r="K13" s="26" t="s">
        <v>11</v>
      </c>
      <c r="L13" s="26" t="s">
        <v>12</v>
      </c>
      <c r="M13" s="27" t="s">
        <v>13</v>
      </c>
    </row>
    <row r="14" spans="1:14" ht="60" customHeight="1">
      <c r="A14" s="47">
        <v>1</v>
      </c>
      <c r="B14" s="70" t="s">
        <v>26</v>
      </c>
      <c r="C14" s="48"/>
      <c r="D14" s="49"/>
      <c r="E14" s="49"/>
      <c r="F14" s="49"/>
      <c r="G14" s="49"/>
      <c r="H14" s="49" t="s">
        <v>19</v>
      </c>
      <c r="I14" s="50">
        <v>3482810</v>
      </c>
      <c r="J14" s="51"/>
      <c r="K14" s="52">
        <f aca="true" t="shared" si="0" ref="K14:K45">I14*J14</f>
        <v>0</v>
      </c>
      <c r="L14" s="52">
        <f>K14*N14</f>
        <v>0</v>
      </c>
      <c r="M14" s="53">
        <f>SUM(K14,L14)</f>
        <v>0</v>
      </c>
      <c r="N14" s="22">
        <v>0.1</v>
      </c>
    </row>
    <row r="15" spans="1:14" ht="60" customHeight="1">
      <c r="A15" s="54">
        <v>2</v>
      </c>
      <c r="B15" s="33" t="s">
        <v>27</v>
      </c>
      <c r="C15" s="41"/>
      <c r="D15" s="33"/>
      <c r="E15" s="33"/>
      <c r="F15" s="33"/>
      <c r="G15" s="33"/>
      <c r="H15" s="33" t="s">
        <v>19</v>
      </c>
      <c r="I15" s="34">
        <v>45140</v>
      </c>
      <c r="J15" s="42"/>
      <c r="K15" s="43">
        <f t="shared" si="0"/>
        <v>0</v>
      </c>
      <c r="L15" s="43">
        <f aca="true" t="shared" si="1" ref="L15:L60">K15*N15</f>
        <v>0</v>
      </c>
      <c r="M15" s="55">
        <f aca="true" t="shared" si="2" ref="M15:M60">SUM(K15,L15)</f>
        <v>0</v>
      </c>
      <c r="N15" s="22">
        <v>0.1</v>
      </c>
    </row>
    <row r="16" spans="1:14" ht="60" customHeight="1">
      <c r="A16" s="54">
        <v>3</v>
      </c>
      <c r="B16" s="33" t="s">
        <v>28</v>
      </c>
      <c r="C16" s="44"/>
      <c r="D16" s="33"/>
      <c r="E16" s="32"/>
      <c r="F16" s="33"/>
      <c r="G16" s="32"/>
      <c r="H16" s="33" t="s">
        <v>19</v>
      </c>
      <c r="I16" s="34">
        <v>210190</v>
      </c>
      <c r="J16" s="42"/>
      <c r="K16" s="43">
        <f t="shared" si="0"/>
        <v>0</v>
      </c>
      <c r="L16" s="43">
        <f t="shared" si="1"/>
        <v>0</v>
      </c>
      <c r="M16" s="55">
        <f t="shared" si="2"/>
        <v>0</v>
      </c>
      <c r="N16" s="22">
        <v>0.1</v>
      </c>
    </row>
    <row r="17" spans="1:14" ht="60" customHeight="1">
      <c r="A17" s="54">
        <v>4</v>
      </c>
      <c r="B17" s="71" t="s">
        <v>29</v>
      </c>
      <c r="C17" s="44"/>
      <c r="D17" s="33"/>
      <c r="E17" s="32"/>
      <c r="F17" s="33"/>
      <c r="G17" s="32"/>
      <c r="H17" s="33" t="s">
        <v>19</v>
      </c>
      <c r="I17" s="34">
        <v>55800</v>
      </c>
      <c r="J17" s="42"/>
      <c r="K17" s="43">
        <f t="shared" si="0"/>
        <v>0</v>
      </c>
      <c r="L17" s="43">
        <f t="shared" si="1"/>
        <v>0</v>
      </c>
      <c r="M17" s="55">
        <f t="shared" si="2"/>
        <v>0</v>
      </c>
      <c r="N17" s="22">
        <v>0.1</v>
      </c>
    </row>
    <row r="18" spans="1:14" ht="60" customHeight="1">
      <c r="A18" s="54">
        <v>5</v>
      </c>
      <c r="B18" s="33" t="s">
        <v>30</v>
      </c>
      <c r="C18" s="41"/>
      <c r="D18" s="33"/>
      <c r="E18" s="33"/>
      <c r="F18" s="33"/>
      <c r="G18" s="33"/>
      <c r="H18" s="33" t="s">
        <v>19</v>
      </c>
      <c r="I18" s="34">
        <v>1139690</v>
      </c>
      <c r="J18" s="42"/>
      <c r="K18" s="43">
        <f t="shared" si="0"/>
        <v>0</v>
      </c>
      <c r="L18" s="43">
        <f t="shared" si="1"/>
        <v>0</v>
      </c>
      <c r="M18" s="55">
        <f t="shared" si="2"/>
        <v>0</v>
      </c>
      <c r="N18" s="22">
        <v>0.1</v>
      </c>
    </row>
    <row r="19" spans="1:14" ht="60" customHeight="1">
      <c r="A19" s="54">
        <v>6</v>
      </c>
      <c r="B19" s="33" t="s">
        <v>31</v>
      </c>
      <c r="C19" s="44"/>
      <c r="D19" s="33"/>
      <c r="E19" s="32"/>
      <c r="F19" s="33"/>
      <c r="G19" s="33"/>
      <c r="H19" s="33" t="s">
        <v>19</v>
      </c>
      <c r="I19" s="34">
        <v>168290</v>
      </c>
      <c r="J19" s="42"/>
      <c r="K19" s="43">
        <f t="shared" si="0"/>
        <v>0</v>
      </c>
      <c r="L19" s="43">
        <f t="shared" si="1"/>
        <v>0</v>
      </c>
      <c r="M19" s="55">
        <f t="shared" si="2"/>
        <v>0</v>
      </c>
      <c r="N19" s="22">
        <v>0.1</v>
      </c>
    </row>
    <row r="20" spans="1:14" ht="60" customHeight="1">
      <c r="A20" s="54">
        <v>7</v>
      </c>
      <c r="B20" s="33" t="s">
        <v>32</v>
      </c>
      <c r="C20" s="44"/>
      <c r="D20" s="33"/>
      <c r="E20" s="32"/>
      <c r="F20" s="33"/>
      <c r="G20" s="33"/>
      <c r="H20" s="33" t="s">
        <v>92</v>
      </c>
      <c r="I20" s="34">
        <v>81760</v>
      </c>
      <c r="J20" s="42"/>
      <c r="K20" s="43">
        <f t="shared" si="0"/>
        <v>0</v>
      </c>
      <c r="L20" s="43">
        <f t="shared" si="1"/>
        <v>0</v>
      </c>
      <c r="M20" s="55">
        <f t="shared" si="2"/>
        <v>0</v>
      </c>
      <c r="N20" s="22">
        <v>0.1</v>
      </c>
    </row>
    <row r="21" spans="1:14" ht="60" customHeight="1">
      <c r="A21" s="54">
        <v>8</v>
      </c>
      <c r="B21" s="35" t="s">
        <v>33</v>
      </c>
      <c r="C21" s="41"/>
      <c r="D21" s="33"/>
      <c r="E21" s="33"/>
      <c r="F21" s="35"/>
      <c r="G21" s="33"/>
      <c r="H21" s="33" t="s">
        <v>19</v>
      </c>
      <c r="I21" s="34">
        <v>13360</v>
      </c>
      <c r="J21" s="42"/>
      <c r="K21" s="43">
        <f t="shared" si="0"/>
        <v>0</v>
      </c>
      <c r="L21" s="43">
        <f t="shared" si="1"/>
        <v>0</v>
      </c>
      <c r="M21" s="55">
        <f t="shared" si="2"/>
        <v>0</v>
      </c>
      <c r="N21" s="22">
        <v>0.1</v>
      </c>
    </row>
    <row r="22" spans="1:14" ht="60" customHeight="1">
      <c r="A22" s="54">
        <v>9</v>
      </c>
      <c r="B22" s="33" t="s">
        <v>34</v>
      </c>
      <c r="C22" s="44"/>
      <c r="D22" s="33"/>
      <c r="E22" s="32"/>
      <c r="F22" s="33"/>
      <c r="G22" s="33"/>
      <c r="H22" s="33" t="s">
        <v>19</v>
      </c>
      <c r="I22" s="34">
        <v>55280</v>
      </c>
      <c r="J22" s="42"/>
      <c r="K22" s="43">
        <f t="shared" si="0"/>
        <v>0</v>
      </c>
      <c r="L22" s="43">
        <f t="shared" si="1"/>
        <v>0</v>
      </c>
      <c r="M22" s="55">
        <f t="shared" si="2"/>
        <v>0</v>
      </c>
      <c r="N22" s="22">
        <v>0.1</v>
      </c>
    </row>
    <row r="23" spans="1:14" ht="60" customHeight="1">
      <c r="A23" s="54">
        <v>10</v>
      </c>
      <c r="B23" s="33" t="s">
        <v>98</v>
      </c>
      <c r="C23" s="41"/>
      <c r="D23" s="33"/>
      <c r="E23" s="33"/>
      <c r="F23" s="33"/>
      <c r="G23" s="33"/>
      <c r="H23" s="33" t="s">
        <v>19</v>
      </c>
      <c r="I23" s="34">
        <v>50000</v>
      </c>
      <c r="J23" s="42"/>
      <c r="K23" s="43">
        <f t="shared" si="0"/>
        <v>0</v>
      </c>
      <c r="L23" s="43">
        <f t="shared" si="1"/>
        <v>0</v>
      </c>
      <c r="M23" s="55">
        <f t="shared" si="2"/>
        <v>0</v>
      </c>
      <c r="N23" s="22">
        <v>0.1</v>
      </c>
    </row>
    <row r="24" spans="1:14" ht="60" customHeight="1">
      <c r="A24" s="54">
        <v>11</v>
      </c>
      <c r="B24" s="33" t="s">
        <v>99</v>
      </c>
      <c r="C24" s="44"/>
      <c r="D24" s="33"/>
      <c r="E24" s="32"/>
      <c r="F24" s="33"/>
      <c r="G24" s="33"/>
      <c r="H24" s="33" t="s">
        <v>19</v>
      </c>
      <c r="I24" s="34">
        <v>139220</v>
      </c>
      <c r="J24" s="42"/>
      <c r="K24" s="43">
        <f t="shared" si="0"/>
        <v>0</v>
      </c>
      <c r="L24" s="43">
        <f t="shared" si="1"/>
        <v>0</v>
      </c>
      <c r="M24" s="55">
        <f t="shared" si="2"/>
        <v>0</v>
      </c>
      <c r="N24" s="22">
        <v>0.1</v>
      </c>
    </row>
    <row r="25" spans="1:14" ht="60" customHeight="1">
      <c r="A25" s="54">
        <v>12</v>
      </c>
      <c r="B25" s="33" t="s">
        <v>100</v>
      </c>
      <c r="C25" s="41"/>
      <c r="D25" s="33"/>
      <c r="E25" s="33"/>
      <c r="F25" s="33"/>
      <c r="G25" s="33"/>
      <c r="H25" s="33" t="s">
        <v>19</v>
      </c>
      <c r="I25" s="34">
        <v>317450</v>
      </c>
      <c r="J25" s="42"/>
      <c r="K25" s="43">
        <f t="shared" si="0"/>
        <v>0</v>
      </c>
      <c r="L25" s="43">
        <f t="shared" si="1"/>
        <v>0</v>
      </c>
      <c r="M25" s="55">
        <f t="shared" si="2"/>
        <v>0</v>
      </c>
      <c r="N25" s="22">
        <v>0.1</v>
      </c>
    </row>
    <row r="26" spans="1:14" ht="60" customHeight="1">
      <c r="A26" s="54">
        <v>13</v>
      </c>
      <c r="B26" s="33" t="s">
        <v>35</v>
      </c>
      <c r="C26" s="41"/>
      <c r="D26" s="33"/>
      <c r="E26" s="33"/>
      <c r="F26" s="33"/>
      <c r="G26" s="33"/>
      <c r="H26" s="33" t="s">
        <v>19</v>
      </c>
      <c r="I26" s="34">
        <v>1080</v>
      </c>
      <c r="J26" s="42"/>
      <c r="K26" s="43">
        <f t="shared" si="0"/>
        <v>0</v>
      </c>
      <c r="L26" s="43">
        <f t="shared" si="1"/>
        <v>0</v>
      </c>
      <c r="M26" s="55">
        <f t="shared" si="2"/>
        <v>0</v>
      </c>
      <c r="N26" s="22">
        <v>0.1</v>
      </c>
    </row>
    <row r="27" spans="1:14" ht="60" customHeight="1">
      <c r="A27" s="54">
        <v>14</v>
      </c>
      <c r="B27" s="33" t="s">
        <v>101</v>
      </c>
      <c r="C27" s="41"/>
      <c r="D27" s="33"/>
      <c r="E27" s="33"/>
      <c r="F27" s="33"/>
      <c r="G27" s="33"/>
      <c r="H27" s="33" t="s">
        <v>19</v>
      </c>
      <c r="I27" s="34">
        <v>115580</v>
      </c>
      <c r="J27" s="42"/>
      <c r="K27" s="43">
        <f t="shared" si="0"/>
        <v>0</v>
      </c>
      <c r="L27" s="43">
        <f t="shared" si="1"/>
        <v>0</v>
      </c>
      <c r="M27" s="55">
        <f t="shared" si="2"/>
        <v>0</v>
      </c>
      <c r="N27" s="22">
        <v>0.1</v>
      </c>
    </row>
    <row r="28" spans="1:14" ht="60" customHeight="1">
      <c r="A28" s="54">
        <v>15</v>
      </c>
      <c r="B28" s="33" t="s">
        <v>102</v>
      </c>
      <c r="C28" s="41"/>
      <c r="D28" s="33"/>
      <c r="E28" s="33"/>
      <c r="F28" s="33"/>
      <c r="G28" s="33"/>
      <c r="H28" s="33" t="s">
        <v>19</v>
      </c>
      <c r="I28" s="34">
        <v>129580</v>
      </c>
      <c r="J28" s="42"/>
      <c r="K28" s="43">
        <f t="shared" si="0"/>
        <v>0</v>
      </c>
      <c r="L28" s="43">
        <f t="shared" si="1"/>
        <v>0</v>
      </c>
      <c r="M28" s="55">
        <f t="shared" si="2"/>
        <v>0</v>
      </c>
      <c r="N28" s="22">
        <v>0.1</v>
      </c>
    </row>
    <row r="29" spans="1:14" ht="60" customHeight="1">
      <c r="A29" s="54">
        <v>16</v>
      </c>
      <c r="B29" s="33" t="s">
        <v>103</v>
      </c>
      <c r="C29" s="41"/>
      <c r="D29" s="33"/>
      <c r="E29" s="33"/>
      <c r="F29" s="33"/>
      <c r="G29" s="33"/>
      <c r="H29" s="33" t="s">
        <v>19</v>
      </c>
      <c r="I29" s="34">
        <v>130</v>
      </c>
      <c r="J29" s="42"/>
      <c r="K29" s="43">
        <f t="shared" si="0"/>
        <v>0</v>
      </c>
      <c r="L29" s="43">
        <f t="shared" si="1"/>
        <v>0</v>
      </c>
      <c r="M29" s="55">
        <f t="shared" si="2"/>
        <v>0</v>
      </c>
      <c r="N29" s="22">
        <v>0.1</v>
      </c>
    </row>
    <row r="30" spans="1:14" ht="60" customHeight="1">
      <c r="A30" s="54">
        <v>17</v>
      </c>
      <c r="B30" s="33" t="s">
        <v>104</v>
      </c>
      <c r="C30" s="41"/>
      <c r="D30" s="33"/>
      <c r="E30" s="33"/>
      <c r="F30" s="33"/>
      <c r="G30" s="33"/>
      <c r="H30" s="33" t="s">
        <v>19</v>
      </c>
      <c r="I30" s="34">
        <v>31370</v>
      </c>
      <c r="J30" s="42"/>
      <c r="K30" s="43">
        <f t="shared" si="0"/>
        <v>0</v>
      </c>
      <c r="L30" s="43">
        <f t="shared" si="1"/>
        <v>0</v>
      </c>
      <c r="M30" s="55">
        <f t="shared" si="2"/>
        <v>0</v>
      </c>
      <c r="N30" s="22">
        <v>0.1</v>
      </c>
    </row>
    <row r="31" spans="1:14" ht="60" customHeight="1">
      <c r="A31" s="54">
        <v>18</v>
      </c>
      <c r="B31" s="33" t="s">
        <v>105</v>
      </c>
      <c r="C31" s="44"/>
      <c r="D31" s="33"/>
      <c r="E31" s="32"/>
      <c r="F31" s="33"/>
      <c r="G31" s="33"/>
      <c r="H31" s="33" t="s">
        <v>19</v>
      </c>
      <c r="I31" s="34">
        <v>200000</v>
      </c>
      <c r="J31" s="42"/>
      <c r="K31" s="43">
        <f t="shared" si="0"/>
        <v>0</v>
      </c>
      <c r="L31" s="43">
        <f t="shared" si="1"/>
        <v>0</v>
      </c>
      <c r="M31" s="55">
        <f t="shared" si="2"/>
        <v>0</v>
      </c>
      <c r="N31" s="22">
        <v>0.1</v>
      </c>
    </row>
    <row r="32" spans="1:14" ht="60" customHeight="1">
      <c r="A32" s="54">
        <v>19</v>
      </c>
      <c r="B32" s="33" t="s">
        <v>106</v>
      </c>
      <c r="C32" s="44"/>
      <c r="D32" s="33"/>
      <c r="E32" s="32"/>
      <c r="F32" s="33"/>
      <c r="G32" s="33"/>
      <c r="H32" s="33" t="s">
        <v>19</v>
      </c>
      <c r="I32" s="34">
        <v>180640</v>
      </c>
      <c r="J32" s="42"/>
      <c r="K32" s="43">
        <f t="shared" si="0"/>
        <v>0</v>
      </c>
      <c r="L32" s="43">
        <f t="shared" si="1"/>
        <v>0</v>
      </c>
      <c r="M32" s="55">
        <f t="shared" si="2"/>
        <v>0</v>
      </c>
      <c r="N32" s="22">
        <v>0.1</v>
      </c>
    </row>
    <row r="33" spans="1:14" ht="60" customHeight="1">
      <c r="A33" s="54">
        <v>20</v>
      </c>
      <c r="B33" s="33" t="s">
        <v>107</v>
      </c>
      <c r="C33" s="44"/>
      <c r="D33" s="33"/>
      <c r="E33" s="32"/>
      <c r="F33" s="33"/>
      <c r="G33" s="33"/>
      <c r="H33" s="33" t="s">
        <v>19</v>
      </c>
      <c r="I33" s="34">
        <v>98000</v>
      </c>
      <c r="J33" s="42"/>
      <c r="K33" s="43">
        <f t="shared" si="0"/>
        <v>0</v>
      </c>
      <c r="L33" s="43">
        <f t="shared" si="1"/>
        <v>0</v>
      </c>
      <c r="M33" s="55">
        <f t="shared" si="2"/>
        <v>0</v>
      </c>
      <c r="N33" s="22">
        <v>0.1</v>
      </c>
    </row>
    <row r="34" spans="1:14" ht="60" customHeight="1">
      <c r="A34" s="54">
        <v>21</v>
      </c>
      <c r="B34" s="33" t="s">
        <v>108</v>
      </c>
      <c r="C34" s="44"/>
      <c r="D34" s="33"/>
      <c r="E34" s="32"/>
      <c r="F34" s="33"/>
      <c r="G34" s="33"/>
      <c r="H34" s="33" t="s">
        <v>19</v>
      </c>
      <c r="I34" s="34">
        <v>1451010</v>
      </c>
      <c r="J34" s="42"/>
      <c r="K34" s="43">
        <f t="shared" si="0"/>
        <v>0</v>
      </c>
      <c r="L34" s="43">
        <f t="shared" si="1"/>
        <v>0</v>
      </c>
      <c r="M34" s="55">
        <f t="shared" si="2"/>
        <v>0</v>
      </c>
      <c r="N34" s="22">
        <v>0.1</v>
      </c>
    </row>
    <row r="35" spans="1:14" ht="60" customHeight="1">
      <c r="A35" s="54">
        <v>22</v>
      </c>
      <c r="B35" s="33" t="s">
        <v>109</v>
      </c>
      <c r="C35" s="44"/>
      <c r="D35" s="33"/>
      <c r="E35" s="32"/>
      <c r="F35" s="33"/>
      <c r="G35" s="33"/>
      <c r="H35" s="33" t="s">
        <v>19</v>
      </c>
      <c r="I35" s="34">
        <v>287230</v>
      </c>
      <c r="J35" s="42"/>
      <c r="K35" s="43">
        <f t="shared" si="0"/>
        <v>0</v>
      </c>
      <c r="L35" s="43">
        <f t="shared" si="1"/>
        <v>0</v>
      </c>
      <c r="M35" s="55">
        <f t="shared" si="2"/>
        <v>0</v>
      </c>
      <c r="N35" s="22">
        <v>0.1</v>
      </c>
    </row>
    <row r="36" spans="1:14" ht="60" customHeight="1">
      <c r="A36" s="54">
        <v>23</v>
      </c>
      <c r="B36" s="33" t="s">
        <v>110</v>
      </c>
      <c r="C36" s="44"/>
      <c r="D36" s="33"/>
      <c r="E36" s="32"/>
      <c r="F36" s="33"/>
      <c r="G36" s="33"/>
      <c r="H36" s="33" t="s">
        <v>19</v>
      </c>
      <c r="I36" s="34">
        <v>587220</v>
      </c>
      <c r="J36" s="42"/>
      <c r="K36" s="43">
        <f t="shared" si="0"/>
        <v>0</v>
      </c>
      <c r="L36" s="43">
        <f t="shared" si="1"/>
        <v>0</v>
      </c>
      <c r="M36" s="55">
        <f t="shared" si="2"/>
        <v>0</v>
      </c>
      <c r="N36" s="22">
        <v>0.1</v>
      </c>
    </row>
    <row r="37" spans="1:14" ht="60" customHeight="1">
      <c r="A37" s="54">
        <v>24</v>
      </c>
      <c r="B37" s="33" t="s">
        <v>36</v>
      </c>
      <c r="C37" s="44"/>
      <c r="D37" s="33"/>
      <c r="E37" s="32"/>
      <c r="F37" s="33"/>
      <c r="G37" s="33"/>
      <c r="H37" s="33" t="s">
        <v>19</v>
      </c>
      <c r="I37" s="34">
        <v>940</v>
      </c>
      <c r="J37" s="42"/>
      <c r="K37" s="43">
        <f t="shared" si="0"/>
        <v>0</v>
      </c>
      <c r="L37" s="43">
        <f t="shared" si="1"/>
        <v>0</v>
      </c>
      <c r="M37" s="55">
        <f t="shared" si="2"/>
        <v>0</v>
      </c>
      <c r="N37" s="22">
        <v>0.1</v>
      </c>
    </row>
    <row r="38" spans="1:14" ht="60" customHeight="1">
      <c r="A38" s="54">
        <v>25</v>
      </c>
      <c r="B38" s="33" t="s">
        <v>37</v>
      </c>
      <c r="C38" s="44"/>
      <c r="D38" s="33"/>
      <c r="E38" s="32"/>
      <c r="F38" s="33"/>
      <c r="G38" s="33"/>
      <c r="H38" s="33" t="s">
        <v>19</v>
      </c>
      <c r="I38" s="34">
        <v>2320</v>
      </c>
      <c r="J38" s="42"/>
      <c r="K38" s="43">
        <f t="shared" si="0"/>
        <v>0</v>
      </c>
      <c r="L38" s="43">
        <f t="shared" si="1"/>
        <v>0</v>
      </c>
      <c r="M38" s="55">
        <f t="shared" si="2"/>
        <v>0</v>
      </c>
      <c r="N38" s="22">
        <v>0.1</v>
      </c>
    </row>
    <row r="39" spans="1:14" ht="60" customHeight="1">
      <c r="A39" s="54">
        <v>26</v>
      </c>
      <c r="B39" s="33" t="s">
        <v>38</v>
      </c>
      <c r="C39" s="41"/>
      <c r="D39" s="33"/>
      <c r="E39" s="33"/>
      <c r="F39" s="33"/>
      <c r="G39" s="33"/>
      <c r="H39" s="33" t="s">
        <v>19</v>
      </c>
      <c r="I39" s="34">
        <v>35</v>
      </c>
      <c r="J39" s="42"/>
      <c r="K39" s="43">
        <f t="shared" si="0"/>
        <v>0</v>
      </c>
      <c r="L39" s="43">
        <f t="shared" si="1"/>
        <v>0</v>
      </c>
      <c r="M39" s="55">
        <f t="shared" si="2"/>
        <v>0</v>
      </c>
      <c r="N39" s="22">
        <v>0.1</v>
      </c>
    </row>
    <row r="40" spans="1:14" ht="60" customHeight="1">
      <c r="A40" s="54">
        <v>27</v>
      </c>
      <c r="B40" s="33" t="s">
        <v>39</v>
      </c>
      <c r="C40" s="41"/>
      <c r="D40" s="33"/>
      <c r="E40" s="33"/>
      <c r="F40" s="33"/>
      <c r="G40" s="33"/>
      <c r="H40" s="33" t="s">
        <v>19</v>
      </c>
      <c r="I40" s="34">
        <v>8420</v>
      </c>
      <c r="J40" s="42"/>
      <c r="K40" s="43">
        <f t="shared" si="0"/>
        <v>0</v>
      </c>
      <c r="L40" s="43">
        <f t="shared" si="1"/>
        <v>0</v>
      </c>
      <c r="M40" s="55">
        <f t="shared" si="2"/>
        <v>0</v>
      </c>
      <c r="N40" s="22">
        <v>0.1</v>
      </c>
    </row>
    <row r="41" spans="1:14" ht="60" customHeight="1">
      <c r="A41" s="54">
        <v>28</v>
      </c>
      <c r="B41" s="32" t="s">
        <v>40</v>
      </c>
      <c r="C41" s="41"/>
      <c r="D41" s="33"/>
      <c r="E41" s="33"/>
      <c r="F41" s="32"/>
      <c r="G41" s="32"/>
      <c r="H41" s="33" t="s">
        <v>19</v>
      </c>
      <c r="I41" s="34">
        <v>48420</v>
      </c>
      <c r="J41" s="42"/>
      <c r="K41" s="43">
        <f t="shared" si="0"/>
        <v>0</v>
      </c>
      <c r="L41" s="43">
        <f t="shared" si="1"/>
        <v>0</v>
      </c>
      <c r="M41" s="55">
        <f t="shared" si="2"/>
        <v>0</v>
      </c>
      <c r="N41" s="22">
        <v>0.1</v>
      </c>
    </row>
    <row r="42" spans="1:14" ht="60" customHeight="1">
      <c r="A42" s="54">
        <v>29</v>
      </c>
      <c r="B42" s="33" t="s">
        <v>111</v>
      </c>
      <c r="C42" s="41"/>
      <c r="D42" s="33"/>
      <c r="E42" s="33"/>
      <c r="F42" s="33"/>
      <c r="G42" s="33"/>
      <c r="H42" s="33" t="s">
        <v>19</v>
      </c>
      <c r="I42" s="34">
        <v>92220</v>
      </c>
      <c r="J42" s="42"/>
      <c r="K42" s="43">
        <f t="shared" si="0"/>
        <v>0</v>
      </c>
      <c r="L42" s="43">
        <f t="shared" si="1"/>
        <v>0</v>
      </c>
      <c r="M42" s="55">
        <f t="shared" si="2"/>
        <v>0</v>
      </c>
      <c r="N42" s="22">
        <v>0.1</v>
      </c>
    </row>
    <row r="43" spans="1:14" ht="60" customHeight="1">
      <c r="A43" s="54">
        <v>30</v>
      </c>
      <c r="B43" s="33" t="s">
        <v>112</v>
      </c>
      <c r="C43" s="41"/>
      <c r="D43" s="33"/>
      <c r="E43" s="33"/>
      <c r="F43" s="33"/>
      <c r="G43" s="33"/>
      <c r="H43" s="33" t="s">
        <v>19</v>
      </c>
      <c r="I43" s="34">
        <v>72430</v>
      </c>
      <c r="J43" s="42"/>
      <c r="K43" s="43">
        <f t="shared" si="0"/>
        <v>0</v>
      </c>
      <c r="L43" s="43">
        <f t="shared" si="1"/>
        <v>0</v>
      </c>
      <c r="M43" s="55">
        <f t="shared" si="2"/>
        <v>0</v>
      </c>
      <c r="N43" s="22">
        <v>0.1</v>
      </c>
    </row>
    <row r="44" spans="1:14" ht="129.75" customHeight="1">
      <c r="A44" s="54">
        <v>31</v>
      </c>
      <c r="B44" s="33" t="s">
        <v>113</v>
      </c>
      <c r="C44" s="41"/>
      <c r="D44" s="33"/>
      <c r="E44" s="33"/>
      <c r="F44" s="33"/>
      <c r="G44" s="33"/>
      <c r="H44" s="33" t="s">
        <v>93</v>
      </c>
      <c r="I44" s="34">
        <v>1380</v>
      </c>
      <c r="J44" s="42"/>
      <c r="K44" s="43">
        <f t="shared" si="0"/>
        <v>0</v>
      </c>
      <c r="L44" s="43">
        <f t="shared" si="1"/>
        <v>0</v>
      </c>
      <c r="M44" s="55">
        <f t="shared" si="2"/>
        <v>0</v>
      </c>
      <c r="N44" s="22">
        <v>0.1</v>
      </c>
    </row>
    <row r="45" spans="1:14" ht="129.75" customHeight="1">
      <c r="A45" s="54">
        <v>32</v>
      </c>
      <c r="B45" s="33" t="s">
        <v>114</v>
      </c>
      <c r="C45" s="41"/>
      <c r="D45" s="33"/>
      <c r="E45" s="33"/>
      <c r="F45" s="33"/>
      <c r="G45" s="33"/>
      <c r="H45" s="33" t="s">
        <v>93</v>
      </c>
      <c r="I45" s="34">
        <v>2370</v>
      </c>
      <c r="J45" s="42"/>
      <c r="K45" s="43">
        <f t="shared" si="0"/>
        <v>0</v>
      </c>
      <c r="L45" s="43">
        <f t="shared" si="1"/>
        <v>0</v>
      </c>
      <c r="M45" s="55">
        <f t="shared" si="2"/>
        <v>0</v>
      </c>
      <c r="N45" s="22">
        <v>0.1</v>
      </c>
    </row>
    <row r="46" spans="1:14" ht="60" customHeight="1">
      <c r="A46" s="54">
        <v>33</v>
      </c>
      <c r="B46" s="32" t="s">
        <v>41</v>
      </c>
      <c r="C46" s="41"/>
      <c r="D46" s="33"/>
      <c r="E46" s="33"/>
      <c r="F46" s="32"/>
      <c r="G46" s="32"/>
      <c r="H46" s="33" t="s">
        <v>19</v>
      </c>
      <c r="I46" s="36">
        <v>91250</v>
      </c>
      <c r="J46" s="42"/>
      <c r="K46" s="43">
        <f aca="true" t="shared" si="3" ref="K46:K92">I46*J46</f>
        <v>0</v>
      </c>
      <c r="L46" s="43">
        <f t="shared" si="1"/>
        <v>0</v>
      </c>
      <c r="M46" s="55">
        <f t="shared" si="2"/>
        <v>0</v>
      </c>
      <c r="N46" s="22">
        <v>0.1</v>
      </c>
    </row>
    <row r="47" spans="1:14" ht="60" customHeight="1">
      <c r="A47" s="54">
        <v>34</v>
      </c>
      <c r="B47" s="33" t="s">
        <v>188</v>
      </c>
      <c r="C47" s="41"/>
      <c r="D47" s="33"/>
      <c r="E47" s="33"/>
      <c r="F47" s="33"/>
      <c r="G47" s="33"/>
      <c r="H47" s="33" t="s">
        <v>19</v>
      </c>
      <c r="I47" s="34">
        <v>4310</v>
      </c>
      <c r="J47" s="42"/>
      <c r="K47" s="43">
        <f t="shared" si="3"/>
        <v>0</v>
      </c>
      <c r="L47" s="43">
        <f t="shared" si="1"/>
        <v>0</v>
      </c>
      <c r="M47" s="55">
        <f t="shared" si="2"/>
        <v>0</v>
      </c>
      <c r="N47" s="22">
        <v>0.1</v>
      </c>
    </row>
    <row r="48" spans="1:14" ht="60" customHeight="1">
      <c r="A48" s="54">
        <v>35</v>
      </c>
      <c r="B48" s="33" t="s">
        <v>115</v>
      </c>
      <c r="C48" s="41"/>
      <c r="D48" s="33"/>
      <c r="E48" s="33"/>
      <c r="F48" s="33"/>
      <c r="G48" s="33"/>
      <c r="H48" s="33" t="s">
        <v>19</v>
      </c>
      <c r="I48" s="34">
        <v>186160</v>
      </c>
      <c r="J48" s="42"/>
      <c r="K48" s="43">
        <f t="shared" si="3"/>
        <v>0</v>
      </c>
      <c r="L48" s="43">
        <f t="shared" si="1"/>
        <v>0</v>
      </c>
      <c r="M48" s="55">
        <f t="shared" si="2"/>
        <v>0</v>
      </c>
      <c r="N48" s="22">
        <v>0.1</v>
      </c>
    </row>
    <row r="49" spans="1:14" ht="60" customHeight="1">
      <c r="A49" s="54">
        <v>36</v>
      </c>
      <c r="B49" s="33" t="s">
        <v>42</v>
      </c>
      <c r="C49" s="41"/>
      <c r="D49" s="33"/>
      <c r="E49" s="33"/>
      <c r="F49" s="33"/>
      <c r="G49" s="33"/>
      <c r="H49" s="33" t="s">
        <v>19</v>
      </c>
      <c r="I49" s="34">
        <v>412500</v>
      </c>
      <c r="J49" s="42"/>
      <c r="K49" s="43">
        <f t="shared" si="3"/>
        <v>0</v>
      </c>
      <c r="L49" s="43">
        <f t="shared" si="1"/>
        <v>0</v>
      </c>
      <c r="M49" s="55">
        <f t="shared" si="2"/>
        <v>0</v>
      </c>
      <c r="N49" s="22">
        <v>0.1</v>
      </c>
    </row>
    <row r="50" spans="1:14" ht="60" customHeight="1">
      <c r="A50" s="54">
        <v>37</v>
      </c>
      <c r="B50" s="33" t="s">
        <v>43</v>
      </c>
      <c r="C50" s="44"/>
      <c r="D50" s="33"/>
      <c r="E50" s="32"/>
      <c r="F50" s="33"/>
      <c r="G50" s="33"/>
      <c r="H50" s="33" t="s">
        <v>19</v>
      </c>
      <c r="I50" s="34">
        <v>28290</v>
      </c>
      <c r="J50" s="42"/>
      <c r="K50" s="43">
        <f t="shared" si="3"/>
        <v>0</v>
      </c>
      <c r="L50" s="43">
        <f t="shared" si="1"/>
        <v>0</v>
      </c>
      <c r="M50" s="55">
        <f t="shared" si="2"/>
        <v>0</v>
      </c>
      <c r="N50" s="22">
        <v>0.1</v>
      </c>
    </row>
    <row r="51" spans="1:14" ht="60" customHeight="1">
      <c r="A51" s="54">
        <v>38</v>
      </c>
      <c r="B51" s="33" t="s">
        <v>44</v>
      </c>
      <c r="C51" s="44"/>
      <c r="D51" s="33"/>
      <c r="E51" s="32"/>
      <c r="F51" s="33"/>
      <c r="G51" s="33"/>
      <c r="H51" s="33" t="s">
        <v>19</v>
      </c>
      <c r="I51" s="34">
        <v>235240</v>
      </c>
      <c r="J51" s="42"/>
      <c r="K51" s="43">
        <f t="shared" si="3"/>
        <v>0</v>
      </c>
      <c r="L51" s="43">
        <f t="shared" si="1"/>
        <v>0</v>
      </c>
      <c r="M51" s="55">
        <f t="shared" si="2"/>
        <v>0</v>
      </c>
      <c r="N51" s="22">
        <v>0.1</v>
      </c>
    </row>
    <row r="52" spans="1:14" ht="60" customHeight="1">
      <c r="A52" s="54">
        <v>39</v>
      </c>
      <c r="B52" s="33" t="s">
        <v>45</v>
      </c>
      <c r="C52" s="41"/>
      <c r="D52" s="33"/>
      <c r="E52" s="33"/>
      <c r="F52" s="33"/>
      <c r="G52" s="33"/>
      <c r="H52" s="33" t="s">
        <v>19</v>
      </c>
      <c r="I52" s="34">
        <v>13640</v>
      </c>
      <c r="J52" s="42"/>
      <c r="K52" s="43">
        <f t="shared" si="3"/>
        <v>0</v>
      </c>
      <c r="L52" s="43">
        <f>K52*N52</f>
        <v>0</v>
      </c>
      <c r="M52" s="55">
        <f>SUM(K52,L52)</f>
        <v>0</v>
      </c>
      <c r="N52" s="22">
        <v>0.1</v>
      </c>
    </row>
    <row r="53" spans="1:14" ht="60" customHeight="1">
      <c r="A53" s="54">
        <v>40</v>
      </c>
      <c r="B53" s="33" t="s">
        <v>46</v>
      </c>
      <c r="C53" s="41"/>
      <c r="D53" s="33"/>
      <c r="E53" s="33"/>
      <c r="F53" s="33"/>
      <c r="G53" s="33"/>
      <c r="H53" s="33" t="s">
        <v>19</v>
      </c>
      <c r="I53" s="34">
        <v>140150</v>
      </c>
      <c r="J53" s="42"/>
      <c r="K53" s="43">
        <f t="shared" si="3"/>
        <v>0</v>
      </c>
      <c r="L53" s="43">
        <f t="shared" si="1"/>
        <v>0</v>
      </c>
      <c r="M53" s="55">
        <f t="shared" si="2"/>
        <v>0</v>
      </c>
      <c r="N53" s="22">
        <v>0.1</v>
      </c>
    </row>
    <row r="54" spans="1:14" ht="60" customHeight="1">
      <c r="A54" s="54">
        <v>41</v>
      </c>
      <c r="B54" s="33" t="s">
        <v>116</v>
      </c>
      <c r="C54" s="41"/>
      <c r="D54" s="33"/>
      <c r="E54" s="33"/>
      <c r="F54" s="33"/>
      <c r="G54" s="33"/>
      <c r="H54" s="33" t="s">
        <v>19</v>
      </c>
      <c r="I54" s="34">
        <v>5870</v>
      </c>
      <c r="J54" s="42"/>
      <c r="K54" s="43">
        <f t="shared" si="3"/>
        <v>0</v>
      </c>
      <c r="L54" s="43">
        <f t="shared" si="1"/>
        <v>0</v>
      </c>
      <c r="M54" s="55">
        <f t="shared" si="2"/>
        <v>0</v>
      </c>
      <c r="N54" s="22">
        <v>0.1</v>
      </c>
    </row>
    <row r="55" spans="1:14" ht="60" customHeight="1">
      <c r="A55" s="54">
        <v>42</v>
      </c>
      <c r="B55" s="33" t="s">
        <v>117</v>
      </c>
      <c r="C55" s="41"/>
      <c r="D55" s="33"/>
      <c r="E55" s="33"/>
      <c r="F55" s="33"/>
      <c r="G55" s="33"/>
      <c r="H55" s="33" t="s">
        <v>19</v>
      </c>
      <c r="I55" s="34">
        <v>143820</v>
      </c>
      <c r="J55" s="42"/>
      <c r="K55" s="43">
        <f t="shared" si="3"/>
        <v>0</v>
      </c>
      <c r="L55" s="43">
        <f t="shared" si="1"/>
        <v>0</v>
      </c>
      <c r="M55" s="55">
        <f t="shared" si="2"/>
        <v>0</v>
      </c>
      <c r="N55" s="22">
        <v>0.1</v>
      </c>
    </row>
    <row r="56" spans="1:14" ht="60" customHeight="1">
      <c r="A56" s="54">
        <v>43</v>
      </c>
      <c r="B56" s="33" t="s">
        <v>47</v>
      </c>
      <c r="C56" s="41"/>
      <c r="D56" s="33"/>
      <c r="E56" s="33"/>
      <c r="F56" s="33"/>
      <c r="G56" s="33"/>
      <c r="H56" s="33" t="s">
        <v>19</v>
      </c>
      <c r="I56" s="34">
        <v>1925680</v>
      </c>
      <c r="J56" s="42"/>
      <c r="K56" s="43">
        <f t="shared" si="3"/>
        <v>0</v>
      </c>
      <c r="L56" s="43">
        <f t="shared" si="1"/>
        <v>0</v>
      </c>
      <c r="M56" s="55">
        <f t="shared" si="2"/>
        <v>0</v>
      </c>
      <c r="N56" s="22">
        <v>0.1</v>
      </c>
    </row>
    <row r="57" spans="1:14" ht="60" customHeight="1">
      <c r="A57" s="54">
        <v>44</v>
      </c>
      <c r="B57" s="33" t="s">
        <v>48</v>
      </c>
      <c r="C57" s="41"/>
      <c r="D57" s="33"/>
      <c r="E57" s="33"/>
      <c r="F57" s="33"/>
      <c r="G57" s="33"/>
      <c r="H57" s="33" t="s">
        <v>19</v>
      </c>
      <c r="I57" s="34">
        <v>11890</v>
      </c>
      <c r="J57" s="42"/>
      <c r="K57" s="43">
        <f t="shared" si="3"/>
        <v>0</v>
      </c>
      <c r="L57" s="43">
        <f t="shared" si="1"/>
        <v>0</v>
      </c>
      <c r="M57" s="55">
        <f t="shared" si="2"/>
        <v>0</v>
      </c>
      <c r="N57" s="22">
        <v>0.1</v>
      </c>
    </row>
    <row r="58" spans="1:14" ht="60" customHeight="1">
      <c r="A58" s="54">
        <v>45</v>
      </c>
      <c r="B58" s="33" t="s">
        <v>118</v>
      </c>
      <c r="C58" s="41"/>
      <c r="D58" s="33"/>
      <c r="E58" s="33"/>
      <c r="F58" s="33"/>
      <c r="G58" s="33"/>
      <c r="H58" s="33" t="s">
        <v>19</v>
      </c>
      <c r="I58" s="34">
        <v>22320</v>
      </c>
      <c r="J58" s="42"/>
      <c r="K58" s="43">
        <f t="shared" si="3"/>
        <v>0</v>
      </c>
      <c r="L58" s="43">
        <f t="shared" si="1"/>
        <v>0</v>
      </c>
      <c r="M58" s="55">
        <f t="shared" si="2"/>
        <v>0</v>
      </c>
      <c r="N58" s="22">
        <v>0.1</v>
      </c>
    </row>
    <row r="59" spans="1:14" ht="60" customHeight="1">
      <c r="A59" s="54">
        <v>46</v>
      </c>
      <c r="B59" s="33" t="s">
        <v>119</v>
      </c>
      <c r="C59" s="41"/>
      <c r="D59" s="33"/>
      <c r="E59" s="33"/>
      <c r="F59" s="33"/>
      <c r="G59" s="33"/>
      <c r="H59" s="33" t="s">
        <v>19</v>
      </c>
      <c r="I59" s="34">
        <v>80</v>
      </c>
      <c r="J59" s="42"/>
      <c r="K59" s="43">
        <f t="shared" si="3"/>
        <v>0</v>
      </c>
      <c r="L59" s="43">
        <f t="shared" si="1"/>
        <v>0</v>
      </c>
      <c r="M59" s="55">
        <f t="shared" si="2"/>
        <v>0</v>
      </c>
      <c r="N59" s="22">
        <v>0.1</v>
      </c>
    </row>
    <row r="60" spans="1:14" ht="60" customHeight="1">
      <c r="A60" s="54">
        <v>47</v>
      </c>
      <c r="B60" s="33" t="s">
        <v>120</v>
      </c>
      <c r="C60" s="41"/>
      <c r="D60" s="33"/>
      <c r="E60" s="33"/>
      <c r="F60" s="33"/>
      <c r="G60" s="33"/>
      <c r="H60" s="33" t="s">
        <v>19</v>
      </c>
      <c r="I60" s="34">
        <v>480</v>
      </c>
      <c r="J60" s="42"/>
      <c r="K60" s="43">
        <f t="shared" si="3"/>
        <v>0</v>
      </c>
      <c r="L60" s="43">
        <f t="shared" si="1"/>
        <v>0</v>
      </c>
      <c r="M60" s="55">
        <f t="shared" si="2"/>
        <v>0</v>
      </c>
      <c r="N60" s="22">
        <v>0.1</v>
      </c>
    </row>
    <row r="61" spans="1:14" ht="60" customHeight="1">
      <c r="A61" s="54">
        <v>48</v>
      </c>
      <c r="B61" s="33" t="s">
        <v>121</v>
      </c>
      <c r="C61" s="41"/>
      <c r="D61" s="33"/>
      <c r="E61" s="33"/>
      <c r="F61" s="33"/>
      <c r="G61" s="33"/>
      <c r="H61" s="33" t="s">
        <v>19</v>
      </c>
      <c r="I61" s="34">
        <v>1460</v>
      </c>
      <c r="J61" s="42"/>
      <c r="K61" s="43">
        <f t="shared" si="3"/>
        <v>0</v>
      </c>
      <c r="L61" s="43">
        <f>K61*N61</f>
        <v>0</v>
      </c>
      <c r="M61" s="55">
        <f>SUM(K61,L61)</f>
        <v>0</v>
      </c>
      <c r="N61" s="22">
        <v>0.1</v>
      </c>
    </row>
    <row r="62" spans="1:14" ht="60" customHeight="1">
      <c r="A62" s="54">
        <v>49</v>
      </c>
      <c r="B62" s="33" t="s">
        <v>122</v>
      </c>
      <c r="C62" s="41"/>
      <c r="D62" s="33"/>
      <c r="E62" s="33"/>
      <c r="F62" s="33"/>
      <c r="G62" s="33"/>
      <c r="H62" s="33" t="s">
        <v>19</v>
      </c>
      <c r="I62" s="34">
        <v>5</v>
      </c>
      <c r="J62" s="42"/>
      <c r="K62" s="43">
        <f t="shared" si="3"/>
        <v>0</v>
      </c>
      <c r="L62" s="43">
        <f aca="true" t="shared" si="4" ref="L62:L98">K62*N62</f>
        <v>0</v>
      </c>
      <c r="M62" s="55">
        <f aca="true" t="shared" si="5" ref="M62:M98">SUM(K62,L62)</f>
        <v>0</v>
      </c>
      <c r="N62" s="22">
        <v>0.1</v>
      </c>
    </row>
    <row r="63" spans="1:14" ht="60" customHeight="1">
      <c r="A63" s="54">
        <v>50</v>
      </c>
      <c r="B63" s="33" t="s">
        <v>123</v>
      </c>
      <c r="C63" s="41"/>
      <c r="D63" s="33"/>
      <c r="E63" s="33"/>
      <c r="F63" s="33"/>
      <c r="G63" s="33"/>
      <c r="H63" s="33" t="s">
        <v>19</v>
      </c>
      <c r="I63" s="34">
        <v>1200</v>
      </c>
      <c r="J63" s="42"/>
      <c r="K63" s="43">
        <f t="shared" si="3"/>
        <v>0</v>
      </c>
      <c r="L63" s="43">
        <f t="shared" si="4"/>
        <v>0</v>
      </c>
      <c r="M63" s="55">
        <f t="shared" si="5"/>
        <v>0</v>
      </c>
      <c r="N63" s="22">
        <v>0.1</v>
      </c>
    </row>
    <row r="64" spans="1:14" ht="60" customHeight="1">
      <c r="A64" s="54">
        <v>51</v>
      </c>
      <c r="B64" s="33" t="s">
        <v>124</v>
      </c>
      <c r="C64" s="41"/>
      <c r="D64" s="33"/>
      <c r="E64" s="33"/>
      <c r="F64" s="33"/>
      <c r="G64" s="33"/>
      <c r="H64" s="33" t="s">
        <v>19</v>
      </c>
      <c r="I64" s="34">
        <v>2096140</v>
      </c>
      <c r="J64" s="42"/>
      <c r="K64" s="43">
        <f t="shared" si="3"/>
        <v>0</v>
      </c>
      <c r="L64" s="43">
        <f t="shared" si="4"/>
        <v>0</v>
      </c>
      <c r="M64" s="55">
        <f t="shared" si="5"/>
        <v>0</v>
      </c>
      <c r="N64" s="22">
        <v>0.1</v>
      </c>
    </row>
    <row r="65" spans="1:14" ht="60" customHeight="1">
      <c r="A65" s="54">
        <v>52</v>
      </c>
      <c r="B65" s="33" t="s">
        <v>125</v>
      </c>
      <c r="C65" s="44"/>
      <c r="D65" s="33"/>
      <c r="E65" s="32"/>
      <c r="F65" s="33"/>
      <c r="G65" s="33"/>
      <c r="H65" s="33" t="s">
        <v>19</v>
      </c>
      <c r="I65" s="34">
        <v>25000</v>
      </c>
      <c r="J65" s="42"/>
      <c r="K65" s="43">
        <f t="shared" si="3"/>
        <v>0</v>
      </c>
      <c r="L65" s="43">
        <f t="shared" si="4"/>
        <v>0</v>
      </c>
      <c r="M65" s="55">
        <f t="shared" si="5"/>
        <v>0</v>
      </c>
      <c r="N65" s="22">
        <v>0.1</v>
      </c>
    </row>
    <row r="66" spans="1:14" ht="60" customHeight="1">
      <c r="A66" s="54">
        <v>53</v>
      </c>
      <c r="B66" s="33" t="s">
        <v>126</v>
      </c>
      <c r="C66" s="44"/>
      <c r="D66" s="33"/>
      <c r="E66" s="32"/>
      <c r="F66" s="33"/>
      <c r="G66" s="33"/>
      <c r="H66" s="33" t="s">
        <v>19</v>
      </c>
      <c r="I66" s="34">
        <v>33060</v>
      </c>
      <c r="J66" s="42"/>
      <c r="K66" s="43">
        <f t="shared" si="3"/>
        <v>0</v>
      </c>
      <c r="L66" s="43">
        <f t="shared" si="4"/>
        <v>0</v>
      </c>
      <c r="M66" s="55">
        <f t="shared" si="5"/>
        <v>0</v>
      </c>
      <c r="N66" s="22">
        <v>0.1</v>
      </c>
    </row>
    <row r="67" spans="1:14" ht="60" customHeight="1">
      <c r="A67" s="54">
        <v>54</v>
      </c>
      <c r="B67" s="33" t="s">
        <v>127</v>
      </c>
      <c r="C67" s="44"/>
      <c r="D67" s="33"/>
      <c r="E67" s="32"/>
      <c r="F67" s="33"/>
      <c r="G67" s="33"/>
      <c r="H67" s="33" t="s">
        <v>19</v>
      </c>
      <c r="I67" s="34">
        <v>53830</v>
      </c>
      <c r="J67" s="42"/>
      <c r="K67" s="43">
        <f t="shared" si="3"/>
        <v>0</v>
      </c>
      <c r="L67" s="43">
        <f t="shared" si="4"/>
        <v>0</v>
      </c>
      <c r="M67" s="55">
        <f t="shared" si="5"/>
        <v>0</v>
      </c>
      <c r="N67" s="22">
        <v>0.1</v>
      </c>
    </row>
    <row r="68" spans="1:14" ht="60" customHeight="1">
      <c r="A68" s="54">
        <v>55</v>
      </c>
      <c r="B68" s="33" t="s">
        <v>128</v>
      </c>
      <c r="C68" s="44"/>
      <c r="D68" s="33"/>
      <c r="E68" s="32"/>
      <c r="F68" s="33"/>
      <c r="G68" s="33"/>
      <c r="H68" s="33" t="s">
        <v>19</v>
      </c>
      <c r="I68" s="34">
        <v>7000</v>
      </c>
      <c r="J68" s="42"/>
      <c r="K68" s="43">
        <f t="shared" si="3"/>
        <v>0</v>
      </c>
      <c r="L68" s="43">
        <f t="shared" si="4"/>
        <v>0</v>
      </c>
      <c r="M68" s="55">
        <f t="shared" si="5"/>
        <v>0</v>
      </c>
      <c r="N68" s="22">
        <v>0.1</v>
      </c>
    </row>
    <row r="69" spans="1:14" ht="60" customHeight="1">
      <c r="A69" s="54">
        <v>56</v>
      </c>
      <c r="B69" s="33" t="s">
        <v>129</v>
      </c>
      <c r="C69" s="44"/>
      <c r="D69" s="33"/>
      <c r="E69" s="32"/>
      <c r="F69" s="33"/>
      <c r="G69" s="33"/>
      <c r="H69" s="33" t="s">
        <v>19</v>
      </c>
      <c r="I69" s="34">
        <v>410</v>
      </c>
      <c r="J69" s="42"/>
      <c r="K69" s="43">
        <f t="shared" si="3"/>
        <v>0</v>
      </c>
      <c r="L69" s="43">
        <f t="shared" si="4"/>
        <v>0</v>
      </c>
      <c r="M69" s="55">
        <f t="shared" si="5"/>
        <v>0</v>
      </c>
      <c r="N69" s="22">
        <v>0.1</v>
      </c>
    </row>
    <row r="70" spans="1:14" ht="60" customHeight="1">
      <c r="A70" s="54">
        <v>57</v>
      </c>
      <c r="B70" s="33" t="s">
        <v>49</v>
      </c>
      <c r="C70" s="44"/>
      <c r="D70" s="33"/>
      <c r="E70" s="32"/>
      <c r="F70" s="33"/>
      <c r="G70" s="33"/>
      <c r="H70" s="33" t="s">
        <v>19</v>
      </c>
      <c r="I70" s="34">
        <v>12880</v>
      </c>
      <c r="J70" s="42"/>
      <c r="K70" s="43">
        <f t="shared" si="3"/>
        <v>0</v>
      </c>
      <c r="L70" s="43">
        <f t="shared" si="4"/>
        <v>0</v>
      </c>
      <c r="M70" s="55">
        <f t="shared" si="5"/>
        <v>0</v>
      </c>
      <c r="N70" s="22">
        <v>0.1</v>
      </c>
    </row>
    <row r="71" spans="1:14" ht="60" customHeight="1">
      <c r="A71" s="54">
        <v>58</v>
      </c>
      <c r="B71" s="32" t="s">
        <v>50</v>
      </c>
      <c r="C71" s="41"/>
      <c r="D71" s="33"/>
      <c r="E71" s="33"/>
      <c r="F71" s="32"/>
      <c r="G71" s="32"/>
      <c r="H71" s="33" t="s">
        <v>19</v>
      </c>
      <c r="I71" s="34">
        <v>203240</v>
      </c>
      <c r="J71" s="42"/>
      <c r="K71" s="43">
        <f t="shared" si="3"/>
        <v>0</v>
      </c>
      <c r="L71" s="43">
        <f t="shared" si="4"/>
        <v>0</v>
      </c>
      <c r="M71" s="55">
        <f t="shared" si="5"/>
        <v>0</v>
      </c>
      <c r="N71" s="22">
        <v>0.1</v>
      </c>
    </row>
    <row r="72" spans="1:14" ht="60" customHeight="1">
      <c r="A72" s="54">
        <v>59</v>
      </c>
      <c r="B72" s="33" t="s">
        <v>51</v>
      </c>
      <c r="C72" s="41"/>
      <c r="D72" s="33"/>
      <c r="E72" s="33"/>
      <c r="F72" s="33"/>
      <c r="G72" s="33"/>
      <c r="H72" s="33" t="s">
        <v>19</v>
      </c>
      <c r="I72" s="34">
        <v>2396480</v>
      </c>
      <c r="J72" s="42"/>
      <c r="K72" s="43">
        <f t="shared" si="3"/>
        <v>0</v>
      </c>
      <c r="L72" s="43">
        <f t="shared" si="4"/>
        <v>0</v>
      </c>
      <c r="M72" s="55">
        <f t="shared" si="5"/>
        <v>0</v>
      </c>
      <c r="N72" s="22">
        <v>0.1</v>
      </c>
    </row>
    <row r="73" spans="1:14" ht="60" customHeight="1">
      <c r="A73" s="54">
        <v>60</v>
      </c>
      <c r="B73" s="33" t="s">
        <v>52</v>
      </c>
      <c r="C73" s="41"/>
      <c r="D73" s="33"/>
      <c r="E73" s="33"/>
      <c r="F73" s="33"/>
      <c r="G73" s="33"/>
      <c r="H73" s="33" t="s">
        <v>19</v>
      </c>
      <c r="I73" s="34">
        <v>50670</v>
      </c>
      <c r="J73" s="42"/>
      <c r="K73" s="43">
        <f t="shared" si="3"/>
        <v>0</v>
      </c>
      <c r="L73" s="43">
        <f t="shared" si="4"/>
        <v>0</v>
      </c>
      <c r="M73" s="55">
        <f t="shared" si="5"/>
        <v>0</v>
      </c>
      <c r="N73" s="22">
        <v>0.1</v>
      </c>
    </row>
    <row r="74" spans="1:14" ht="60" customHeight="1">
      <c r="A74" s="54">
        <v>61</v>
      </c>
      <c r="B74" s="33" t="s">
        <v>53</v>
      </c>
      <c r="C74" s="41"/>
      <c r="D74" s="33"/>
      <c r="E74" s="33"/>
      <c r="F74" s="33"/>
      <c r="G74" s="33"/>
      <c r="H74" s="33" t="s">
        <v>19</v>
      </c>
      <c r="I74" s="34">
        <v>54240</v>
      </c>
      <c r="J74" s="42"/>
      <c r="K74" s="43">
        <f t="shared" si="3"/>
        <v>0</v>
      </c>
      <c r="L74" s="43">
        <f t="shared" si="4"/>
        <v>0</v>
      </c>
      <c r="M74" s="55">
        <f t="shared" si="5"/>
        <v>0</v>
      </c>
      <c r="N74" s="22">
        <v>0.1</v>
      </c>
    </row>
    <row r="75" spans="1:14" ht="60" customHeight="1">
      <c r="A75" s="54">
        <v>62</v>
      </c>
      <c r="B75" s="32" t="s">
        <v>54</v>
      </c>
      <c r="C75" s="41"/>
      <c r="D75" s="33"/>
      <c r="E75" s="33"/>
      <c r="F75" s="32"/>
      <c r="G75" s="32"/>
      <c r="H75" s="33" t="s">
        <v>19</v>
      </c>
      <c r="I75" s="36">
        <v>95510</v>
      </c>
      <c r="J75" s="42"/>
      <c r="K75" s="43">
        <f t="shared" si="3"/>
        <v>0</v>
      </c>
      <c r="L75" s="43">
        <f t="shared" si="4"/>
        <v>0</v>
      </c>
      <c r="M75" s="55">
        <f t="shared" si="5"/>
        <v>0</v>
      </c>
      <c r="N75" s="22">
        <v>0.1</v>
      </c>
    </row>
    <row r="76" spans="1:14" ht="60" customHeight="1">
      <c r="A76" s="54">
        <v>63</v>
      </c>
      <c r="B76" s="33" t="s">
        <v>130</v>
      </c>
      <c r="C76" s="41"/>
      <c r="D76" s="33"/>
      <c r="E76" s="33"/>
      <c r="F76" s="33"/>
      <c r="G76" s="33"/>
      <c r="H76" s="33" t="s">
        <v>19</v>
      </c>
      <c r="I76" s="34">
        <v>574900</v>
      </c>
      <c r="J76" s="42"/>
      <c r="K76" s="43">
        <f t="shared" si="3"/>
        <v>0</v>
      </c>
      <c r="L76" s="43">
        <f t="shared" si="4"/>
        <v>0</v>
      </c>
      <c r="M76" s="55">
        <f t="shared" si="5"/>
        <v>0</v>
      </c>
      <c r="N76" s="22">
        <v>0.1</v>
      </c>
    </row>
    <row r="77" spans="1:14" ht="60" customHeight="1">
      <c r="A77" s="54">
        <v>64</v>
      </c>
      <c r="B77" s="33" t="s">
        <v>131</v>
      </c>
      <c r="C77" s="41"/>
      <c r="D77" s="33"/>
      <c r="E77" s="33"/>
      <c r="F77" s="33"/>
      <c r="G77" s="33"/>
      <c r="H77" s="33" t="s">
        <v>19</v>
      </c>
      <c r="I77" s="34">
        <v>250</v>
      </c>
      <c r="J77" s="42"/>
      <c r="K77" s="43">
        <f t="shared" si="3"/>
        <v>0</v>
      </c>
      <c r="L77" s="43">
        <f t="shared" si="4"/>
        <v>0</v>
      </c>
      <c r="M77" s="55">
        <f t="shared" si="5"/>
        <v>0</v>
      </c>
      <c r="N77" s="22">
        <v>0.1</v>
      </c>
    </row>
    <row r="78" spans="1:14" ht="60" customHeight="1">
      <c r="A78" s="54">
        <v>65</v>
      </c>
      <c r="B78" s="33" t="s">
        <v>132</v>
      </c>
      <c r="C78" s="41"/>
      <c r="D78" s="33"/>
      <c r="E78" s="33"/>
      <c r="F78" s="33"/>
      <c r="G78" s="33"/>
      <c r="H78" s="33" t="s">
        <v>19</v>
      </c>
      <c r="I78" s="34">
        <v>71240</v>
      </c>
      <c r="J78" s="42"/>
      <c r="K78" s="43">
        <f t="shared" si="3"/>
        <v>0</v>
      </c>
      <c r="L78" s="43">
        <f t="shared" si="4"/>
        <v>0</v>
      </c>
      <c r="M78" s="55">
        <f t="shared" si="5"/>
        <v>0</v>
      </c>
      <c r="N78" s="22">
        <v>0.1</v>
      </c>
    </row>
    <row r="79" spans="1:14" ht="60" customHeight="1">
      <c r="A79" s="54">
        <v>66</v>
      </c>
      <c r="B79" s="33" t="s">
        <v>133</v>
      </c>
      <c r="C79" s="41"/>
      <c r="D79" s="33"/>
      <c r="E79" s="33"/>
      <c r="F79" s="33"/>
      <c r="G79" s="33"/>
      <c r="H79" s="33" t="s">
        <v>19</v>
      </c>
      <c r="I79" s="34">
        <v>524850</v>
      </c>
      <c r="J79" s="42"/>
      <c r="K79" s="43">
        <f t="shared" si="3"/>
        <v>0</v>
      </c>
      <c r="L79" s="43">
        <f t="shared" si="4"/>
        <v>0</v>
      </c>
      <c r="M79" s="55">
        <f t="shared" si="5"/>
        <v>0</v>
      </c>
      <c r="N79" s="22">
        <v>0.1</v>
      </c>
    </row>
    <row r="80" spans="1:14" ht="60" customHeight="1">
      <c r="A80" s="54">
        <v>67</v>
      </c>
      <c r="B80" s="33" t="s">
        <v>55</v>
      </c>
      <c r="C80" s="41"/>
      <c r="D80" s="33"/>
      <c r="E80" s="33"/>
      <c r="F80" s="33"/>
      <c r="G80" s="33"/>
      <c r="H80" s="33" t="s">
        <v>19</v>
      </c>
      <c r="I80" s="34">
        <v>68070</v>
      </c>
      <c r="J80" s="42"/>
      <c r="K80" s="43">
        <f t="shared" si="3"/>
        <v>0</v>
      </c>
      <c r="L80" s="43">
        <f t="shared" si="4"/>
        <v>0</v>
      </c>
      <c r="M80" s="55">
        <f t="shared" si="5"/>
        <v>0</v>
      </c>
      <c r="N80" s="22">
        <v>0.1</v>
      </c>
    </row>
    <row r="81" spans="1:14" ht="60" customHeight="1">
      <c r="A81" s="54">
        <v>68</v>
      </c>
      <c r="B81" s="33" t="s">
        <v>134</v>
      </c>
      <c r="C81" s="41"/>
      <c r="D81" s="33"/>
      <c r="E81" s="33"/>
      <c r="F81" s="33"/>
      <c r="G81" s="33"/>
      <c r="H81" s="33" t="s">
        <v>19</v>
      </c>
      <c r="I81" s="34">
        <v>5160</v>
      </c>
      <c r="J81" s="42"/>
      <c r="K81" s="43">
        <f t="shared" si="3"/>
        <v>0</v>
      </c>
      <c r="L81" s="43">
        <f t="shared" si="4"/>
        <v>0</v>
      </c>
      <c r="M81" s="55">
        <f t="shared" si="5"/>
        <v>0</v>
      </c>
      <c r="N81" s="22">
        <v>0.1</v>
      </c>
    </row>
    <row r="82" spans="1:14" ht="60" customHeight="1">
      <c r="A82" s="54">
        <v>69</v>
      </c>
      <c r="B82" s="33" t="s">
        <v>135</v>
      </c>
      <c r="C82" s="41"/>
      <c r="D82" s="33"/>
      <c r="E82" s="33"/>
      <c r="F82" s="33"/>
      <c r="G82" s="33"/>
      <c r="H82" s="33" t="s">
        <v>19</v>
      </c>
      <c r="I82" s="34">
        <v>320990</v>
      </c>
      <c r="J82" s="42"/>
      <c r="K82" s="43">
        <f t="shared" si="3"/>
        <v>0</v>
      </c>
      <c r="L82" s="43">
        <f t="shared" si="4"/>
        <v>0</v>
      </c>
      <c r="M82" s="55">
        <f t="shared" si="5"/>
        <v>0</v>
      </c>
      <c r="N82" s="22">
        <v>0.1</v>
      </c>
    </row>
    <row r="83" spans="1:14" ht="60" customHeight="1">
      <c r="A83" s="54">
        <v>70</v>
      </c>
      <c r="B83" s="33" t="s">
        <v>56</v>
      </c>
      <c r="C83" s="41"/>
      <c r="D83" s="33"/>
      <c r="E83" s="33"/>
      <c r="F83" s="33"/>
      <c r="G83" s="33"/>
      <c r="H83" s="33" t="s">
        <v>19</v>
      </c>
      <c r="I83" s="34">
        <v>2071570</v>
      </c>
      <c r="J83" s="42"/>
      <c r="K83" s="43">
        <f t="shared" si="3"/>
        <v>0</v>
      </c>
      <c r="L83" s="43">
        <f t="shared" si="4"/>
        <v>0</v>
      </c>
      <c r="M83" s="55">
        <f t="shared" si="5"/>
        <v>0</v>
      </c>
      <c r="N83" s="22">
        <v>0.1</v>
      </c>
    </row>
    <row r="84" spans="1:14" ht="60" customHeight="1">
      <c r="A84" s="54">
        <v>71</v>
      </c>
      <c r="B84" s="33" t="s">
        <v>136</v>
      </c>
      <c r="C84" s="41"/>
      <c r="D84" s="33"/>
      <c r="E84" s="33"/>
      <c r="F84" s="33"/>
      <c r="G84" s="33"/>
      <c r="H84" s="33" t="s">
        <v>19</v>
      </c>
      <c r="I84" s="34">
        <v>730</v>
      </c>
      <c r="J84" s="42"/>
      <c r="K84" s="43">
        <f t="shared" si="3"/>
        <v>0</v>
      </c>
      <c r="L84" s="43">
        <f t="shared" si="4"/>
        <v>0</v>
      </c>
      <c r="M84" s="55">
        <f t="shared" si="5"/>
        <v>0</v>
      </c>
      <c r="N84" s="22">
        <v>0.1</v>
      </c>
    </row>
    <row r="85" spans="1:14" ht="60" customHeight="1">
      <c r="A85" s="54">
        <v>72</v>
      </c>
      <c r="B85" s="33" t="s">
        <v>137</v>
      </c>
      <c r="C85" s="41"/>
      <c r="D85" s="33"/>
      <c r="E85" s="33"/>
      <c r="F85" s="33"/>
      <c r="G85" s="33"/>
      <c r="H85" s="33" t="s">
        <v>19</v>
      </c>
      <c r="I85" s="34">
        <v>40660</v>
      </c>
      <c r="J85" s="42"/>
      <c r="K85" s="43">
        <f t="shared" si="3"/>
        <v>0</v>
      </c>
      <c r="L85" s="43">
        <f t="shared" si="4"/>
        <v>0</v>
      </c>
      <c r="M85" s="55">
        <f t="shared" si="5"/>
        <v>0</v>
      </c>
      <c r="N85" s="22">
        <v>0.1</v>
      </c>
    </row>
    <row r="86" spans="1:14" ht="60" customHeight="1">
      <c r="A86" s="54">
        <v>73</v>
      </c>
      <c r="B86" s="33" t="s">
        <v>138</v>
      </c>
      <c r="C86" s="41"/>
      <c r="D86" s="33"/>
      <c r="E86" s="33"/>
      <c r="F86" s="33"/>
      <c r="G86" s="33"/>
      <c r="H86" s="33" t="s">
        <v>19</v>
      </c>
      <c r="I86" s="34">
        <v>42610</v>
      </c>
      <c r="J86" s="42"/>
      <c r="K86" s="43">
        <f t="shared" si="3"/>
        <v>0</v>
      </c>
      <c r="L86" s="43">
        <f t="shared" si="4"/>
        <v>0</v>
      </c>
      <c r="M86" s="55">
        <f t="shared" si="5"/>
        <v>0</v>
      </c>
      <c r="N86" s="22">
        <v>0.1</v>
      </c>
    </row>
    <row r="87" spans="1:14" ht="60" customHeight="1">
      <c r="A87" s="54">
        <v>74</v>
      </c>
      <c r="B87" s="33" t="s">
        <v>139</v>
      </c>
      <c r="C87" s="41"/>
      <c r="D87" s="33"/>
      <c r="E87" s="33"/>
      <c r="F87" s="33"/>
      <c r="G87" s="33"/>
      <c r="H87" s="33" t="s">
        <v>19</v>
      </c>
      <c r="I87" s="34">
        <v>125350</v>
      </c>
      <c r="J87" s="42"/>
      <c r="K87" s="43">
        <f t="shared" si="3"/>
        <v>0</v>
      </c>
      <c r="L87" s="43">
        <f t="shared" si="4"/>
        <v>0</v>
      </c>
      <c r="M87" s="55">
        <f t="shared" si="5"/>
        <v>0</v>
      </c>
      <c r="N87" s="22">
        <v>0.1</v>
      </c>
    </row>
    <row r="88" spans="1:14" ht="60" customHeight="1">
      <c r="A88" s="54">
        <v>75</v>
      </c>
      <c r="B88" s="33" t="s">
        <v>57</v>
      </c>
      <c r="C88" s="44"/>
      <c r="D88" s="33"/>
      <c r="E88" s="32"/>
      <c r="F88" s="33"/>
      <c r="G88" s="33"/>
      <c r="H88" s="33" t="s">
        <v>19</v>
      </c>
      <c r="I88" s="34">
        <v>26450</v>
      </c>
      <c r="J88" s="42"/>
      <c r="K88" s="43">
        <f t="shared" si="3"/>
        <v>0</v>
      </c>
      <c r="L88" s="43">
        <f t="shared" si="4"/>
        <v>0</v>
      </c>
      <c r="M88" s="55">
        <f t="shared" si="5"/>
        <v>0</v>
      </c>
      <c r="N88" s="22">
        <v>0.1</v>
      </c>
    </row>
    <row r="89" spans="1:14" ht="60" customHeight="1">
      <c r="A89" s="54">
        <v>76</v>
      </c>
      <c r="B89" s="33" t="s">
        <v>58</v>
      </c>
      <c r="C89" s="44"/>
      <c r="D89" s="33"/>
      <c r="E89" s="32"/>
      <c r="F89" s="33"/>
      <c r="G89" s="33"/>
      <c r="H89" s="33" t="s">
        <v>19</v>
      </c>
      <c r="I89" s="34">
        <v>128870</v>
      </c>
      <c r="J89" s="42"/>
      <c r="K89" s="43">
        <f t="shared" si="3"/>
        <v>0</v>
      </c>
      <c r="L89" s="43">
        <f t="shared" si="4"/>
        <v>0</v>
      </c>
      <c r="M89" s="55">
        <f t="shared" si="5"/>
        <v>0</v>
      </c>
      <c r="N89" s="22">
        <v>0.1</v>
      </c>
    </row>
    <row r="90" spans="1:14" ht="60" customHeight="1">
      <c r="A90" s="54">
        <v>77</v>
      </c>
      <c r="B90" s="33" t="s">
        <v>59</v>
      </c>
      <c r="C90" s="44"/>
      <c r="D90" s="33"/>
      <c r="E90" s="32"/>
      <c r="F90" s="33"/>
      <c r="G90" s="33"/>
      <c r="H90" s="33" t="s">
        <v>19</v>
      </c>
      <c r="I90" s="34">
        <v>82120</v>
      </c>
      <c r="J90" s="42"/>
      <c r="K90" s="43">
        <f t="shared" si="3"/>
        <v>0</v>
      </c>
      <c r="L90" s="43">
        <f t="shared" si="4"/>
        <v>0</v>
      </c>
      <c r="M90" s="55">
        <f t="shared" si="5"/>
        <v>0</v>
      </c>
      <c r="N90" s="22">
        <v>0.1</v>
      </c>
    </row>
    <row r="91" spans="1:14" ht="60" customHeight="1">
      <c r="A91" s="54">
        <v>78</v>
      </c>
      <c r="B91" s="33" t="s">
        <v>60</v>
      </c>
      <c r="C91" s="44"/>
      <c r="D91" s="33"/>
      <c r="E91" s="32"/>
      <c r="F91" s="33"/>
      <c r="G91" s="33"/>
      <c r="H91" s="33" t="s">
        <v>19</v>
      </c>
      <c r="I91" s="34">
        <v>21250</v>
      </c>
      <c r="J91" s="42"/>
      <c r="K91" s="43">
        <f t="shared" si="3"/>
        <v>0</v>
      </c>
      <c r="L91" s="43">
        <f t="shared" si="4"/>
        <v>0</v>
      </c>
      <c r="M91" s="55">
        <f t="shared" si="5"/>
        <v>0</v>
      </c>
      <c r="N91" s="22">
        <v>0.1</v>
      </c>
    </row>
    <row r="92" spans="1:14" ht="60" customHeight="1">
      <c r="A92" s="54">
        <v>79</v>
      </c>
      <c r="B92" s="33" t="s">
        <v>140</v>
      </c>
      <c r="C92" s="41"/>
      <c r="D92" s="33"/>
      <c r="E92" s="33"/>
      <c r="F92" s="33"/>
      <c r="G92" s="33"/>
      <c r="H92" s="33" t="s">
        <v>19</v>
      </c>
      <c r="I92" s="34">
        <v>252180</v>
      </c>
      <c r="J92" s="42"/>
      <c r="K92" s="43">
        <f t="shared" si="3"/>
        <v>0</v>
      </c>
      <c r="L92" s="43">
        <f t="shared" si="4"/>
        <v>0</v>
      </c>
      <c r="M92" s="55">
        <f t="shared" si="5"/>
        <v>0</v>
      </c>
      <c r="N92" s="22">
        <v>0.1</v>
      </c>
    </row>
    <row r="93" spans="1:14" ht="60" customHeight="1">
      <c r="A93" s="54">
        <v>80</v>
      </c>
      <c r="B93" s="33" t="s">
        <v>141</v>
      </c>
      <c r="C93" s="41"/>
      <c r="D93" s="33"/>
      <c r="E93" s="33"/>
      <c r="F93" s="33"/>
      <c r="G93" s="33"/>
      <c r="H93" s="33" t="s">
        <v>19</v>
      </c>
      <c r="I93" s="34">
        <v>53290</v>
      </c>
      <c r="J93" s="42"/>
      <c r="K93" s="43">
        <f aca="true" t="shared" si="6" ref="K93:K156">I93*J93</f>
        <v>0</v>
      </c>
      <c r="L93" s="43">
        <f t="shared" si="4"/>
        <v>0</v>
      </c>
      <c r="M93" s="55">
        <f t="shared" si="5"/>
        <v>0</v>
      </c>
      <c r="N93" s="22">
        <v>0.1</v>
      </c>
    </row>
    <row r="94" spans="1:14" ht="60" customHeight="1">
      <c r="A94" s="54">
        <v>81</v>
      </c>
      <c r="B94" s="33" t="s">
        <v>142</v>
      </c>
      <c r="C94" s="41"/>
      <c r="D94" s="33"/>
      <c r="E94" s="33"/>
      <c r="F94" s="33"/>
      <c r="G94" s="33"/>
      <c r="H94" s="33" t="s">
        <v>19</v>
      </c>
      <c r="I94" s="34">
        <v>54060</v>
      </c>
      <c r="J94" s="42"/>
      <c r="K94" s="43">
        <f t="shared" si="6"/>
        <v>0</v>
      </c>
      <c r="L94" s="43">
        <f t="shared" si="4"/>
        <v>0</v>
      </c>
      <c r="M94" s="55">
        <f t="shared" si="5"/>
        <v>0</v>
      </c>
      <c r="N94" s="22">
        <v>0.1</v>
      </c>
    </row>
    <row r="95" spans="1:14" ht="60" customHeight="1">
      <c r="A95" s="54">
        <v>82</v>
      </c>
      <c r="B95" s="33" t="s">
        <v>143</v>
      </c>
      <c r="C95" s="41"/>
      <c r="D95" s="33"/>
      <c r="E95" s="33"/>
      <c r="F95" s="33"/>
      <c r="G95" s="33"/>
      <c r="H95" s="33" t="s">
        <v>19</v>
      </c>
      <c r="I95" s="34">
        <v>67710</v>
      </c>
      <c r="J95" s="42"/>
      <c r="K95" s="43">
        <f t="shared" si="6"/>
        <v>0</v>
      </c>
      <c r="L95" s="43">
        <f t="shared" si="4"/>
        <v>0</v>
      </c>
      <c r="M95" s="55">
        <f t="shared" si="5"/>
        <v>0</v>
      </c>
      <c r="N95" s="22">
        <v>0.1</v>
      </c>
    </row>
    <row r="96" spans="1:14" ht="60" customHeight="1">
      <c r="A96" s="54">
        <v>83</v>
      </c>
      <c r="B96" s="33" t="s">
        <v>144</v>
      </c>
      <c r="C96" s="41"/>
      <c r="D96" s="33"/>
      <c r="E96" s="33"/>
      <c r="F96" s="33"/>
      <c r="G96" s="33"/>
      <c r="H96" s="33" t="s">
        <v>19</v>
      </c>
      <c r="I96" s="34">
        <v>1471930</v>
      </c>
      <c r="J96" s="42"/>
      <c r="K96" s="43">
        <f t="shared" si="6"/>
        <v>0</v>
      </c>
      <c r="L96" s="43">
        <f t="shared" si="4"/>
        <v>0</v>
      </c>
      <c r="M96" s="55">
        <f t="shared" si="5"/>
        <v>0</v>
      </c>
      <c r="N96" s="22">
        <v>0.1</v>
      </c>
    </row>
    <row r="97" spans="1:14" ht="60" customHeight="1">
      <c r="A97" s="54">
        <v>84</v>
      </c>
      <c r="B97" s="33" t="s">
        <v>145</v>
      </c>
      <c r="C97" s="41"/>
      <c r="D97" s="33"/>
      <c r="E97" s="33"/>
      <c r="F97" s="33"/>
      <c r="G97" s="33"/>
      <c r="H97" s="33" t="s">
        <v>19</v>
      </c>
      <c r="I97" s="34">
        <v>2078130</v>
      </c>
      <c r="J97" s="42"/>
      <c r="K97" s="43">
        <f t="shared" si="6"/>
        <v>0</v>
      </c>
      <c r="L97" s="43">
        <f t="shared" si="4"/>
        <v>0</v>
      </c>
      <c r="M97" s="55">
        <f t="shared" si="5"/>
        <v>0</v>
      </c>
      <c r="N97" s="22">
        <v>0.1</v>
      </c>
    </row>
    <row r="98" spans="1:14" ht="60" customHeight="1">
      <c r="A98" s="54">
        <v>85</v>
      </c>
      <c r="B98" s="33" t="s">
        <v>146</v>
      </c>
      <c r="C98" s="41"/>
      <c r="D98" s="33"/>
      <c r="E98" s="33"/>
      <c r="F98" s="33"/>
      <c r="G98" s="33"/>
      <c r="H98" s="33" t="s">
        <v>19</v>
      </c>
      <c r="I98" s="34">
        <v>67090</v>
      </c>
      <c r="J98" s="42"/>
      <c r="K98" s="43">
        <f t="shared" si="6"/>
        <v>0</v>
      </c>
      <c r="L98" s="43">
        <f t="shared" si="4"/>
        <v>0</v>
      </c>
      <c r="M98" s="55">
        <f t="shared" si="5"/>
        <v>0</v>
      </c>
      <c r="N98" s="22">
        <v>0.1</v>
      </c>
    </row>
    <row r="99" spans="1:14" ht="60" customHeight="1">
      <c r="A99" s="54">
        <v>86</v>
      </c>
      <c r="B99" s="33" t="s">
        <v>147</v>
      </c>
      <c r="C99" s="41"/>
      <c r="D99" s="33"/>
      <c r="E99" s="33"/>
      <c r="F99" s="33"/>
      <c r="G99" s="33"/>
      <c r="H99" s="33" t="s">
        <v>19</v>
      </c>
      <c r="I99" s="34">
        <v>390380</v>
      </c>
      <c r="J99" s="42"/>
      <c r="K99" s="43">
        <f t="shared" si="6"/>
        <v>0</v>
      </c>
      <c r="L99" s="43">
        <f>K99*N99</f>
        <v>0</v>
      </c>
      <c r="M99" s="55">
        <f>SUM(K99,L99)</f>
        <v>0</v>
      </c>
      <c r="N99" s="22">
        <v>0.1</v>
      </c>
    </row>
    <row r="100" spans="1:14" ht="60" customHeight="1">
      <c r="A100" s="54">
        <v>87</v>
      </c>
      <c r="B100" s="33" t="s">
        <v>61</v>
      </c>
      <c r="C100" s="41"/>
      <c r="D100" s="33"/>
      <c r="E100" s="33"/>
      <c r="F100" s="33"/>
      <c r="G100" s="33"/>
      <c r="H100" s="33" t="s">
        <v>19</v>
      </c>
      <c r="I100" s="34">
        <v>769350</v>
      </c>
      <c r="J100" s="42"/>
      <c r="K100" s="43">
        <f t="shared" si="6"/>
        <v>0</v>
      </c>
      <c r="L100" s="43">
        <f aca="true" t="shared" si="7" ref="L100:L107">K100*N100</f>
        <v>0</v>
      </c>
      <c r="M100" s="55">
        <f aca="true" t="shared" si="8" ref="M100:M107">SUM(K100,L100)</f>
        <v>0</v>
      </c>
      <c r="N100" s="22">
        <v>0.1</v>
      </c>
    </row>
    <row r="101" spans="1:14" ht="60" customHeight="1">
      <c r="A101" s="54">
        <v>88</v>
      </c>
      <c r="B101" s="32" t="s">
        <v>62</v>
      </c>
      <c r="C101" s="41"/>
      <c r="D101" s="33"/>
      <c r="E101" s="33"/>
      <c r="F101" s="32"/>
      <c r="G101" s="32"/>
      <c r="H101" s="33" t="s">
        <v>19</v>
      </c>
      <c r="I101" s="36">
        <v>69410</v>
      </c>
      <c r="J101" s="42"/>
      <c r="K101" s="43">
        <f t="shared" si="6"/>
        <v>0</v>
      </c>
      <c r="L101" s="43">
        <f t="shared" si="7"/>
        <v>0</v>
      </c>
      <c r="M101" s="55">
        <f t="shared" si="8"/>
        <v>0</v>
      </c>
      <c r="N101" s="22">
        <v>0.1</v>
      </c>
    </row>
    <row r="102" spans="1:14" ht="60" customHeight="1">
      <c r="A102" s="54">
        <v>89</v>
      </c>
      <c r="B102" s="33" t="s">
        <v>148</v>
      </c>
      <c r="C102" s="41"/>
      <c r="D102" s="33"/>
      <c r="E102" s="33"/>
      <c r="F102" s="32"/>
      <c r="G102" s="32"/>
      <c r="H102" s="33" t="s">
        <v>19</v>
      </c>
      <c r="I102" s="34">
        <v>73070</v>
      </c>
      <c r="J102" s="42"/>
      <c r="K102" s="43">
        <f t="shared" si="6"/>
        <v>0</v>
      </c>
      <c r="L102" s="43">
        <f t="shared" si="7"/>
        <v>0</v>
      </c>
      <c r="M102" s="55">
        <f t="shared" si="8"/>
        <v>0</v>
      </c>
      <c r="N102" s="22">
        <v>0.1</v>
      </c>
    </row>
    <row r="103" spans="1:14" ht="60" customHeight="1">
      <c r="A103" s="54">
        <v>90</v>
      </c>
      <c r="B103" s="33" t="s">
        <v>149</v>
      </c>
      <c r="C103" s="41"/>
      <c r="D103" s="33"/>
      <c r="E103" s="33"/>
      <c r="F103" s="32"/>
      <c r="G103" s="32"/>
      <c r="H103" s="33" t="s">
        <v>19</v>
      </c>
      <c r="I103" s="34">
        <v>203760</v>
      </c>
      <c r="J103" s="42"/>
      <c r="K103" s="43">
        <f t="shared" si="6"/>
        <v>0</v>
      </c>
      <c r="L103" s="43">
        <f t="shared" si="7"/>
        <v>0</v>
      </c>
      <c r="M103" s="55">
        <f t="shared" si="8"/>
        <v>0</v>
      </c>
      <c r="N103" s="22">
        <v>0.1</v>
      </c>
    </row>
    <row r="104" spans="1:14" ht="60" customHeight="1">
      <c r="A104" s="54">
        <v>91</v>
      </c>
      <c r="B104" s="33" t="s">
        <v>150</v>
      </c>
      <c r="C104" s="41"/>
      <c r="D104" s="33"/>
      <c r="E104" s="33"/>
      <c r="F104" s="33"/>
      <c r="G104" s="33"/>
      <c r="H104" s="33" t="s">
        <v>19</v>
      </c>
      <c r="I104" s="34">
        <v>4910</v>
      </c>
      <c r="J104" s="42"/>
      <c r="K104" s="43">
        <f t="shared" si="6"/>
        <v>0</v>
      </c>
      <c r="L104" s="43">
        <f t="shared" si="7"/>
        <v>0</v>
      </c>
      <c r="M104" s="55">
        <f t="shared" si="8"/>
        <v>0</v>
      </c>
      <c r="N104" s="22">
        <v>0.1</v>
      </c>
    </row>
    <row r="105" spans="1:14" ht="60" customHeight="1">
      <c r="A105" s="54">
        <v>92</v>
      </c>
      <c r="B105" s="33" t="s">
        <v>151</v>
      </c>
      <c r="C105" s="41"/>
      <c r="D105" s="33"/>
      <c r="E105" s="33"/>
      <c r="F105" s="33"/>
      <c r="G105" s="33"/>
      <c r="H105" s="33" t="s">
        <v>19</v>
      </c>
      <c r="I105" s="34">
        <v>3760</v>
      </c>
      <c r="J105" s="42"/>
      <c r="K105" s="43">
        <f t="shared" si="6"/>
        <v>0</v>
      </c>
      <c r="L105" s="43">
        <f t="shared" si="7"/>
        <v>0</v>
      </c>
      <c r="M105" s="55">
        <f t="shared" si="8"/>
        <v>0</v>
      </c>
      <c r="N105" s="22">
        <v>0.1</v>
      </c>
    </row>
    <row r="106" spans="1:14" ht="60" customHeight="1">
      <c r="A106" s="54">
        <v>93</v>
      </c>
      <c r="B106" s="33" t="s">
        <v>63</v>
      </c>
      <c r="C106" s="44"/>
      <c r="D106" s="33"/>
      <c r="E106" s="32"/>
      <c r="F106" s="33"/>
      <c r="G106" s="33"/>
      <c r="H106" s="33" t="s">
        <v>19</v>
      </c>
      <c r="I106" s="34">
        <v>1436650</v>
      </c>
      <c r="J106" s="42"/>
      <c r="K106" s="43">
        <f t="shared" si="6"/>
        <v>0</v>
      </c>
      <c r="L106" s="43">
        <f t="shared" si="7"/>
        <v>0</v>
      </c>
      <c r="M106" s="55">
        <f t="shared" si="8"/>
        <v>0</v>
      </c>
      <c r="N106" s="22">
        <v>0.1</v>
      </c>
    </row>
    <row r="107" spans="1:14" ht="60" customHeight="1">
      <c r="A107" s="54">
        <v>94</v>
      </c>
      <c r="B107" s="33" t="s">
        <v>152</v>
      </c>
      <c r="C107" s="41"/>
      <c r="D107" s="33"/>
      <c r="E107" s="33"/>
      <c r="F107" s="33"/>
      <c r="G107" s="33"/>
      <c r="H107" s="33" t="s">
        <v>20</v>
      </c>
      <c r="I107" s="34">
        <v>1910</v>
      </c>
      <c r="J107" s="42"/>
      <c r="K107" s="43">
        <f t="shared" si="6"/>
        <v>0</v>
      </c>
      <c r="L107" s="43">
        <f t="shared" si="7"/>
        <v>0</v>
      </c>
      <c r="M107" s="55">
        <f t="shared" si="8"/>
        <v>0</v>
      </c>
      <c r="N107" s="22">
        <v>0.1</v>
      </c>
    </row>
    <row r="108" spans="1:14" ht="60" customHeight="1">
      <c r="A108" s="54">
        <v>95</v>
      </c>
      <c r="B108" s="32" t="s">
        <v>153</v>
      </c>
      <c r="C108" s="41"/>
      <c r="D108" s="33"/>
      <c r="E108" s="33"/>
      <c r="F108" s="32"/>
      <c r="G108" s="32"/>
      <c r="H108" s="33" t="s">
        <v>19</v>
      </c>
      <c r="I108" s="34">
        <v>5</v>
      </c>
      <c r="J108" s="42"/>
      <c r="K108" s="43">
        <f t="shared" si="6"/>
        <v>0</v>
      </c>
      <c r="L108" s="43">
        <f>K108*N108</f>
        <v>0</v>
      </c>
      <c r="M108" s="55">
        <f>SUM(K108,L108)</f>
        <v>0</v>
      </c>
      <c r="N108" s="22">
        <v>0.1</v>
      </c>
    </row>
    <row r="109" spans="1:14" ht="60" customHeight="1">
      <c r="A109" s="54">
        <v>96</v>
      </c>
      <c r="B109" s="32" t="s">
        <v>154</v>
      </c>
      <c r="C109" s="41"/>
      <c r="D109" s="33"/>
      <c r="E109" s="33"/>
      <c r="F109" s="32"/>
      <c r="G109" s="32"/>
      <c r="H109" s="33" t="s">
        <v>19</v>
      </c>
      <c r="I109" s="34">
        <v>6140</v>
      </c>
      <c r="J109" s="42"/>
      <c r="K109" s="43">
        <f t="shared" si="6"/>
        <v>0</v>
      </c>
      <c r="L109" s="43">
        <f aca="true" t="shared" si="9" ref="L109:L145">K109*N109</f>
        <v>0</v>
      </c>
      <c r="M109" s="55">
        <f aca="true" t="shared" si="10" ref="M109:M145">SUM(K109,L109)</f>
        <v>0</v>
      </c>
      <c r="N109" s="22">
        <v>0.1</v>
      </c>
    </row>
    <row r="110" spans="1:14" ht="60" customHeight="1">
      <c r="A110" s="54">
        <v>97</v>
      </c>
      <c r="B110" s="33" t="s">
        <v>64</v>
      </c>
      <c r="C110" s="44"/>
      <c r="D110" s="33"/>
      <c r="E110" s="32"/>
      <c r="F110" s="33"/>
      <c r="G110" s="33"/>
      <c r="H110" s="33" t="s">
        <v>19</v>
      </c>
      <c r="I110" s="34">
        <v>43750</v>
      </c>
      <c r="J110" s="42"/>
      <c r="K110" s="43">
        <f t="shared" si="6"/>
        <v>0</v>
      </c>
      <c r="L110" s="43">
        <f t="shared" si="9"/>
        <v>0</v>
      </c>
      <c r="M110" s="55">
        <f t="shared" si="10"/>
        <v>0</v>
      </c>
      <c r="N110" s="22">
        <v>0.1</v>
      </c>
    </row>
    <row r="111" spans="1:14" ht="60" customHeight="1">
      <c r="A111" s="54">
        <v>98</v>
      </c>
      <c r="B111" s="33" t="s">
        <v>155</v>
      </c>
      <c r="C111" s="45"/>
      <c r="D111" s="46"/>
      <c r="E111" s="46"/>
      <c r="F111" s="33"/>
      <c r="G111" s="33"/>
      <c r="H111" s="33" t="s">
        <v>19</v>
      </c>
      <c r="I111" s="34">
        <v>4540</v>
      </c>
      <c r="J111" s="42"/>
      <c r="K111" s="43">
        <f t="shared" si="6"/>
        <v>0</v>
      </c>
      <c r="L111" s="43">
        <f t="shared" si="9"/>
        <v>0</v>
      </c>
      <c r="M111" s="55">
        <f t="shared" si="10"/>
        <v>0</v>
      </c>
      <c r="N111" s="22">
        <v>0.1</v>
      </c>
    </row>
    <row r="112" spans="1:14" ht="60" customHeight="1">
      <c r="A112" s="54">
        <v>99</v>
      </c>
      <c r="B112" s="33" t="s">
        <v>156</v>
      </c>
      <c r="C112" s="45"/>
      <c r="D112" s="46"/>
      <c r="E112" s="46"/>
      <c r="F112" s="33"/>
      <c r="G112" s="33"/>
      <c r="H112" s="33" t="s">
        <v>20</v>
      </c>
      <c r="I112" s="34">
        <v>2050</v>
      </c>
      <c r="J112" s="42"/>
      <c r="K112" s="43">
        <f t="shared" si="6"/>
        <v>0</v>
      </c>
      <c r="L112" s="43">
        <f t="shared" si="9"/>
        <v>0</v>
      </c>
      <c r="M112" s="55">
        <f t="shared" si="10"/>
        <v>0</v>
      </c>
      <c r="N112" s="22">
        <v>0.1</v>
      </c>
    </row>
    <row r="113" spans="1:14" ht="60" customHeight="1">
      <c r="A113" s="54">
        <v>100</v>
      </c>
      <c r="B113" s="33" t="s">
        <v>157</v>
      </c>
      <c r="C113" s="45"/>
      <c r="D113" s="46"/>
      <c r="E113" s="46"/>
      <c r="F113" s="33"/>
      <c r="G113" s="33"/>
      <c r="H113" s="33" t="s">
        <v>20</v>
      </c>
      <c r="I113" s="34">
        <v>3120</v>
      </c>
      <c r="J113" s="42"/>
      <c r="K113" s="43">
        <f t="shared" si="6"/>
        <v>0</v>
      </c>
      <c r="L113" s="43">
        <f t="shared" si="9"/>
        <v>0</v>
      </c>
      <c r="M113" s="55">
        <f t="shared" si="10"/>
        <v>0</v>
      </c>
      <c r="N113" s="22">
        <v>0.1</v>
      </c>
    </row>
    <row r="114" spans="1:14" ht="60" customHeight="1">
      <c r="A114" s="54">
        <v>101</v>
      </c>
      <c r="B114" s="33" t="s">
        <v>158</v>
      </c>
      <c r="C114" s="45"/>
      <c r="D114" s="46"/>
      <c r="E114" s="46"/>
      <c r="F114" s="33"/>
      <c r="G114" s="33"/>
      <c r="H114" s="33" t="s">
        <v>19</v>
      </c>
      <c r="I114" s="34">
        <v>1500</v>
      </c>
      <c r="J114" s="42"/>
      <c r="K114" s="43">
        <f t="shared" si="6"/>
        <v>0</v>
      </c>
      <c r="L114" s="43">
        <f t="shared" si="9"/>
        <v>0</v>
      </c>
      <c r="M114" s="55">
        <f t="shared" si="10"/>
        <v>0</v>
      </c>
      <c r="N114" s="22">
        <v>0.1</v>
      </c>
    </row>
    <row r="115" spans="1:14" ht="60" customHeight="1">
      <c r="A115" s="54">
        <v>102</v>
      </c>
      <c r="B115" s="33" t="s">
        <v>159</v>
      </c>
      <c r="C115" s="41"/>
      <c r="D115" s="33"/>
      <c r="E115" s="33"/>
      <c r="F115" s="33"/>
      <c r="G115" s="33"/>
      <c r="H115" s="33" t="s">
        <v>19</v>
      </c>
      <c r="I115" s="34">
        <v>70</v>
      </c>
      <c r="J115" s="42"/>
      <c r="K115" s="43">
        <f t="shared" si="6"/>
        <v>0</v>
      </c>
      <c r="L115" s="43">
        <f t="shared" si="9"/>
        <v>0</v>
      </c>
      <c r="M115" s="55">
        <f t="shared" si="10"/>
        <v>0</v>
      </c>
      <c r="N115" s="22">
        <v>0.1</v>
      </c>
    </row>
    <row r="116" spans="1:14" ht="60" customHeight="1">
      <c r="A116" s="54">
        <v>103</v>
      </c>
      <c r="B116" s="33" t="s">
        <v>65</v>
      </c>
      <c r="C116" s="41"/>
      <c r="D116" s="33"/>
      <c r="E116" s="33"/>
      <c r="F116" s="33"/>
      <c r="G116" s="33"/>
      <c r="H116" s="33" t="s">
        <v>19</v>
      </c>
      <c r="I116" s="34">
        <v>38670</v>
      </c>
      <c r="J116" s="42"/>
      <c r="K116" s="43">
        <f t="shared" si="6"/>
        <v>0</v>
      </c>
      <c r="L116" s="43">
        <f t="shared" si="9"/>
        <v>0</v>
      </c>
      <c r="M116" s="55">
        <f t="shared" si="10"/>
        <v>0</v>
      </c>
      <c r="N116" s="22">
        <v>0.1</v>
      </c>
    </row>
    <row r="117" spans="1:14" ht="60" customHeight="1">
      <c r="A117" s="54">
        <v>104</v>
      </c>
      <c r="B117" s="33" t="s">
        <v>66</v>
      </c>
      <c r="C117" s="41"/>
      <c r="D117" s="33"/>
      <c r="E117" s="33"/>
      <c r="F117" s="33"/>
      <c r="G117" s="33"/>
      <c r="H117" s="33" t="s">
        <v>19</v>
      </c>
      <c r="I117" s="34">
        <v>1000</v>
      </c>
      <c r="J117" s="42"/>
      <c r="K117" s="43">
        <f t="shared" si="6"/>
        <v>0</v>
      </c>
      <c r="L117" s="43">
        <f t="shared" si="9"/>
        <v>0</v>
      </c>
      <c r="M117" s="55">
        <f t="shared" si="10"/>
        <v>0</v>
      </c>
      <c r="N117" s="22">
        <v>0.1</v>
      </c>
    </row>
    <row r="118" spans="1:14" ht="60" customHeight="1">
      <c r="A118" s="54">
        <v>105</v>
      </c>
      <c r="B118" s="33" t="s">
        <v>67</v>
      </c>
      <c r="C118" s="41"/>
      <c r="D118" s="33"/>
      <c r="E118" s="33"/>
      <c r="F118" s="33"/>
      <c r="G118" s="33"/>
      <c r="H118" s="33" t="s">
        <v>19</v>
      </c>
      <c r="I118" s="34">
        <v>2080</v>
      </c>
      <c r="J118" s="42"/>
      <c r="K118" s="43">
        <f t="shared" si="6"/>
        <v>0</v>
      </c>
      <c r="L118" s="43">
        <f t="shared" si="9"/>
        <v>0</v>
      </c>
      <c r="M118" s="55">
        <f t="shared" si="10"/>
        <v>0</v>
      </c>
      <c r="N118" s="22">
        <v>0.1</v>
      </c>
    </row>
    <row r="119" spans="1:14" ht="60" customHeight="1">
      <c r="A119" s="54">
        <v>106</v>
      </c>
      <c r="B119" s="33" t="s">
        <v>68</v>
      </c>
      <c r="C119" s="41"/>
      <c r="D119" s="33"/>
      <c r="E119" s="33"/>
      <c r="F119" s="33"/>
      <c r="G119" s="33"/>
      <c r="H119" s="33" t="s">
        <v>94</v>
      </c>
      <c r="I119" s="34">
        <v>75000</v>
      </c>
      <c r="J119" s="42"/>
      <c r="K119" s="43">
        <f t="shared" si="6"/>
        <v>0</v>
      </c>
      <c r="L119" s="43">
        <f t="shared" si="9"/>
        <v>0</v>
      </c>
      <c r="M119" s="55">
        <f t="shared" si="10"/>
        <v>0</v>
      </c>
      <c r="N119" s="22">
        <v>0.1</v>
      </c>
    </row>
    <row r="120" spans="1:14" ht="60" customHeight="1">
      <c r="A120" s="54">
        <v>107</v>
      </c>
      <c r="B120" s="32" t="s">
        <v>69</v>
      </c>
      <c r="C120" s="41"/>
      <c r="D120" s="33"/>
      <c r="E120" s="33"/>
      <c r="F120" s="33"/>
      <c r="G120" s="33"/>
      <c r="H120" s="33" t="s">
        <v>19</v>
      </c>
      <c r="I120" s="34">
        <v>8700</v>
      </c>
      <c r="J120" s="42"/>
      <c r="K120" s="43">
        <f t="shared" si="6"/>
        <v>0</v>
      </c>
      <c r="L120" s="43">
        <f t="shared" si="9"/>
        <v>0</v>
      </c>
      <c r="M120" s="55">
        <f t="shared" si="10"/>
        <v>0</v>
      </c>
      <c r="N120" s="22">
        <v>0.1</v>
      </c>
    </row>
    <row r="121" spans="1:14" ht="60" customHeight="1">
      <c r="A121" s="54">
        <v>108</v>
      </c>
      <c r="B121" s="33" t="s">
        <v>70</v>
      </c>
      <c r="C121" s="41"/>
      <c r="D121" s="33"/>
      <c r="E121" s="33"/>
      <c r="F121" s="33"/>
      <c r="G121" s="33"/>
      <c r="H121" s="33" t="s">
        <v>19</v>
      </c>
      <c r="I121" s="34">
        <v>162500</v>
      </c>
      <c r="J121" s="42"/>
      <c r="K121" s="43">
        <f t="shared" si="6"/>
        <v>0</v>
      </c>
      <c r="L121" s="43">
        <f t="shared" si="9"/>
        <v>0</v>
      </c>
      <c r="M121" s="55">
        <f t="shared" si="10"/>
        <v>0</v>
      </c>
      <c r="N121" s="22">
        <v>0.1</v>
      </c>
    </row>
    <row r="122" spans="1:14" ht="60" customHeight="1">
      <c r="A122" s="54">
        <v>109</v>
      </c>
      <c r="B122" s="33" t="s">
        <v>71</v>
      </c>
      <c r="C122" s="41"/>
      <c r="D122" s="33"/>
      <c r="E122" s="33"/>
      <c r="F122" s="33"/>
      <c r="G122" s="33"/>
      <c r="H122" s="33" t="s">
        <v>95</v>
      </c>
      <c r="I122" s="34">
        <v>112500</v>
      </c>
      <c r="J122" s="42"/>
      <c r="K122" s="43">
        <f t="shared" si="6"/>
        <v>0</v>
      </c>
      <c r="L122" s="43">
        <f t="shared" si="9"/>
        <v>0</v>
      </c>
      <c r="M122" s="55">
        <f t="shared" si="10"/>
        <v>0</v>
      </c>
      <c r="N122" s="22">
        <v>0.1</v>
      </c>
    </row>
    <row r="123" spans="1:14" ht="60" customHeight="1">
      <c r="A123" s="54">
        <v>110</v>
      </c>
      <c r="B123" s="33" t="s">
        <v>72</v>
      </c>
      <c r="C123" s="41"/>
      <c r="D123" s="33"/>
      <c r="E123" s="33"/>
      <c r="F123" s="33"/>
      <c r="G123" s="33"/>
      <c r="H123" s="33" t="s">
        <v>19</v>
      </c>
      <c r="I123" s="34">
        <v>1500</v>
      </c>
      <c r="J123" s="42"/>
      <c r="K123" s="43">
        <f t="shared" si="6"/>
        <v>0</v>
      </c>
      <c r="L123" s="43">
        <f t="shared" si="9"/>
        <v>0</v>
      </c>
      <c r="M123" s="55">
        <f t="shared" si="10"/>
        <v>0</v>
      </c>
      <c r="N123" s="22">
        <v>0.1</v>
      </c>
    </row>
    <row r="124" spans="1:14" ht="60" customHeight="1">
      <c r="A124" s="54">
        <v>111</v>
      </c>
      <c r="B124" s="33" t="s">
        <v>160</v>
      </c>
      <c r="C124" s="41"/>
      <c r="D124" s="33"/>
      <c r="E124" s="33"/>
      <c r="F124" s="33"/>
      <c r="G124" s="33"/>
      <c r="H124" s="33" t="s">
        <v>19</v>
      </c>
      <c r="I124" s="34">
        <v>2960</v>
      </c>
      <c r="J124" s="42"/>
      <c r="K124" s="43">
        <f t="shared" si="6"/>
        <v>0</v>
      </c>
      <c r="L124" s="43">
        <f t="shared" si="9"/>
        <v>0</v>
      </c>
      <c r="M124" s="55">
        <f t="shared" si="10"/>
        <v>0</v>
      </c>
      <c r="N124" s="22">
        <v>0.1</v>
      </c>
    </row>
    <row r="125" spans="1:14" ht="60" customHeight="1">
      <c r="A125" s="54">
        <v>112</v>
      </c>
      <c r="B125" s="33" t="s">
        <v>161</v>
      </c>
      <c r="C125" s="41"/>
      <c r="D125" s="33"/>
      <c r="E125" s="33"/>
      <c r="F125" s="33"/>
      <c r="G125" s="33"/>
      <c r="H125" s="33" t="s">
        <v>19</v>
      </c>
      <c r="I125" s="34">
        <v>15650</v>
      </c>
      <c r="J125" s="42"/>
      <c r="K125" s="43">
        <f t="shared" si="6"/>
        <v>0</v>
      </c>
      <c r="L125" s="43">
        <f t="shared" si="9"/>
        <v>0</v>
      </c>
      <c r="M125" s="55">
        <f t="shared" si="10"/>
        <v>0</v>
      </c>
      <c r="N125" s="22">
        <v>0.1</v>
      </c>
    </row>
    <row r="126" spans="1:14" ht="60" customHeight="1">
      <c r="A126" s="54">
        <v>113</v>
      </c>
      <c r="B126" s="33" t="s">
        <v>162</v>
      </c>
      <c r="C126" s="41"/>
      <c r="D126" s="33"/>
      <c r="E126" s="33"/>
      <c r="F126" s="33"/>
      <c r="G126" s="33"/>
      <c r="H126" s="33" t="s">
        <v>19</v>
      </c>
      <c r="I126" s="34">
        <v>10440</v>
      </c>
      <c r="J126" s="42"/>
      <c r="K126" s="43">
        <f t="shared" si="6"/>
        <v>0</v>
      </c>
      <c r="L126" s="43">
        <f t="shared" si="9"/>
        <v>0</v>
      </c>
      <c r="M126" s="55">
        <f t="shared" si="10"/>
        <v>0</v>
      </c>
      <c r="N126" s="22">
        <v>0.1</v>
      </c>
    </row>
    <row r="127" spans="1:14" ht="60" customHeight="1">
      <c r="A127" s="54">
        <v>114</v>
      </c>
      <c r="B127" s="33" t="s">
        <v>163</v>
      </c>
      <c r="C127" s="41"/>
      <c r="D127" s="33"/>
      <c r="E127" s="33"/>
      <c r="F127" s="33"/>
      <c r="G127" s="33"/>
      <c r="H127" s="33" t="s">
        <v>19</v>
      </c>
      <c r="I127" s="34">
        <v>10</v>
      </c>
      <c r="J127" s="42"/>
      <c r="K127" s="43">
        <f t="shared" si="6"/>
        <v>0</v>
      </c>
      <c r="L127" s="43">
        <f t="shared" si="9"/>
        <v>0</v>
      </c>
      <c r="M127" s="55">
        <f t="shared" si="10"/>
        <v>0</v>
      </c>
      <c r="N127" s="22">
        <v>0.1</v>
      </c>
    </row>
    <row r="128" spans="1:14" ht="60" customHeight="1">
      <c r="A128" s="54">
        <v>115</v>
      </c>
      <c r="B128" s="33" t="s">
        <v>164</v>
      </c>
      <c r="C128" s="41"/>
      <c r="D128" s="33"/>
      <c r="E128" s="33"/>
      <c r="F128" s="33"/>
      <c r="G128" s="33"/>
      <c r="H128" s="33" t="s">
        <v>19</v>
      </c>
      <c r="I128" s="34">
        <v>10</v>
      </c>
      <c r="J128" s="42"/>
      <c r="K128" s="43">
        <f t="shared" si="6"/>
        <v>0</v>
      </c>
      <c r="L128" s="43">
        <f t="shared" si="9"/>
        <v>0</v>
      </c>
      <c r="M128" s="55">
        <f t="shared" si="10"/>
        <v>0</v>
      </c>
      <c r="N128" s="22">
        <v>0.1</v>
      </c>
    </row>
    <row r="129" spans="1:14" ht="60" customHeight="1">
      <c r="A129" s="54">
        <v>116</v>
      </c>
      <c r="B129" s="33" t="s">
        <v>73</v>
      </c>
      <c r="C129" s="41"/>
      <c r="D129" s="33"/>
      <c r="E129" s="33"/>
      <c r="F129" s="33"/>
      <c r="G129" s="33"/>
      <c r="H129" s="33" t="s">
        <v>19</v>
      </c>
      <c r="I129" s="34">
        <v>200</v>
      </c>
      <c r="J129" s="42"/>
      <c r="K129" s="43">
        <f t="shared" si="6"/>
        <v>0</v>
      </c>
      <c r="L129" s="43">
        <f t="shared" si="9"/>
        <v>0</v>
      </c>
      <c r="M129" s="55">
        <f t="shared" si="10"/>
        <v>0</v>
      </c>
      <c r="N129" s="22">
        <v>0.1</v>
      </c>
    </row>
    <row r="130" spans="1:14" ht="60" customHeight="1">
      <c r="A130" s="54">
        <v>117</v>
      </c>
      <c r="B130" s="33" t="s">
        <v>165</v>
      </c>
      <c r="C130" s="41"/>
      <c r="D130" s="33"/>
      <c r="E130" s="33"/>
      <c r="F130" s="33"/>
      <c r="G130" s="33"/>
      <c r="H130" s="33" t="s">
        <v>19</v>
      </c>
      <c r="I130" s="34">
        <v>3115000</v>
      </c>
      <c r="J130" s="42"/>
      <c r="K130" s="43">
        <f t="shared" si="6"/>
        <v>0</v>
      </c>
      <c r="L130" s="43">
        <f t="shared" si="9"/>
        <v>0</v>
      </c>
      <c r="M130" s="55">
        <f t="shared" si="10"/>
        <v>0</v>
      </c>
      <c r="N130" s="22">
        <v>0.1</v>
      </c>
    </row>
    <row r="131" spans="1:14" ht="60" customHeight="1">
      <c r="A131" s="54">
        <v>118</v>
      </c>
      <c r="B131" s="33" t="s">
        <v>166</v>
      </c>
      <c r="C131" s="41"/>
      <c r="D131" s="33"/>
      <c r="E131" s="33"/>
      <c r="F131" s="33"/>
      <c r="G131" s="33"/>
      <c r="H131" s="33" t="s">
        <v>20</v>
      </c>
      <c r="I131" s="34">
        <v>80000</v>
      </c>
      <c r="J131" s="42"/>
      <c r="K131" s="43">
        <f t="shared" si="6"/>
        <v>0</v>
      </c>
      <c r="L131" s="43">
        <f t="shared" si="9"/>
        <v>0</v>
      </c>
      <c r="M131" s="55">
        <f t="shared" si="10"/>
        <v>0</v>
      </c>
      <c r="N131" s="22">
        <v>0.1</v>
      </c>
    </row>
    <row r="132" spans="1:14" ht="60" customHeight="1">
      <c r="A132" s="54">
        <v>119</v>
      </c>
      <c r="B132" s="33" t="s">
        <v>167</v>
      </c>
      <c r="C132" s="41"/>
      <c r="D132" s="33"/>
      <c r="E132" s="33"/>
      <c r="F132" s="33"/>
      <c r="G132" s="33"/>
      <c r="H132" s="33" t="s">
        <v>21</v>
      </c>
      <c r="I132" s="34">
        <v>4000</v>
      </c>
      <c r="J132" s="42"/>
      <c r="K132" s="43">
        <f t="shared" si="6"/>
        <v>0</v>
      </c>
      <c r="L132" s="43">
        <f t="shared" si="9"/>
        <v>0</v>
      </c>
      <c r="M132" s="55">
        <f t="shared" si="10"/>
        <v>0</v>
      </c>
      <c r="N132" s="22">
        <v>0.1</v>
      </c>
    </row>
    <row r="133" spans="1:14" ht="60" customHeight="1">
      <c r="A133" s="54">
        <v>120</v>
      </c>
      <c r="B133" s="33" t="s">
        <v>168</v>
      </c>
      <c r="C133" s="41"/>
      <c r="D133" s="33"/>
      <c r="E133" s="33"/>
      <c r="F133" s="33"/>
      <c r="G133" s="33"/>
      <c r="H133" s="33" t="s">
        <v>96</v>
      </c>
      <c r="I133" s="34">
        <v>110000</v>
      </c>
      <c r="J133" s="42"/>
      <c r="K133" s="43">
        <f t="shared" si="6"/>
        <v>0</v>
      </c>
      <c r="L133" s="43">
        <f t="shared" si="9"/>
        <v>0</v>
      </c>
      <c r="M133" s="55">
        <f t="shared" si="10"/>
        <v>0</v>
      </c>
      <c r="N133" s="22">
        <v>0.1</v>
      </c>
    </row>
    <row r="134" spans="1:14" ht="60" customHeight="1">
      <c r="A134" s="54">
        <v>121</v>
      </c>
      <c r="B134" s="33" t="s">
        <v>169</v>
      </c>
      <c r="C134" s="44"/>
      <c r="D134" s="33"/>
      <c r="E134" s="32"/>
      <c r="F134" s="33"/>
      <c r="G134" s="33"/>
      <c r="H134" s="33" t="s">
        <v>20</v>
      </c>
      <c r="I134" s="34">
        <v>180000</v>
      </c>
      <c r="J134" s="42"/>
      <c r="K134" s="43">
        <f t="shared" si="6"/>
        <v>0</v>
      </c>
      <c r="L134" s="43">
        <f t="shared" si="9"/>
        <v>0</v>
      </c>
      <c r="M134" s="55">
        <f t="shared" si="10"/>
        <v>0</v>
      </c>
      <c r="N134" s="22">
        <v>0.1</v>
      </c>
    </row>
    <row r="135" spans="1:14" ht="60" customHeight="1">
      <c r="A135" s="54">
        <v>122</v>
      </c>
      <c r="B135" s="33" t="s">
        <v>170</v>
      </c>
      <c r="C135" s="41"/>
      <c r="D135" s="33"/>
      <c r="E135" s="33"/>
      <c r="F135" s="33"/>
      <c r="G135" s="33"/>
      <c r="H135" s="33" t="s">
        <v>20</v>
      </c>
      <c r="I135" s="34">
        <v>19090</v>
      </c>
      <c r="J135" s="42"/>
      <c r="K135" s="43">
        <f t="shared" si="6"/>
        <v>0</v>
      </c>
      <c r="L135" s="43">
        <f t="shared" si="9"/>
        <v>0</v>
      </c>
      <c r="M135" s="55">
        <f t="shared" si="10"/>
        <v>0</v>
      </c>
      <c r="N135" s="22">
        <v>0.1</v>
      </c>
    </row>
    <row r="136" spans="1:14" ht="60" customHeight="1">
      <c r="A136" s="54">
        <v>123</v>
      </c>
      <c r="B136" s="33" t="s">
        <v>171</v>
      </c>
      <c r="C136" s="44"/>
      <c r="D136" s="33"/>
      <c r="E136" s="32"/>
      <c r="F136" s="33"/>
      <c r="G136" s="33"/>
      <c r="H136" s="33" t="s">
        <v>19</v>
      </c>
      <c r="I136" s="34">
        <v>1066630</v>
      </c>
      <c r="J136" s="42"/>
      <c r="K136" s="43">
        <f t="shared" si="6"/>
        <v>0</v>
      </c>
      <c r="L136" s="43">
        <f t="shared" si="9"/>
        <v>0</v>
      </c>
      <c r="M136" s="55">
        <f t="shared" si="10"/>
        <v>0</v>
      </c>
      <c r="N136" s="22">
        <v>0.1</v>
      </c>
    </row>
    <row r="137" spans="1:14" ht="60" customHeight="1">
      <c r="A137" s="54">
        <v>124</v>
      </c>
      <c r="B137" s="33" t="s">
        <v>74</v>
      </c>
      <c r="C137" s="41"/>
      <c r="D137" s="33"/>
      <c r="E137" s="33"/>
      <c r="F137" s="33"/>
      <c r="G137" s="33"/>
      <c r="H137" s="33" t="s">
        <v>19</v>
      </c>
      <c r="I137" s="34">
        <v>162760</v>
      </c>
      <c r="J137" s="42"/>
      <c r="K137" s="43">
        <f t="shared" si="6"/>
        <v>0</v>
      </c>
      <c r="L137" s="43">
        <f t="shared" si="9"/>
        <v>0</v>
      </c>
      <c r="M137" s="55">
        <f t="shared" si="10"/>
        <v>0</v>
      </c>
      <c r="N137" s="22">
        <v>0.1</v>
      </c>
    </row>
    <row r="138" spans="1:14" ht="60" customHeight="1">
      <c r="A138" s="54">
        <v>125</v>
      </c>
      <c r="B138" s="33" t="s">
        <v>172</v>
      </c>
      <c r="C138" s="44"/>
      <c r="D138" s="33"/>
      <c r="E138" s="32"/>
      <c r="F138" s="33"/>
      <c r="G138" s="33"/>
      <c r="H138" s="33" t="s">
        <v>19</v>
      </c>
      <c r="I138" s="34">
        <v>5050</v>
      </c>
      <c r="J138" s="42"/>
      <c r="K138" s="43">
        <f t="shared" si="6"/>
        <v>0</v>
      </c>
      <c r="L138" s="43">
        <f t="shared" si="9"/>
        <v>0</v>
      </c>
      <c r="M138" s="55">
        <f t="shared" si="10"/>
        <v>0</v>
      </c>
      <c r="N138" s="22">
        <v>0.1</v>
      </c>
    </row>
    <row r="139" spans="1:14" ht="60" customHeight="1">
      <c r="A139" s="54">
        <v>126</v>
      </c>
      <c r="B139" s="33" t="s">
        <v>173</v>
      </c>
      <c r="C139" s="41"/>
      <c r="D139" s="33"/>
      <c r="E139" s="33"/>
      <c r="F139" s="33"/>
      <c r="G139" s="33"/>
      <c r="H139" s="33" t="s">
        <v>19</v>
      </c>
      <c r="I139" s="34">
        <v>11080</v>
      </c>
      <c r="J139" s="42"/>
      <c r="K139" s="43">
        <f t="shared" si="6"/>
        <v>0</v>
      </c>
      <c r="L139" s="43">
        <f t="shared" si="9"/>
        <v>0</v>
      </c>
      <c r="M139" s="55">
        <f t="shared" si="10"/>
        <v>0</v>
      </c>
      <c r="N139" s="22">
        <v>0.1</v>
      </c>
    </row>
    <row r="140" spans="1:14" ht="60" customHeight="1">
      <c r="A140" s="54">
        <v>127</v>
      </c>
      <c r="B140" s="33" t="s">
        <v>75</v>
      </c>
      <c r="C140" s="41"/>
      <c r="D140" s="33"/>
      <c r="E140" s="33"/>
      <c r="F140" s="33"/>
      <c r="G140" s="33"/>
      <c r="H140" s="33" t="s">
        <v>19</v>
      </c>
      <c r="I140" s="34">
        <v>212500</v>
      </c>
      <c r="J140" s="42"/>
      <c r="K140" s="43">
        <f t="shared" si="6"/>
        <v>0</v>
      </c>
      <c r="L140" s="43">
        <f t="shared" si="9"/>
        <v>0</v>
      </c>
      <c r="M140" s="55">
        <f t="shared" si="10"/>
        <v>0</v>
      </c>
      <c r="N140" s="22">
        <v>0.1</v>
      </c>
    </row>
    <row r="141" spans="1:14" ht="60" customHeight="1">
      <c r="A141" s="54">
        <v>128</v>
      </c>
      <c r="B141" s="33" t="s">
        <v>174</v>
      </c>
      <c r="C141" s="44"/>
      <c r="D141" s="33"/>
      <c r="E141" s="32"/>
      <c r="F141" s="33"/>
      <c r="G141" s="33"/>
      <c r="H141" s="33" t="s">
        <v>19</v>
      </c>
      <c r="I141" s="34">
        <v>9960</v>
      </c>
      <c r="J141" s="42"/>
      <c r="K141" s="43">
        <f t="shared" si="6"/>
        <v>0</v>
      </c>
      <c r="L141" s="43">
        <f t="shared" si="9"/>
        <v>0</v>
      </c>
      <c r="M141" s="55">
        <f t="shared" si="10"/>
        <v>0</v>
      </c>
      <c r="N141" s="22">
        <v>0.1</v>
      </c>
    </row>
    <row r="142" spans="1:14" ht="60" customHeight="1">
      <c r="A142" s="54">
        <v>129</v>
      </c>
      <c r="B142" s="33" t="s">
        <v>175</v>
      </c>
      <c r="C142" s="44"/>
      <c r="D142" s="33"/>
      <c r="E142" s="32"/>
      <c r="F142" s="33"/>
      <c r="G142" s="33"/>
      <c r="H142" s="33" t="s">
        <v>19</v>
      </c>
      <c r="I142" s="34">
        <v>49440</v>
      </c>
      <c r="J142" s="42"/>
      <c r="K142" s="43">
        <f t="shared" si="6"/>
        <v>0</v>
      </c>
      <c r="L142" s="43">
        <f t="shared" si="9"/>
        <v>0</v>
      </c>
      <c r="M142" s="55">
        <f t="shared" si="10"/>
        <v>0</v>
      </c>
      <c r="N142" s="22">
        <v>0.1</v>
      </c>
    </row>
    <row r="143" spans="1:14" ht="60" customHeight="1">
      <c r="A143" s="54">
        <v>130</v>
      </c>
      <c r="B143" s="33" t="s">
        <v>76</v>
      </c>
      <c r="C143" s="41"/>
      <c r="D143" s="33"/>
      <c r="E143" s="33"/>
      <c r="F143" s="33"/>
      <c r="G143" s="33"/>
      <c r="H143" s="33" t="s">
        <v>19</v>
      </c>
      <c r="I143" s="34">
        <v>1700</v>
      </c>
      <c r="J143" s="42"/>
      <c r="K143" s="43">
        <f t="shared" si="6"/>
        <v>0</v>
      </c>
      <c r="L143" s="43">
        <f t="shared" si="9"/>
        <v>0</v>
      </c>
      <c r="M143" s="55">
        <f t="shared" si="10"/>
        <v>0</v>
      </c>
      <c r="N143" s="22">
        <v>0.1</v>
      </c>
    </row>
    <row r="144" spans="1:14" ht="60" customHeight="1">
      <c r="A144" s="54">
        <v>131</v>
      </c>
      <c r="B144" s="33" t="s">
        <v>77</v>
      </c>
      <c r="C144" s="44"/>
      <c r="D144" s="33"/>
      <c r="E144" s="32"/>
      <c r="F144" s="33"/>
      <c r="G144" s="33"/>
      <c r="H144" s="33" t="s">
        <v>19</v>
      </c>
      <c r="I144" s="34">
        <v>15220</v>
      </c>
      <c r="J144" s="42"/>
      <c r="K144" s="43">
        <f t="shared" si="6"/>
        <v>0</v>
      </c>
      <c r="L144" s="43">
        <f t="shared" si="9"/>
        <v>0</v>
      </c>
      <c r="M144" s="55">
        <f t="shared" si="10"/>
        <v>0</v>
      </c>
      <c r="N144" s="22">
        <v>0.1</v>
      </c>
    </row>
    <row r="145" spans="1:14" ht="60" customHeight="1">
      <c r="A145" s="54">
        <v>132</v>
      </c>
      <c r="B145" s="33" t="s">
        <v>78</v>
      </c>
      <c r="C145" s="41"/>
      <c r="D145" s="33"/>
      <c r="E145" s="33"/>
      <c r="F145" s="33"/>
      <c r="G145" s="33"/>
      <c r="H145" s="33" t="s">
        <v>19</v>
      </c>
      <c r="I145" s="34">
        <v>187010</v>
      </c>
      <c r="J145" s="42"/>
      <c r="K145" s="43">
        <f t="shared" si="6"/>
        <v>0</v>
      </c>
      <c r="L145" s="43">
        <f t="shared" si="9"/>
        <v>0</v>
      </c>
      <c r="M145" s="55">
        <f t="shared" si="10"/>
        <v>0</v>
      </c>
      <c r="N145" s="22">
        <v>0.1</v>
      </c>
    </row>
    <row r="146" spans="1:14" ht="60" customHeight="1">
      <c r="A146" s="54">
        <v>133</v>
      </c>
      <c r="B146" s="33" t="s">
        <v>79</v>
      </c>
      <c r="C146" s="44"/>
      <c r="D146" s="33"/>
      <c r="E146" s="32"/>
      <c r="F146" s="33"/>
      <c r="G146" s="33"/>
      <c r="H146" s="33" t="s">
        <v>19</v>
      </c>
      <c r="I146" s="34">
        <v>19770</v>
      </c>
      <c r="J146" s="42"/>
      <c r="K146" s="43">
        <f t="shared" si="6"/>
        <v>0</v>
      </c>
      <c r="L146" s="43">
        <f>K146*N146</f>
        <v>0</v>
      </c>
      <c r="M146" s="55">
        <f>SUM(K146,L146)</f>
        <v>0</v>
      </c>
      <c r="N146" s="22">
        <v>0.1</v>
      </c>
    </row>
    <row r="147" spans="1:14" ht="60" customHeight="1">
      <c r="A147" s="54">
        <v>134</v>
      </c>
      <c r="B147" s="33" t="s">
        <v>80</v>
      </c>
      <c r="C147" s="41"/>
      <c r="D147" s="33"/>
      <c r="E147" s="33"/>
      <c r="F147" s="33"/>
      <c r="G147" s="33"/>
      <c r="H147" s="33" t="s">
        <v>19</v>
      </c>
      <c r="I147" s="34">
        <v>14130</v>
      </c>
      <c r="J147" s="42"/>
      <c r="K147" s="43">
        <f t="shared" si="6"/>
        <v>0</v>
      </c>
      <c r="L147" s="43">
        <f aca="true" t="shared" si="11" ref="L147:L154">K147*N147</f>
        <v>0</v>
      </c>
      <c r="M147" s="55">
        <f aca="true" t="shared" si="12" ref="M147:M154">SUM(K147,L147)</f>
        <v>0</v>
      </c>
      <c r="N147" s="22">
        <v>0.1</v>
      </c>
    </row>
    <row r="148" spans="1:14" ht="60" customHeight="1">
      <c r="A148" s="54">
        <v>135</v>
      </c>
      <c r="B148" s="33" t="s">
        <v>81</v>
      </c>
      <c r="C148" s="41"/>
      <c r="D148" s="33"/>
      <c r="E148" s="33"/>
      <c r="F148" s="33"/>
      <c r="G148" s="33"/>
      <c r="H148" s="33" t="s">
        <v>19</v>
      </c>
      <c r="I148" s="34">
        <v>13450</v>
      </c>
      <c r="J148" s="42"/>
      <c r="K148" s="43">
        <f t="shared" si="6"/>
        <v>0</v>
      </c>
      <c r="L148" s="43">
        <f t="shared" si="11"/>
        <v>0</v>
      </c>
      <c r="M148" s="55">
        <f t="shared" si="12"/>
        <v>0</v>
      </c>
      <c r="N148" s="22">
        <v>0.1</v>
      </c>
    </row>
    <row r="149" spans="1:14" ht="60" customHeight="1">
      <c r="A149" s="54">
        <v>136</v>
      </c>
      <c r="B149" s="33" t="s">
        <v>82</v>
      </c>
      <c r="C149" s="41"/>
      <c r="D149" s="33"/>
      <c r="E149" s="33"/>
      <c r="F149" s="33"/>
      <c r="G149" s="33"/>
      <c r="H149" s="33" t="s">
        <v>19</v>
      </c>
      <c r="I149" s="34">
        <v>19870</v>
      </c>
      <c r="J149" s="42"/>
      <c r="K149" s="43">
        <f t="shared" si="6"/>
        <v>0</v>
      </c>
      <c r="L149" s="43">
        <f t="shared" si="11"/>
        <v>0</v>
      </c>
      <c r="M149" s="55">
        <f t="shared" si="12"/>
        <v>0</v>
      </c>
      <c r="N149" s="22">
        <v>0.1</v>
      </c>
    </row>
    <row r="150" spans="1:14" ht="60" customHeight="1">
      <c r="A150" s="54">
        <v>137</v>
      </c>
      <c r="B150" s="33" t="s">
        <v>176</v>
      </c>
      <c r="C150" s="41"/>
      <c r="D150" s="33"/>
      <c r="E150" s="33"/>
      <c r="F150" s="33"/>
      <c r="G150" s="33"/>
      <c r="H150" s="33" t="s">
        <v>19</v>
      </c>
      <c r="I150" s="34">
        <v>269690</v>
      </c>
      <c r="J150" s="42"/>
      <c r="K150" s="43">
        <f t="shared" si="6"/>
        <v>0</v>
      </c>
      <c r="L150" s="43">
        <f t="shared" si="11"/>
        <v>0</v>
      </c>
      <c r="M150" s="55">
        <f t="shared" si="12"/>
        <v>0</v>
      </c>
      <c r="N150" s="22">
        <v>0.1</v>
      </c>
    </row>
    <row r="151" spans="1:14" ht="60" customHeight="1">
      <c r="A151" s="54">
        <v>138</v>
      </c>
      <c r="B151" s="33" t="s">
        <v>177</v>
      </c>
      <c r="C151" s="41"/>
      <c r="D151" s="33"/>
      <c r="E151" s="33"/>
      <c r="F151" s="33"/>
      <c r="G151" s="33"/>
      <c r="H151" s="33" t="s">
        <v>19</v>
      </c>
      <c r="I151" s="34">
        <v>7530</v>
      </c>
      <c r="J151" s="42"/>
      <c r="K151" s="43">
        <f t="shared" si="6"/>
        <v>0</v>
      </c>
      <c r="L151" s="43">
        <f t="shared" si="11"/>
        <v>0</v>
      </c>
      <c r="M151" s="55">
        <f t="shared" si="12"/>
        <v>0</v>
      </c>
      <c r="N151" s="22">
        <v>0.1</v>
      </c>
    </row>
    <row r="152" spans="1:14" ht="60" customHeight="1">
      <c r="A152" s="54">
        <v>139</v>
      </c>
      <c r="B152" s="33" t="s">
        <v>178</v>
      </c>
      <c r="C152" s="41"/>
      <c r="D152" s="33"/>
      <c r="E152" s="33"/>
      <c r="F152" s="33"/>
      <c r="G152" s="33"/>
      <c r="H152" s="33" t="s">
        <v>19</v>
      </c>
      <c r="I152" s="34">
        <v>240</v>
      </c>
      <c r="J152" s="42"/>
      <c r="K152" s="43">
        <f t="shared" si="6"/>
        <v>0</v>
      </c>
      <c r="L152" s="43">
        <f t="shared" si="11"/>
        <v>0</v>
      </c>
      <c r="M152" s="55">
        <f t="shared" si="12"/>
        <v>0</v>
      </c>
      <c r="N152" s="22">
        <v>0.1</v>
      </c>
    </row>
    <row r="153" spans="1:14" ht="60" customHeight="1">
      <c r="A153" s="54">
        <v>140</v>
      </c>
      <c r="B153" s="33" t="s">
        <v>179</v>
      </c>
      <c r="C153" s="41"/>
      <c r="D153" s="33"/>
      <c r="E153" s="33"/>
      <c r="F153" s="33"/>
      <c r="G153" s="33"/>
      <c r="H153" s="33" t="s">
        <v>19</v>
      </c>
      <c r="I153" s="34">
        <v>38130</v>
      </c>
      <c r="J153" s="42"/>
      <c r="K153" s="43">
        <f t="shared" si="6"/>
        <v>0</v>
      </c>
      <c r="L153" s="43">
        <f t="shared" si="11"/>
        <v>0</v>
      </c>
      <c r="M153" s="55">
        <f t="shared" si="12"/>
        <v>0</v>
      </c>
      <c r="N153" s="22">
        <v>0.1</v>
      </c>
    </row>
    <row r="154" spans="1:14" ht="60" customHeight="1">
      <c r="A154" s="54">
        <v>141</v>
      </c>
      <c r="B154" s="33" t="s">
        <v>180</v>
      </c>
      <c r="C154" s="41"/>
      <c r="D154" s="33"/>
      <c r="E154" s="33"/>
      <c r="F154" s="33"/>
      <c r="G154" s="33"/>
      <c r="H154" s="33" t="s">
        <v>19</v>
      </c>
      <c r="I154" s="34">
        <v>21290</v>
      </c>
      <c r="J154" s="42"/>
      <c r="K154" s="43">
        <f t="shared" si="6"/>
        <v>0</v>
      </c>
      <c r="L154" s="43">
        <f t="shared" si="11"/>
        <v>0</v>
      </c>
      <c r="M154" s="55">
        <f t="shared" si="12"/>
        <v>0</v>
      </c>
      <c r="N154" s="22">
        <v>0.1</v>
      </c>
    </row>
    <row r="155" spans="1:14" ht="60" customHeight="1">
      <c r="A155" s="54">
        <v>142</v>
      </c>
      <c r="B155" s="33" t="s">
        <v>204</v>
      </c>
      <c r="C155" s="41"/>
      <c r="D155" s="33"/>
      <c r="E155" s="33"/>
      <c r="F155" s="33"/>
      <c r="G155" s="33"/>
      <c r="H155" s="33" t="s">
        <v>19</v>
      </c>
      <c r="I155" s="34">
        <v>252950</v>
      </c>
      <c r="J155" s="42"/>
      <c r="K155" s="43">
        <f t="shared" si="6"/>
        <v>0</v>
      </c>
      <c r="L155" s="43">
        <f>K155*N155</f>
        <v>0</v>
      </c>
      <c r="M155" s="55">
        <f>SUM(K155,L155)</f>
        <v>0</v>
      </c>
      <c r="N155" s="22">
        <v>0.1</v>
      </c>
    </row>
    <row r="156" spans="1:14" ht="60" customHeight="1">
      <c r="A156" s="54">
        <v>143</v>
      </c>
      <c r="B156" s="33" t="s">
        <v>205</v>
      </c>
      <c r="C156" s="41"/>
      <c r="D156" s="33"/>
      <c r="E156" s="33"/>
      <c r="F156" s="33"/>
      <c r="G156" s="33"/>
      <c r="H156" s="33" t="s">
        <v>19</v>
      </c>
      <c r="I156" s="34">
        <v>1230730</v>
      </c>
      <c r="J156" s="42"/>
      <c r="K156" s="43">
        <f t="shared" si="6"/>
        <v>0</v>
      </c>
      <c r="L156" s="43">
        <f aca="true" t="shared" si="13" ref="L156:L172">K156*N156</f>
        <v>0</v>
      </c>
      <c r="M156" s="55">
        <f aca="true" t="shared" si="14" ref="M156:M172">SUM(K156,L156)</f>
        <v>0</v>
      </c>
      <c r="N156" s="22">
        <v>0.1</v>
      </c>
    </row>
    <row r="157" spans="1:14" ht="60" customHeight="1">
      <c r="A157" s="54">
        <v>144</v>
      </c>
      <c r="B157" s="33" t="s">
        <v>83</v>
      </c>
      <c r="C157" s="41"/>
      <c r="D157" s="33"/>
      <c r="E157" s="33"/>
      <c r="F157" s="33"/>
      <c r="G157" s="33"/>
      <c r="H157" s="33" t="s">
        <v>19</v>
      </c>
      <c r="I157" s="34">
        <v>32800</v>
      </c>
      <c r="J157" s="42"/>
      <c r="K157" s="43">
        <f aca="true" t="shared" si="15" ref="K157:K172">I157*J157</f>
        <v>0</v>
      </c>
      <c r="L157" s="43">
        <f t="shared" si="13"/>
        <v>0</v>
      </c>
      <c r="M157" s="55">
        <f t="shared" si="14"/>
        <v>0</v>
      </c>
      <c r="N157" s="22">
        <v>0.1</v>
      </c>
    </row>
    <row r="158" spans="1:14" ht="60" customHeight="1">
      <c r="A158" s="54">
        <v>145</v>
      </c>
      <c r="B158" s="33" t="s">
        <v>84</v>
      </c>
      <c r="C158" s="41"/>
      <c r="D158" s="33"/>
      <c r="E158" s="33"/>
      <c r="F158" s="33"/>
      <c r="G158" s="33"/>
      <c r="H158" s="33" t="s">
        <v>19</v>
      </c>
      <c r="I158" s="34">
        <v>1819040</v>
      </c>
      <c r="J158" s="42"/>
      <c r="K158" s="43">
        <f t="shared" si="15"/>
        <v>0</v>
      </c>
      <c r="L158" s="43">
        <f t="shared" si="13"/>
        <v>0</v>
      </c>
      <c r="M158" s="55">
        <f t="shared" si="14"/>
        <v>0</v>
      </c>
      <c r="N158" s="22">
        <v>0.1</v>
      </c>
    </row>
    <row r="159" spans="1:14" ht="60" customHeight="1">
      <c r="A159" s="54">
        <v>146</v>
      </c>
      <c r="B159" s="33" t="s">
        <v>85</v>
      </c>
      <c r="C159" s="41"/>
      <c r="D159" s="33"/>
      <c r="E159" s="33"/>
      <c r="F159" s="33"/>
      <c r="G159" s="33"/>
      <c r="H159" s="33" t="s">
        <v>19</v>
      </c>
      <c r="I159" s="34">
        <v>248830</v>
      </c>
      <c r="J159" s="42"/>
      <c r="K159" s="43">
        <f t="shared" si="15"/>
        <v>0</v>
      </c>
      <c r="L159" s="43">
        <f t="shared" si="13"/>
        <v>0</v>
      </c>
      <c r="M159" s="55">
        <f t="shared" si="14"/>
        <v>0</v>
      </c>
      <c r="N159" s="22">
        <v>0.1</v>
      </c>
    </row>
    <row r="160" spans="1:14" ht="60" customHeight="1">
      <c r="A160" s="54">
        <v>147</v>
      </c>
      <c r="B160" s="33" t="s">
        <v>181</v>
      </c>
      <c r="C160" s="41"/>
      <c r="D160" s="33"/>
      <c r="E160" s="33"/>
      <c r="F160" s="33"/>
      <c r="G160" s="33"/>
      <c r="H160" s="33" t="s">
        <v>19</v>
      </c>
      <c r="I160" s="34">
        <v>11150</v>
      </c>
      <c r="J160" s="42"/>
      <c r="K160" s="43">
        <f t="shared" si="15"/>
        <v>0</v>
      </c>
      <c r="L160" s="43">
        <f t="shared" si="13"/>
        <v>0</v>
      </c>
      <c r="M160" s="55">
        <f t="shared" si="14"/>
        <v>0</v>
      </c>
      <c r="N160" s="22">
        <v>0.1</v>
      </c>
    </row>
    <row r="161" spans="1:14" ht="60" customHeight="1">
      <c r="A161" s="54">
        <v>148</v>
      </c>
      <c r="B161" s="33" t="s">
        <v>182</v>
      </c>
      <c r="C161" s="41"/>
      <c r="D161" s="33"/>
      <c r="E161" s="33"/>
      <c r="F161" s="33"/>
      <c r="G161" s="33"/>
      <c r="H161" s="33" t="s">
        <v>19</v>
      </c>
      <c r="I161" s="34">
        <v>11480</v>
      </c>
      <c r="J161" s="42"/>
      <c r="K161" s="43">
        <f t="shared" si="15"/>
        <v>0</v>
      </c>
      <c r="L161" s="43">
        <f t="shared" si="13"/>
        <v>0</v>
      </c>
      <c r="M161" s="55">
        <f t="shared" si="14"/>
        <v>0</v>
      </c>
      <c r="N161" s="22">
        <v>0.1</v>
      </c>
    </row>
    <row r="162" spans="1:14" ht="60" customHeight="1">
      <c r="A162" s="54">
        <v>149</v>
      </c>
      <c r="B162" s="33" t="s">
        <v>183</v>
      </c>
      <c r="C162" s="41"/>
      <c r="D162" s="33"/>
      <c r="E162" s="33"/>
      <c r="F162" s="33"/>
      <c r="G162" s="33"/>
      <c r="H162" s="33" t="s">
        <v>19</v>
      </c>
      <c r="I162" s="34">
        <v>12320</v>
      </c>
      <c r="J162" s="42"/>
      <c r="K162" s="43">
        <f t="shared" si="15"/>
        <v>0</v>
      </c>
      <c r="L162" s="43">
        <f t="shared" si="13"/>
        <v>0</v>
      </c>
      <c r="M162" s="55">
        <f t="shared" si="14"/>
        <v>0</v>
      </c>
      <c r="N162" s="22">
        <v>0.1</v>
      </c>
    </row>
    <row r="163" spans="1:14" ht="60" customHeight="1">
      <c r="A163" s="54">
        <v>150</v>
      </c>
      <c r="B163" s="33" t="s">
        <v>86</v>
      </c>
      <c r="C163" s="41"/>
      <c r="D163" s="33"/>
      <c r="E163" s="33"/>
      <c r="F163" s="33"/>
      <c r="G163" s="33"/>
      <c r="H163" s="33" t="s">
        <v>19</v>
      </c>
      <c r="I163" s="34">
        <v>1127780</v>
      </c>
      <c r="J163" s="42"/>
      <c r="K163" s="43">
        <f t="shared" si="15"/>
        <v>0</v>
      </c>
      <c r="L163" s="43">
        <f t="shared" si="13"/>
        <v>0</v>
      </c>
      <c r="M163" s="55">
        <f t="shared" si="14"/>
        <v>0</v>
      </c>
      <c r="N163" s="22">
        <v>0.1</v>
      </c>
    </row>
    <row r="164" spans="1:14" ht="60" customHeight="1">
      <c r="A164" s="54">
        <v>151</v>
      </c>
      <c r="B164" s="33" t="s">
        <v>184</v>
      </c>
      <c r="C164" s="44"/>
      <c r="D164" s="32"/>
      <c r="E164" s="32"/>
      <c r="F164" s="33"/>
      <c r="G164" s="33"/>
      <c r="H164" s="33" t="s">
        <v>19</v>
      </c>
      <c r="I164" s="34">
        <v>106390</v>
      </c>
      <c r="J164" s="42"/>
      <c r="K164" s="43">
        <f t="shared" si="15"/>
        <v>0</v>
      </c>
      <c r="L164" s="43">
        <f t="shared" si="13"/>
        <v>0</v>
      </c>
      <c r="M164" s="55">
        <f t="shared" si="14"/>
        <v>0</v>
      </c>
      <c r="N164" s="22">
        <v>0.1</v>
      </c>
    </row>
    <row r="165" spans="1:14" ht="60" customHeight="1">
      <c r="A165" s="54">
        <v>152</v>
      </c>
      <c r="B165" s="33" t="s">
        <v>185</v>
      </c>
      <c r="C165" s="44"/>
      <c r="D165" s="32"/>
      <c r="E165" s="32"/>
      <c r="F165" s="33"/>
      <c r="G165" s="33"/>
      <c r="H165" s="33" t="s">
        <v>19</v>
      </c>
      <c r="I165" s="34">
        <v>301240</v>
      </c>
      <c r="J165" s="42"/>
      <c r="K165" s="43">
        <f t="shared" si="15"/>
        <v>0</v>
      </c>
      <c r="L165" s="43">
        <f t="shared" si="13"/>
        <v>0</v>
      </c>
      <c r="M165" s="55">
        <f t="shared" si="14"/>
        <v>0</v>
      </c>
      <c r="N165" s="22">
        <v>0.1</v>
      </c>
    </row>
    <row r="166" spans="1:14" ht="60" customHeight="1">
      <c r="A166" s="54">
        <v>153</v>
      </c>
      <c r="B166" s="33" t="s">
        <v>87</v>
      </c>
      <c r="C166" s="44"/>
      <c r="D166" s="33"/>
      <c r="E166" s="32"/>
      <c r="F166" s="33"/>
      <c r="G166" s="33"/>
      <c r="H166" s="33" t="s">
        <v>19</v>
      </c>
      <c r="I166" s="34">
        <v>132230</v>
      </c>
      <c r="J166" s="42"/>
      <c r="K166" s="43">
        <f t="shared" si="15"/>
        <v>0</v>
      </c>
      <c r="L166" s="43">
        <f t="shared" si="13"/>
        <v>0</v>
      </c>
      <c r="M166" s="55">
        <f t="shared" si="14"/>
        <v>0</v>
      </c>
      <c r="N166" s="22">
        <v>0.1</v>
      </c>
    </row>
    <row r="167" spans="1:14" ht="60" customHeight="1">
      <c r="A167" s="54">
        <v>154</v>
      </c>
      <c r="B167" s="33" t="s">
        <v>88</v>
      </c>
      <c r="C167" s="44"/>
      <c r="D167" s="33"/>
      <c r="E167" s="32"/>
      <c r="F167" s="33"/>
      <c r="G167" s="33"/>
      <c r="H167" s="33" t="s">
        <v>19</v>
      </c>
      <c r="I167" s="34">
        <v>1010</v>
      </c>
      <c r="J167" s="42"/>
      <c r="K167" s="43">
        <f t="shared" si="15"/>
        <v>0</v>
      </c>
      <c r="L167" s="43">
        <f t="shared" si="13"/>
        <v>0</v>
      </c>
      <c r="M167" s="55">
        <f t="shared" si="14"/>
        <v>0</v>
      </c>
      <c r="N167" s="22">
        <v>0.1</v>
      </c>
    </row>
    <row r="168" spans="1:14" ht="60" customHeight="1">
      <c r="A168" s="54">
        <v>155</v>
      </c>
      <c r="B168" s="33" t="s">
        <v>89</v>
      </c>
      <c r="C168" s="41"/>
      <c r="D168" s="33"/>
      <c r="E168" s="32"/>
      <c r="F168" s="33"/>
      <c r="G168" s="33"/>
      <c r="H168" s="33" t="s">
        <v>19</v>
      </c>
      <c r="I168" s="34">
        <v>40600</v>
      </c>
      <c r="J168" s="42"/>
      <c r="K168" s="43">
        <f t="shared" si="15"/>
        <v>0</v>
      </c>
      <c r="L168" s="43">
        <f t="shared" si="13"/>
        <v>0</v>
      </c>
      <c r="M168" s="55">
        <f t="shared" si="14"/>
        <v>0</v>
      </c>
      <c r="N168" s="22">
        <v>0.1</v>
      </c>
    </row>
    <row r="169" spans="1:14" ht="60" customHeight="1">
      <c r="A169" s="54">
        <v>156</v>
      </c>
      <c r="B169" s="33" t="s">
        <v>186</v>
      </c>
      <c r="C169" s="41"/>
      <c r="D169" s="33"/>
      <c r="E169" s="33"/>
      <c r="F169" s="33"/>
      <c r="G169" s="33"/>
      <c r="H169" s="33" t="s">
        <v>19</v>
      </c>
      <c r="I169" s="34">
        <v>5180</v>
      </c>
      <c r="J169" s="42"/>
      <c r="K169" s="43">
        <f t="shared" si="15"/>
        <v>0</v>
      </c>
      <c r="L169" s="43">
        <f t="shared" si="13"/>
        <v>0</v>
      </c>
      <c r="M169" s="55">
        <f t="shared" si="14"/>
        <v>0</v>
      </c>
      <c r="N169" s="22">
        <v>0.1</v>
      </c>
    </row>
    <row r="170" spans="1:14" ht="60" customHeight="1">
      <c r="A170" s="54">
        <v>157</v>
      </c>
      <c r="B170" s="33" t="s">
        <v>187</v>
      </c>
      <c r="C170" s="41"/>
      <c r="D170" s="33"/>
      <c r="E170" s="32"/>
      <c r="F170" s="33"/>
      <c r="G170" s="33"/>
      <c r="H170" s="33" t="s">
        <v>19</v>
      </c>
      <c r="I170" s="34">
        <v>2290</v>
      </c>
      <c r="J170" s="42"/>
      <c r="K170" s="43">
        <f t="shared" si="15"/>
        <v>0</v>
      </c>
      <c r="L170" s="43">
        <f t="shared" si="13"/>
        <v>0</v>
      </c>
      <c r="M170" s="55">
        <f t="shared" si="14"/>
        <v>0</v>
      </c>
      <c r="N170" s="22">
        <v>0.1</v>
      </c>
    </row>
    <row r="171" spans="1:14" ht="60" customHeight="1">
      <c r="A171" s="54">
        <v>158</v>
      </c>
      <c r="B171" s="33" t="s">
        <v>90</v>
      </c>
      <c r="C171" s="41"/>
      <c r="D171" s="33"/>
      <c r="E171" s="33"/>
      <c r="F171" s="33"/>
      <c r="G171" s="33"/>
      <c r="H171" s="33" t="s">
        <v>19</v>
      </c>
      <c r="I171" s="34">
        <v>2163040</v>
      </c>
      <c r="J171" s="42"/>
      <c r="K171" s="43">
        <f t="shared" si="15"/>
        <v>0</v>
      </c>
      <c r="L171" s="43">
        <f t="shared" si="13"/>
        <v>0</v>
      </c>
      <c r="M171" s="55">
        <f t="shared" si="14"/>
        <v>0</v>
      </c>
      <c r="N171" s="22">
        <v>0.1</v>
      </c>
    </row>
    <row r="172" spans="1:14" ht="60" customHeight="1" thickBot="1">
      <c r="A172" s="56">
        <v>159</v>
      </c>
      <c r="B172" s="33" t="s">
        <v>91</v>
      </c>
      <c r="C172" s="57"/>
      <c r="D172" s="37"/>
      <c r="E172" s="37"/>
      <c r="F172" s="38"/>
      <c r="G172" s="38"/>
      <c r="H172" s="38" t="s">
        <v>19</v>
      </c>
      <c r="I172" s="39">
        <v>890</v>
      </c>
      <c r="J172" s="58"/>
      <c r="K172" s="59">
        <f t="shared" si="15"/>
        <v>0</v>
      </c>
      <c r="L172" s="59">
        <f t="shared" si="13"/>
        <v>0</v>
      </c>
      <c r="M172" s="60">
        <f t="shared" si="14"/>
        <v>0</v>
      </c>
      <c r="N172" s="22">
        <v>0.1</v>
      </c>
    </row>
    <row r="173" spans="1:14" ht="30" customHeight="1" thickBot="1">
      <c r="A173" s="101" t="s">
        <v>14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3"/>
      <c r="L173" s="110">
        <f>SUM(K14:K172)</f>
        <v>0</v>
      </c>
      <c r="M173" s="111"/>
      <c r="N173" s="22">
        <v>0.1</v>
      </c>
    </row>
    <row r="174" spans="1:14" ht="30" customHeight="1" thickBot="1">
      <c r="A174" s="104" t="s">
        <v>12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6"/>
      <c r="L174" s="95">
        <f>SUM(L14:L172)</f>
        <v>0</v>
      </c>
      <c r="M174" s="96"/>
      <c r="N174" s="22">
        <v>0.1</v>
      </c>
    </row>
    <row r="175" spans="1:14" ht="30" customHeight="1" thickBot="1">
      <c r="A175" s="107" t="s">
        <v>15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9"/>
      <c r="L175" s="97">
        <f>SUM(M14:M172)</f>
        <v>0</v>
      </c>
      <c r="M175" s="98"/>
      <c r="N175" s="22">
        <v>0.1</v>
      </c>
    </row>
    <row r="176" spans="1:14" s="74" customFormat="1" ht="1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3"/>
      <c r="N176" s="73"/>
    </row>
    <row r="177" spans="1:14" s="74" customFormat="1" ht="30" customHeight="1">
      <c r="A177" s="100" t="s">
        <v>202</v>
      </c>
      <c r="B177" s="100"/>
      <c r="C177" s="100"/>
      <c r="D177" s="100"/>
      <c r="E177" s="100"/>
      <c r="F177" s="100"/>
      <c r="G177" s="72"/>
      <c r="H177" s="72"/>
      <c r="I177" s="72"/>
      <c r="J177" s="72"/>
      <c r="K177" s="72"/>
      <c r="L177" s="72"/>
      <c r="M177" s="73"/>
      <c r="N177" s="73"/>
    </row>
    <row r="178" spans="1:14" s="74" customFormat="1" ht="12.75">
      <c r="A178" s="1"/>
      <c r="B178" s="75"/>
      <c r="C178" s="75"/>
      <c r="D178" s="75"/>
      <c r="E178" s="75"/>
      <c r="F178" s="75"/>
      <c r="G178" s="4"/>
      <c r="H178" s="2"/>
      <c r="I178" s="2"/>
      <c r="J178" s="76"/>
      <c r="K178" s="77"/>
      <c r="L178" s="77"/>
      <c r="M178" s="77"/>
      <c r="N178" s="77"/>
    </row>
    <row r="179" spans="1:14" s="82" customFormat="1" ht="15.75">
      <c r="A179" s="61" t="s">
        <v>189</v>
      </c>
      <c r="B179" s="61"/>
      <c r="C179" s="61"/>
      <c r="D179" s="62"/>
      <c r="E179" s="61"/>
      <c r="F179" s="78"/>
      <c r="G179" s="79"/>
      <c r="H179" s="3"/>
      <c r="I179" s="3"/>
      <c r="J179" s="80"/>
      <c r="K179" s="81"/>
      <c r="L179" s="81"/>
      <c r="M179" s="81"/>
      <c r="N179" s="81"/>
    </row>
    <row r="180" spans="1:14" s="82" customFormat="1" ht="15.75">
      <c r="A180" s="83"/>
      <c r="B180" s="84"/>
      <c r="C180" s="84"/>
      <c r="D180" s="84"/>
      <c r="E180" s="84"/>
      <c r="F180" s="84"/>
      <c r="G180" s="85"/>
      <c r="H180" s="86"/>
      <c r="I180" s="86"/>
      <c r="J180" s="87"/>
      <c r="K180" s="99" t="s">
        <v>17</v>
      </c>
      <c r="L180" s="99"/>
      <c r="M180" s="99"/>
      <c r="N180" s="99"/>
    </row>
    <row r="181" spans="1:14" s="82" customFormat="1" ht="15.75">
      <c r="A181" s="83"/>
      <c r="B181" s="88"/>
      <c r="C181" s="88"/>
      <c r="D181" s="88"/>
      <c r="E181" s="84"/>
      <c r="F181" s="84"/>
      <c r="G181" s="91" t="s">
        <v>16</v>
      </c>
      <c r="H181" s="91"/>
      <c r="I181" s="83"/>
      <c r="J181" s="87"/>
      <c r="K181" s="92"/>
      <c r="L181" s="92"/>
      <c r="M181" s="92"/>
      <c r="N181" s="92"/>
    </row>
    <row r="182" spans="1:14" s="82" customFormat="1" ht="15.75">
      <c r="A182" s="83"/>
      <c r="B182" s="88"/>
      <c r="C182" s="88"/>
      <c r="D182" s="88"/>
      <c r="E182" s="84"/>
      <c r="F182" s="84"/>
      <c r="G182" s="91"/>
      <c r="H182" s="91"/>
      <c r="I182" s="83"/>
      <c r="J182" s="87"/>
      <c r="K182" s="93"/>
      <c r="L182" s="93"/>
      <c r="M182" s="93"/>
      <c r="N182" s="93"/>
    </row>
    <row r="183" spans="1:14" s="82" customFormat="1" ht="15.75">
      <c r="A183" s="83"/>
      <c r="B183" s="88"/>
      <c r="C183" s="88"/>
      <c r="D183" s="88"/>
      <c r="E183" s="84"/>
      <c r="F183" s="84"/>
      <c r="G183" s="83"/>
      <c r="H183" s="83"/>
      <c r="I183" s="83"/>
      <c r="J183" s="87"/>
      <c r="K183" s="89"/>
      <c r="L183" s="89"/>
      <c r="M183" s="89"/>
      <c r="N183" s="89"/>
    </row>
  </sheetData>
  <sheetProtection deleteColumns="0" deleteRows="0"/>
  <autoFilter ref="A13:N181"/>
  <mergeCells count="18">
    <mergeCell ref="K6:M6"/>
    <mergeCell ref="A177:F177"/>
    <mergeCell ref="A173:K173"/>
    <mergeCell ref="A174:K174"/>
    <mergeCell ref="A175:K175"/>
    <mergeCell ref="L173:M173"/>
    <mergeCell ref="A1:M1"/>
    <mergeCell ref="A3:M4"/>
    <mergeCell ref="A6:D6"/>
    <mergeCell ref="A8:D8"/>
    <mergeCell ref="A10:D10"/>
    <mergeCell ref="G181:H182"/>
    <mergeCell ref="K181:N182"/>
    <mergeCell ref="K8:M8"/>
    <mergeCell ref="K10:M10"/>
    <mergeCell ref="L174:M174"/>
    <mergeCell ref="L175:M175"/>
    <mergeCell ref="K180:N180"/>
  </mergeCells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6" sqref="A16:N16"/>
    </sheetView>
  </sheetViews>
  <sheetFormatPr defaultColWidth="9.140625" defaultRowHeight="15"/>
  <sheetData>
    <row r="1" spans="1:14" ht="15">
      <c r="A1" s="90" t="s">
        <v>190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71.25" customHeight="1">
      <c r="A2" s="117" t="s">
        <v>191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33.75" customHeight="1">
      <c r="A4" s="115" t="s">
        <v>192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66.75" customHeight="1">
      <c r="A6" s="117" t="s">
        <v>193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33.75" customHeight="1">
      <c r="A7" s="115" t="s">
        <v>194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20.25" customHeight="1">
      <c r="A8" s="118" t="s">
        <v>195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1.75" customHeight="1">
      <c r="A9" s="116" t="s">
        <v>203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90"/>
    </row>
    <row r="10" spans="1:14" ht="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55.5" customHeight="1">
      <c r="A11" s="117" t="s">
        <v>196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ht="15">
      <c r="A12" s="115" t="s">
        <v>197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15">
      <c r="A13" s="118" t="s">
        <v>198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5">
      <c r="A14" s="118" t="s">
        <v>199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34.5" customHeight="1">
      <c r="A16" s="115" t="s">
        <v>200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ht="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</sheetData>
  <sheetProtection/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2014-12-15T08:36:49Z</cp:lastPrinted>
  <dcterms:created xsi:type="dcterms:W3CDTF">2013-07-24T11:49:32Z</dcterms:created>
  <dcterms:modified xsi:type="dcterms:W3CDTF">2014-12-15T11:24:45Z</dcterms:modified>
  <cp:category/>
  <cp:version/>
  <cp:contentType/>
  <cp:contentStatus/>
</cp:coreProperties>
</file>