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понуде'!$A$13:$N$36</definedName>
    <definedName name="_xlnm.Print_Area" localSheetId="0">'Образац понуде'!$A$1:$N$38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<sst xmlns="http://schemas.openxmlformats.org/spreadsheetml/2006/main" count="98" uniqueCount="84">
  <si>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</si>
  <si>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</si>
  <si>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</si>
  <si>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</si>
  <si>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</si>
  <si>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</si>
  <si>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</si>
  <si>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</si>
  <si>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</si>
  <si>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</si>
  <si>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</si>
  <si>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</si>
  <si>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</si>
  <si>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</si>
  <si>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</si>
  <si>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</si>
  <si>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</si>
  <si>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</si>
  <si>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</si>
  <si>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</si>
  <si>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</si>
  <si>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</si>
  <si>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</si>
  <si>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1</t>
  </si>
  <si>
    <t>2</t>
  </si>
  <si>
    <t>3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</si>
  <si>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</si>
  <si>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</si>
  <si>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</si>
  <si>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</si>
  <si>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</si>
  <si>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</si>
  <si>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</si>
  <si>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</si>
  <si>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</si>
  <si>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</si>
  <si>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</si>
  <si>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Rok isporuke iznosi  _________________ od prijema pismenog zahteva kupca. </t>
  </si>
  <si>
    <t xml:space="preserve">PRILOG BR. 3 - OBRAZAC BR 4.1 - PONUDA ZA JAVNU NABAVKU LEKOVA SA B I D LISTE LEKOVA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</si>
  <si>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</si>
  <si>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</si>
  <si>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</si>
  <si>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</si>
  <si>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</si>
  <si>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</si>
  <si>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</si>
  <si>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</si>
  <si>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</si>
  <si>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</si>
  <si>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</si>
  <si>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granisetron, 1 mg</t>
  </si>
  <si>
    <t>granisetron, 3mg</t>
  </si>
  <si>
    <t>heparin</t>
  </si>
  <si>
    <t>gliceriltrinitrat (nitroglicerin)</t>
  </si>
  <si>
    <t xml:space="preserve">hidrokortizon, 100 mg </t>
  </si>
  <si>
    <t>hidrokortizon,  500 mg</t>
  </si>
  <si>
    <t xml:space="preserve">cefepim </t>
  </si>
  <si>
    <t>gentamicin</t>
  </si>
  <si>
    <t>linezolid</t>
  </si>
  <si>
    <t>antitetanusni imunoglobulin</t>
  </si>
  <si>
    <t>interferon alfa 2b – rekombinantni, 18000000 i.j</t>
  </si>
  <si>
    <t>interferon alfa 2b – rekombinantni, bočica 3000000 i.j.</t>
  </si>
  <si>
    <t>protamin</t>
  </si>
  <si>
    <t>barijum sulfat</t>
  </si>
  <si>
    <t xml:space="preserve">ampula 1 mg/1ml </t>
  </si>
  <si>
    <t>ampula 3mg/3ml</t>
  </si>
  <si>
    <t>ampula 5000 i.j./0,25 ml</t>
  </si>
  <si>
    <t>ampula 1 mg</t>
  </si>
  <si>
    <t>bočica 100 mg</t>
  </si>
  <si>
    <t>bočica 500 mg</t>
  </si>
  <si>
    <t>ampula 20 mg</t>
  </si>
  <si>
    <t>boca 200 mg</t>
  </si>
  <si>
    <t>ampula 250 i.j.</t>
  </si>
  <si>
    <t>karpula 18000000 i.j.</t>
  </si>
  <si>
    <t>bočica 3000000 i.j.</t>
  </si>
  <si>
    <t>ampula 50 mg</t>
  </si>
  <si>
    <t>1 g/ml</t>
  </si>
  <si>
    <t>g</t>
  </si>
  <si>
    <t>komad</t>
  </si>
  <si>
    <t>Рок испоруке од дана пријема писменог захтева купца се уноси у сатима, при чему не може бити дужи од 72 h.</t>
  </si>
  <si>
    <r>
      <t>Povodom poziva za podnošenje ponude br. 404-1-</t>
    </r>
    <r>
      <rPr>
        <sz val="10"/>
        <rFont val="Arial"/>
        <family val="2"/>
      </rPr>
      <t>38/</t>
    </r>
    <r>
      <rPr>
        <sz val="10"/>
        <rFont val="Arial"/>
        <family val="2"/>
      </rPr>
      <t>15-6 od 27.04.2015. godine za javnu nabavku lekova sa B i D Liste lekova – br. JN: 404-1-110/15-47, objavljenog na Portalu javnih nabavki dana 27.04.2015. godine, podnosim ponudu kako sledi:</t>
    </r>
  </si>
  <si>
    <t xml:space="preserve">Rok isporuke iznosi  _________________ od dobijanja zakonom predviđene dokumentacije za promet neregistrovanog leka. (ovaj rok isporuke popunjava ponuđač koji nudi lek sa D Liste lekova)  </t>
  </si>
  <si>
    <t xml:space="preserve">Рок испоруке од добијања законом предвиђене документације за промет нерегистрованог лека се уноси у сатима, при чему не може битидужи од 72 h, а овај рок испоруке дужан је да унесе понуђач који доставља понуду за лек са Д Листе лекова. 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</si>
  <si>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фармацеутски облик за понуђени лек/лекове (колона: Фармацеутски облик) .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</si>
</sst>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5" fillId="34" borderId="16" xfId="55" applyNumberFormat="1" applyFont="1" applyFill="1" applyBorder="1" applyAlignment="1">
      <alignment horizontal="center" vertical="center"/>
      <protection/>
    </xf>
    <xf numFmtId="0" fontId="15" fillId="34" borderId="11" xfId="55" applyFont="1" applyFill="1" applyBorder="1" applyAlignment="1">
      <alignment horizontal="center" vertical="center" wrapText="1"/>
      <protection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0" fontId="15" fillId="34" borderId="17" xfId="55" applyFont="1" applyFill="1" applyBorder="1" applyAlignment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19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15" fillId="34" borderId="20" xfId="55" applyNumberFormat="1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44" fontId="12" fillId="0" borderId="22" xfId="0" applyNumberFormat="1" applyFont="1" applyFill="1" applyBorder="1" applyAlignment="1">
      <alignment horizontal="center" vertical="center" wrapText="1"/>
    </xf>
    <xf numFmtId="44" fontId="12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44" fontId="12" fillId="0" borderId="32" xfId="0" applyNumberFormat="1" applyFont="1" applyFill="1" applyBorder="1" applyAlignment="1">
      <alignment horizontal="center" vertical="center" wrapText="1"/>
    </xf>
    <xf numFmtId="44" fontId="12" fillId="0" borderId="33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44" fontId="12" fillId="0" borderId="34" xfId="0" applyNumberFormat="1" applyFont="1" applyFill="1" applyBorder="1" applyAlignment="1">
      <alignment horizontal="center" vertical="center" wrapText="1"/>
    </xf>
    <xf numFmtId="44" fontId="12" fillId="0" borderId="3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80" zoomScaleNormal="80" zoomScalePageLayoutView="60" workbookViewId="0" topLeftCell="A1">
      <selection activeCell="A1" sqref="A1:M1"/>
    </sheetView>
  </sheetViews>
  <sheetFormatPr defaultColWidth="9.00390625" defaultRowHeight="15"/>
  <cols>
    <col min="1" max="1" width="6.8515625" style="1" customWidth="1"/>
    <col min="2" max="2" width="15.421875" style="22" customWidth="1"/>
    <col min="3" max="3" width="13.28125" style="8" customWidth="1"/>
    <col min="4" max="4" width="24.7109375" style="1" customWidth="1"/>
    <col min="5" max="5" width="21.00390625" style="1" customWidth="1"/>
    <col min="6" max="6" width="20.28125" style="8" customWidth="1"/>
    <col min="7" max="7" width="19.57421875" style="1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7" hidden="1" customWidth="1"/>
    <col min="15" max="15" width="9.00390625" style="7" customWidth="1"/>
    <col min="16" max="16384" width="9.00390625" style="7" customWidth="1"/>
  </cols>
  <sheetData>
    <row r="1" spans="1:13" s="26" customFormat="1" ht="15.75" customHeight="1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2"/>
      <c r="K2" s="32"/>
      <c r="L2" s="32"/>
      <c r="M2" s="32"/>
    </row>
    <row r="3" spans="1:13" s="26" customFormat="1" ht="12.75" customHeight="1">
      <c r="A3" s="97" t="s">
        <v>80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2.75" customHeight="1">
      <c r="A5" s="12"/>
      <c r="C5" s="13"/>
      <c r="D5" s="14"/>
      <c r="E5" s="14"/>
      <c r="F5" s="13"/>
      <c r="G5" s="14"/>
      <c r="H5" s="12"/>
      <c r="I5" s="12"/>
      <c r="J5" s="12"/>
      <c r="K5" s="12"/>
      <c r="L5" s="12"/>
      <c r="M5" s="12"/>
    </row>
    <row r="6" spans="1:13" ht="12.75" customHeight="1">
      <c r="A6" s="98" t="s">
        <v>0</v>
      </c>
      <c r="B6" s="98"/>
      <c r="C6" s="98"/>
      <c r="D6" s="98"/>
      <c r="E6" s="14"/>
      <c r="F6" s="13"/>
      <c r="G6" s="14"/>
      <c r="H6" s="12"/>
      <c r="I6" s="12"/>
      <c r="K6" s="98" t="s">
        <v>3</v>
      </c>
      <c r="L6" s="98"/>
      <c r="M6" s="98"/>
    </row>
    <row r="7" spans="1:13" ht="26.25" customHeight="1">
      <c r="A7" s="4"/>
      <c r="B7" s="5"/>
      <c r="C7" s="5"/>
      <c r="D7" s="6"/>
      <c r="E7" s="14"/>
      <c r="F7" s="13"/>
      <c r="G7" s="14"/>
      <c r="H7" s="12"/>
      <c r="I7" s="12"/>
      <c r="J7" s="15"/>
      <c r="K7" s="4"/>
      <c r="L7" s="4"/>
      <c r="M7" s="4"/>
    </row>
    <row r="8" spans="1:13" ht="12.75" customHeight="1">
      <c r="A8" s="99" t="s">
        <v>1</v>
      </c>
      <c r="B8" s="99"/>
      <c r="C8" s="99"/>
      <c r="D8" s="99"/>
      <c r="E8" s="14"/>
      <c r="F8" s="13"/>
      <c r="G8" s="14"/>
      <c r="H8" s="12"/>
      <c r="I8" s="12"/>
      <c r="J8" s="12"/>
      <c r="K8" s="99" t="s">
        <v>4</v>
      </c>
      <c r="L8" s="99"/>
      <c r="M8" s="99"/>
    </row>
    <row r="9" spans="1:13" ht="30" customHeight="1">
      <c r="A9" s="4"/>
      <c r="B9" s="5"/>
      <c r="C9" s="5"/>
      <c r="D9" s="6"/>
      <c r="E9" s="14"/>
      <c r="F9" s="13"/>
      <c r="G9" s="14"/>
      <c r="H9" s="12"/>
      <c r="I9" s="12"/>
      <c r="J9" s="12"/>
      <c r="K9" s="4"/>
      <c r="L9" s="4"/>
      <c r="M9" s="4"/>
    </row>
    <row r="10" spans="1:13" ht="12.75" customHeight="1">
      <c r="A10" s="99" t="s">
        <v>2</v>
      </c>
      <c r="B10" s="99"/>
      <c r="C10" s="99"/>
      <c r="D10" s="99"/>
      <c r="E10" s="14"/>
      <c r="F10" s="13"/>
      <c r="G10" s="14"/>
      <c r="H10" s="12"/>
      <c r="I10" s="12"/>
      <c r="J10" s="12"/>
      <c r="K10" s="99" t="s">
        <v>5</v>
      </c>
      <c r="L10" s="99"/>
      <c r="M10" s="99"/>
    </row>
    <row r="11" spans="1:14" ht="27.75" customHeight="1">
      <c r="A11" s="4"/>
      <c r="B11" s="5"/>
      <c r="C11" s="5"/>
      <c r="D11" s="6"/>
      <c r="E11" s="14"/>
      <c r="F11" s="13"/>
      <c r="G11" s="14"/>
      <c r="H11" s="12"/>
      <c r="I11" s="12"/>
      <c r="J11" s="12"/>
      <c r="K11" s="16"/>
      <c r="L11" s="16"/>
      <c r="M11" s="16"/>
      <c r="N11" s="16"/>
    </row>
    <row r="12" spans="1:13" s="20" customFormat="1" ht="20.25" customHeight="1" thickBot="1">
      <c r="A12" s="17"/>
      <c r="B12" s="23"/>
      <c r="C12" s="18"/>
      <c r="D12" s="17"/>
      <c r="E12" s="17"/>
      <c r="F12" s="18"/>
      <c r="G12" s="17"/>
      <c r="H12" s="17"/>
      <c r="I12" s="17"/>
      <c r="J12" s="19"/>
      <c r="K12" s="19"/>
      <c r="L12" s="19"/>
      <c r="M12" s="19"/>
    </row>
    <row r="13" spans="1:13" s="20" customFormat="1" ht="46.5" customHeight="1">
      <c r="A13" s="51" t="s">
        <v>6</v>
      </c>
      <c r="B13" s="52" t="s">
        <v>19</v>
      </c>
      <c r="C13" s="53" t="s">
        <v>18</v>
      </c>
      <c r="D13" s="54" t="s">
        <v>20</v>
      </c>
      <c r="E13" s="52" t="s">
        <v>21</v>
      </c>
      <c r="F13" s="52" t="s">
        <v>7</v>
      </c>
      <c r="G13" s="55" t="s">
        <v>22</v>
      </c>
      <c r="H13" s="52" t="s">
        <v>8</v>
      </c>
      <c r="I13" s="56" t="s">
        <v>9</v>
      </c>
      <c r="J13" s="52" t="s">
        <v>10</v>
      </c>
      <c r="K13" s="57" t="s">
        <v>11</v>
      </c>
      <c r="L13" s="57" t="s">
        <v>12</v>
      </c>
      <c r="M13" s="58" t="s">
        <v>13</v>
      </c>
    </row>
    <row r="14" spans="1:14" ht="34.5" customHeight="1">
      <c r="A14" s="59" t="s">
        <v>23</v>
      </c>
      <c r="B14" s="72" t="s">
        <v>50</v>
      </c>
      <c r="C14" s="61"/>
      <c r="D14" s="33"/>
      <c r="E14" s="33"/>
      <c r="F14" s="67"/>
      <c r="G14" s="73" t="s">
        <v>64</v>
      </c>
      <c r="H14" s="62" t="s">
        <v>78</v>
      </c>
      <c r="I14" s="74">
        <v>70775</v>
      </c>
      <c r="J14" s="63"/>
      <c r="K14" s="64">
        <f aca="true" t="shared" si="0" ref="K14:K27">I14*J14</f>
        <v>0</v>
      </c>
      <c r="L14" s="64">
        <f>K14*N14</f>
        <v>0</v>
      </c>
      <c r="M14" s="65">
        <f>SUM(K14,L14)</f>
        <v>0</v>
      </c>
      <c r="N14" s="21">
        <v>0.1</v>
      </c>
    </row>
    <row r="15" spans="1:14" ht="34.5" customHeight="1">
      <c r="A15" s="69" t="s">
        <v>24</v>
      </c>
      <c r="B15" s="72" t="s">
        <v>51</v>
      </c>
      <c r="C15" s="61"/>
      <c r="D15" s="33"/>
      <c r="E15" s="33"/>
      <c r="F15" s="68"/>
      <c r="G15" s="73" t="s">
        <v>65</v>
      </c>
      <c r="H15" s="62" t="s">
        <v>78</v>
      </c>
      <c r="I15" s="74">
        <v>27</v>
      </c>
      <c r="J15" s="63"/>
      <c r="K15" s="64">
        <f t="shared" si="0"/>
        <v>0</v>
      </c>
      <c r="L15" s="64">
        <f aca="true" t="shared" si="1" ref="L15:L27">K15*N15</f>
        <v>0</v>
      </c>
      <c r="M15" s="64">
        <f aca="true" t="shared" si="2" ref="M15:M27">SUM(K15,L15)</f>
        <v>0</v>
      </c>
      <c r="N15" s="21">
        <v>0.1</v>
      </c>
    </row>
    <row r="16" spans="1:14" ht="34.5" customHeight="1">
      <c r="A16" s="69" t="s">
        <v>25</v>
      </c>
      <c r="B16" s="70" t="s">
        <v>52</v>
      </c>
      <c r="C16" s="61"/>
      <c r="D16" s="33"/>
      <c r="E16" s="33"/>
      <c r="F16" s="68"/>
      <c r="G16" s="71" t="s">
        <v>66</v>
      </c>
      <c r="H16" s="62" t="s">
        <v>78</v>
      </c>
      <c r="I16" s="74">
        <v>43333</v>
      </c>
      <c r="J16" s="63"/>
      <c r="K16" s="64">
        <f t="shared" si="0"/>
        <v>0</v>
      </c>
      <c r="L16" s="64">
        <f t="shared" si="1"/>
        <v>0</v>
      </c>
      <c r="M16" s="64">
        <f t="shared" si="2"/>
        <v>0</v>
      </c>
      <c r="N16" s="21">
        <v>0.1</v>
      </c>
    </row>
    <row r="17" spans="1:14" ht="34.5" customHeight="1">
      <c r="A17" s="69" t="s">
        <v>39</v>
      </c>
      <c r="B17" s="71" t="s">
        <v>53</v>
      </c>
      <c r="C17" s="61"/>
      <c r="D17" s="33"/>
      <c r="E17" s="33"/>
      <c r="F17" s="68"/>
      <c r="G17" s="71" t="s">
        <v>67</v>
      </c>
      <c r="H17" s="62" t="s">
        <v>78</v>
      </c>
      <c r="I17" s="74">
        <v>5087</v>
      </c>
      <c r="J17" s="63"/>
      <c r="K17" s="64">
        <f t="shared" si="0"/>
        <v>0</v>
      </c>
      <c r="L17" s="64">
        <f t="shared" si="1"/>
        <v>0</v>
      </c>
      <c r="M17" s="64">
        <f t="shared" si="2"/>
        <v>0</v>
      </c>
      <c r="N17" s="21">
        <v>0.1</v>
      </c>
    </row>
    <row r="18" spans="1:14" ht="34.5" customHeight="1">
      <c r="A18" s="69" t="s">
        <v>40</v>
      </c>
      <c r="B18" s="72" t="s">
        <v>54</v>
      </c>
      <c r="C18" s="61"/>
      <c r="D18" s="33"/>
      <c r="E18" s="33"/>
      <c r="F18" s="68"/>
      <c r="G18" s="73" t="s">
        <v>68</v>
      </c>
      <c r="H18" s="62" t="s">
        <v>78</v>
      </c>
      <c r="I18" s="74">
        <v>6067</v>
      </c>
      <c r="J18" s="63"/>
      <c r="K18" s="64">
        <f t="shared" si="0"/>
        <v>0</v>
      </c>
      <c r="L18" s="64">
        <f t="shared" si="1"/>
        <v>0</v>
      </c>
      <c r="M18" s="64">
        <f t="shared" si="2"/>
        <v>0</v>
      </c>
      <c r="N18" s="21">
        <v>0.1</v>
      </c>
    </row>
    <row r="19" spans="1:14" ht="34.5" customHeight="1">
      <c r="A19" s="69" t="s">
        <v>41</v>
      </c>
      <c r="B19" s="72" t="s">
        <v>55</v>
      </c>
      <c r="C19" s="61"/>
      <c r="D19" s="33"/>
      <c r="E19" s="33"/>
      <c r="F19" s="68"/>
      <c r="G19" s="73" t="s">
        <v>69</v>
      </c>
      <c r="H19" s="62" t="s">
        <v>78</v>
      </c>
      <c r="I19" s="74">
        <v>355</v>
      </c>
      <c r="J19" s="63"/>
      <c r="K19" s="64">
        <f t="shared" si="0"/>
        <v>0</v>
      </c>
      <c r="L19" s="64">
        <f t="shared" si="1"/>
        <v>0</v>
      </c>
      <c r="M19" s="64">
        <f t="shared" si="2"/>
        <v>0</v>
      </c>
      <c r="N19" s="21">
        <v>0.1</v>
      </c>
    </row>
    <row r="20" spans="1:14" ht="34.5" customHeight="1">
      <c r="A20" s="69" t="s">
        <v>42</v>
      </c>
      <c r="B20" s="70" t="s">
        <v>56</v>
      </c>
      <c r="C20" s="61"/>
      <c r="D20" s="33"/>
      <c r="E20" s="33"/>
      <c r="F20" s="68"/>
      <c r="G20" s="71" t="s">
        <v>69</v>
      </c>
      <c r="H20" s="62" t="s">
        <v>78</v>
      </c>
      <c r="I20" s="74">
        <v>633</v>
      </c>
      <c r="J20" s="63"/>
      <c r="K20" s="64">
        <f t="shared" si="0"/>
        <v>0</v>
      </c>
      <c r="L20" s="64">
        <f t="shared" si="1"/>
        <v>0</v>
      </c>
      <c r="M20" s="64">
        <f t="shared" si="2"/>
        <v>0</v>
      </c>
      <c r="N20" s="21">
        <v>0.1</v>
      </c>
    </row>
    <row r="21" spans="1:14" ht="34.5" customHeight="1">
      <c r="A21" s="69" t="s">
        <v>43</v>
      </c>
      <c r="B21" s="71" t="s">
        <v>57</v>
      </c>
      <c r="C21" s="61"/>
      <c r="D21" s="33"/>
      <c r="E21" s="33"/>
      <c r="F21" s="68"/>
      <c r="G21" s="71" t="s">
        <v>70</v>
      </c>
      <c r="H21" s="62" t="s">
        <v>78</v>
      </c>
      <c r="I21" s="74">
        <v>46852</v>
      </c>
      <c r="J21" s="63"/>
      <c r="K21" s="64">
        <f t="shared" si="0"/>
        <v>0</v>
      </c>
      <c r="L21" s="64">
        <f t="shared" si="1"/>
        <v>0</v>
      </c>
      <c r="M21" s="64">
        <f t="shared" si="2"/>
        <v>0</v>
      </c>
      <c r="N21" s="21">
        <v>0.1</v>
      </c>
    </row>
    <row r="22" spans="1:14" ht="34.5" customHeight="1">
      <c r="A22" s="69" t="s">
        <v>44</v>
      </c>
      <c r="B22" s="71" t="s">
        <v>58</v>
      </c>
      <c r="C22" s="61"/>
      <c r="D22" s="33"/>
      <c r="E22" s="33"/>
      <c r="F22" s="68"/>
      <c r="G22" s="71" t="s">
        <v>71</v>
      </c>
      <c r="H22" s="62" t="s">
        <v>78</v>
      </c>
      <c r="I22" s="74">
        <v>4</v>
      </c>
      <c r="J22" s="63"/>
      <c r="K22" s="64">
        <f t="shared" si="0"/>
        <v>0</v>
      </c>
      <c r="L22" s="64">
        <f t="shared" si="1"/>
        <v>0</v>
      </c>
      <c r="M22" s="64">
        <f t="shared" si="2"/>
        <v>0</v>
      </c>
      <c r="N22" s="21">
        <v>0.1</v>
      </c>
    </row>
    <row r="23" spans="1:14" ht="34.5" customHeight="1">
      <c r="A23" s="69" t="s">
        <v>45</v>
      </c>
      <c r="B23" s="71" t="s">
        <v>59</v>
      </c>
      <c r="C23" s="61"/>
      <c r="D23" s="33"/>
      <c r="E23" s="33"/>
      <c r="F23" s="68"/>
      <c r="G23" s="71" t="s">
        <v>72</v>
      </c>
      <c r="H23" s="62" t="s">
        <v>78</v>
      </c>
      <c r="I23" s="74">
        <v>73000</v>
      </c>
      <c r="J23" s="63"/>
      <c r="K23" s="64">
        <f t="shared" si="0"/>
        <v>0</v>
      </c>
      <c r="L23" s="64">
        <f t="shared" si="1"/>
        <v>0</v>
      </c>
      <c r="M23" s="64">
        <f t="shared" si="2"/>
        <v>0</v>
      </c>
      <c r="N23" s="21">
        <v>0.1</v>
      </c>
    </row>
    <row r="24" spans="1:14" ht="72" customHeight="1">
      <c r="A24" s="69" t="s">
        <v>46</v>
      </c>
      <c r="B24" s="72" t="s">
        <v>60</v>
      </c>
      <c r="C24" s="61"/>
      <c r="D24" s="33"/>
      <c r="E24" s="33"/>
      <c r="F24" s="68"/>
      <c r="G24" s="73" t="s">
        <v>73</v>
      </c>
      <c r="H24" s="62" t="s">
        <v>78</v>
      </c>
      <c r="I24" s="74">
        <v>9</v>
      </c>
      <c r="J24" s="63"/>
      <c r="K24" s="64">
        <f t="shared" si="0"/>
        <v>0</v>
      </c>
      <c r="L24" s="64">
        <f t="shared" si="1"/>
        <v>0</v>
      </c>
      <c r="M24" s="64">
        <f t="shared" si="2"/>
        <v>0</v>
      </c>
      <c r="N24" s="21">
        <v>0.1</v>
      </c>
    </row>
    <row r="25" spans="1:14" ht="72" customHeight="1">
      <c r="A25" s="69" t="s">
        <v>47</v>
      </c>
      <c r="B25" s="72" t="s">
        <v>61</v>
      </c>
      <c r="C25" s="61"/>
      <c r="D25" s="33"/>
      <c r="E25" s="33"/>
      <c r="F25" s="68"/>
      <c r="G25" s="73" t="s">
        <v>74</v>
      </c>
      <c r="H25" s="62" t="s">
        <v>78</v>
      </c>
      <c r="I25" s="74">
        <v>9</v>
      </c>
      <c r="J25" s="63"/>
      <c r="K25" s="64">
        <f t="shared" si="0"/>
        <v>0</v>
      </c>
      <c r="L25" s="64">
        <f t="shared" si="1"/>
        <v>0</v>
      </c>
      <c r="M25" s="64">
        <f t="shared" si="2"/>
        <v>0</v>
      </c>
      <c r="N25" s="21">
        <v>0.1</v>
      </c>
    </row>
    <row r="26" spans="1:14" ht="34.5" customHeight="1">
      <c r="A26" s="69" t="s">
        <v>48</v>
      </c>
      <c r="B26" s="70" t="s">
        <v>62</v>
      </c>
      <c r="C26" s="61"/>
      <c r="D26" s="33"/>
      <c r="E26" s="33"/>
      <c r="F26" s="68"/>
      <c r="G26" s="71" t="s">
        <v>75</v>
      </c>
      <c r="H26" s="62" t="s">
        <v>78</v>
      </c>
      <c r="I26" s="74">
        <v>35187</v>
      </c>
      <c r="J26" s="63"/>
      <c r="K26" s="64">
        <f t="shared" si="0"/>
        <v>0</v>
      </c>
      <c r="L26" s="64">
        <f t="shared" si="1"/>
        <v>0</v>
      </c>
      <c r="M26" s="64">
        <f t="shared" si="2"/>
        <v>0</v>
      </c>
      <c r="N26" s="21">
        <v>0.1</v>
      </c>
    </row>
    <row r="27" spans="1:14" ht="34.5" customHeight="1">
      <c r="A27" s="59" t="s">
        <v>49</v>
      </c>
      <c r="B27" s="71" t="s">
        <v>63</v>
      </c>
      <c r="C27" s="61"/>
      <c r="D27" s="33"/>
      <c r="E27" s="33"/>
      <c r="F27" s="67"/>
      <c r="G27" s="71" t="s">
        <v>76</v>
      </c>
      <c r="H27" s="60" t="s">
        <v>77</v>
      </c>
      <c r="I27" s="74">
        <v>3855000</v>
      </c>
      <c r="J27" s="66"/>
      <c r="K27" s="64">
        <f t="shared" si="0"/>
        <v>0</v>
      </c>
      <c r="L27" s="64">
        <f t="shared" si="1"/>
        <v>0</v>
      </c>
      <c r="M27" s="65">
        <f t="shared" si="2"/>
        <v>0</v>
      </c>
      <c r="N27" s="21">
        <v>0.1</v>
      </c>
    </row>
    <row r="28" spans="1:14" ht="30" customHeight="1" thickBot="1">
      <c r="A28" s="80" t="s">
        <v>14</v>
      </c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89">
        <f>SUM(K14:K27)</f>
        <v>0</v>
      </c>
      <c r="M28" s="90"/>
      <c r="N28" s="21"/>
    </row>
    <row r="29" spans="1:14" ht="30" customHeight="1" thickBot="1">
      <c r="A29" s="83" t="s">
        <v>12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94">
        <f>SUM(L14:L27)</f>
        <v>0</v>
      </c>
      <c r="M29" s="95"/>
      <c r="N29" s="21"/>
    </row>
    <row r="30" spans="1:14" ht="30" customHeight="1" thickBot="1">
      <c r="A30" s="86" t="s">
        <v>15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75">
        <f>SUM(M14:M27)</f>
        <v>0</v>
      </c>
      <c r="M30" s="76"/>
      <c r="N30" s="21"/>
    </row>
    <row r="31" spans="1:14" s="36" customFormat="1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</row>
    <row r="32" spans="1:14" s="36" customFormat="1" ht="30" customHeight="1">
      <c r="A32" s="91" t="s">
        <v>37</v>
      </c>
      <c r="B32" s="91"/>
      <c r="C32" s="91"/>
      <c r="D32" s="91"/>
      <c r="E32" s="91"/>
      <c r="F32" s="91"/>
      <c r="G32" s="34"/>
      <c r="H32" s="93" t="s">
        <v>81</v>
      </c>
      <c r="I32" s="93"/>
      <c r="J32" s="93"/>
      <c r="K32" s="93"/>
      <c r="L32" s="93"/>
      <c r="M32" s="93"/>
      <c r="N32" s="93"/>
    </row>
    <row r="33" spans="1:14" s="36" customFormat="1" ht="23.25" customHeight="1">
      <c r="A33" s="1"/>
      <c r="B33" s="37"/>
      <c r="C33" s="37"/>
      <c r="D33" s="37"/>
      <c r="E33" s="37"/>
      <c r="F33" s="37"/>
      <c r="G33" s="3"/>
      <c r="H33" s="93"/>
      <c r="I33" s="93"/>
      <c r="J33" s="93"/>
      <c r="K33" s="93"/>
      <c r="L33" s="93"/>
      <c r="M33" s="93"/>
      <c r="N33" s="93"/>
    </row>
    <row r="34" spans="1:14" s="42" customFormat="1" ht="15.75">
      <c r="A34" s="24" t="s">
        <v>26</v>
      </c>
      <c r="B34" s="24"/>
      <c r="C34" s="24"/>
      <c r="D34" s="25"/>
      <c r="E34" s="24"/>
      <c r="F34" s="38"/>
      <c r="G34" s="39"/>
      <c r="H34" s="2"/>
      <c r="I34" s="2"/>
      <c r="J34" s="40"/>
      <c r="K34" s="41"/>
      <c r="L34" s="41"/>
      <c r="M34" s="41"/>
      <c r="N34" s="41"/>
    </row>
    <row r="35" spans="1:14" s="42" customFormat="1" ht="15.75">
      <c r="A35" s="43"/>
      <c r="B35" s="44"/>
      <c r="C35" s="44"/>
      <c r="D35" s="44"/>
      <c r="E35" s="44"/>
      <c r="F35" s="44"/>
      <c r="G35" s="45"/>
      <c r="H35" s="46"/>
      <c r="I35" s="46"/>
      <c r="J35" s="47"/>
      <c r="K35" s="92" t="s">
        <v>17</v>
      </c>
      <c r="L35" s="92"/>
      <c r="M35" s="92"/>
      <c r="N35" s="92"/>
    </row>
    <row r="36" spans="1:14" s="42" customFormat="1" ht="15.75">
      <c r="A36" s="43"/>
      <c r="B36" s="48"/>
      <c r="C36" s="48"/>
      <c r="D36" s="48"/>
      <c r="E36" s="44"/>
      <c r="F36" s="44"/>
      <c r="G36" s="77" t="s">
        <v>16</v>
      </c>
      <c r="H36" s="77"/>
      <c r="I36" s="43"/>
      <c r="J36" s="47"/>
      <c r="K36" s="78"/>
      <c r="L36" s="78"/>
      <c r="M36" s="78"/>
      <c r="N36" s="78"/>
    </row>
    <row r="37" spans="1:14" s="42" customFormat="1" ht="15.75">
      <c r="A37" s="43"/>
      <c r="B37" s="48"/>
      <c r="C37" s="48"/>
      <c r="D37" s="48"/>
      <c r="E37" s="44"/>
      <c r="F37" s="44"/>
      <c r="G37" s="77"/>
      <c r="H37" s="77"/>
      <c r="I37" s="43"/>
      <c r="J37" s="47"/>
      <c r="K37" s="79"/>
      <c r="L37" s="79"/>
      <c r="M37" s="79"/>
      <c r="N37" s="79"/>
    </row>
    <row r="38" spans="1:14" s="42" customFormat="1" ht="15.75">
      <c r="A38" s="43"/>
      <c r="B38" s="48"/>
      <c r="C38" s="48"/>
      <c r="D38" s="48"/>
      <c r="E38" s="44"/>
      <c r="F38" s="44"/>
      <c r="G38" s="43"/>
      <c r="H38" s="43"/>
      <c r="I38" s="43"/>
      <c r="J38" s="47"/>
      <c r="K38" s="49"/>
      <c r="L38" s="49"/>
      <c r="M38" s="49"/>
      <c r="N38" s="49"/>
    </row>
  </sheetData>
  <sheetProtection deleteColumns="0" deleteRows="0"/>
  <autoFilter ref="A13:N36"/>
  <mergeCells count="19">
    <mergeCell ref="L29:M29"/>
    <mergeCell ref="A1:M1"/>
    <mergeCell ref="A3:M4"/>
    <mergeCell ref="A6:D6"/>
    <mergeCell ref="A8:D8"/>
    <mergeCell ref="A10:D10"/>
    <mergeCell ref="K6:M6"/>
    <mergeCell ref="K8:M8"/>
    <mergeCell ref="K10:M10"/>
    <mergeCell ref="L30:M30"/>
    <mergeCell ref="G36:H37"/>
    <mergeCell ref="K36:N37"/>
    <mergeCell ref="A28:K28"/>
    <mergeCell ref="A29:K29"/>
    <mergeCell ref="A30:K30"/>
    <mergeCell ref="L28:M28"/>
    <mergeCell ref="A32:F32"/>
    <mergeCell ref="K35:N35"/>
    <mergeCell ref="H32:N33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6" r:id="rId1"/>
  <headerFooter>
    <oddFooter>&amp;CСтрана &amp;P од &amp;N</oddFooter>
  </headerFooter>
  <ignoredErrors>
    <ignoredError sqref="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4" sqref="A4:N4"/>
    </sheetView>
  </sheetViews>
  <sheetFormatPr defaultColWidth="9.140625" defaultRowHeight="15"/>
  <sheetData>
    <row r="1" spans="1:14" ht="1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2.25" customHeight="1">
      <c r="A4" s="103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72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31.5" customHeight="1">
      <c r="A7" s="103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>
      <c r="A8" s="101" t="s">
        <v>31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5">
      <c r="A9" s="104" t="s">
        <v>79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50"/>
    </row>
    <row r="10" spans="1:14" ht="30" customHeight="1">
      <c r="A10" s="100" t="s">
        <v>82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50"/>
    </row>
    <row r="11" spans="1:14" ht="39.75" customHeight="1">
      <c r="A11" s="102" t="s">
        <v>32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5">
      <c r="A12" s="103" t="s">
        <v>33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">
      <c r="A13" s="101" t="s">
        <v>34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5">
      <c r="A14" s="101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9.25" customHeight="1">
      <c r="A16" s="103" t="s">
        <v>36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</sheetData>
  <sheetProtection/>
  <mergeCells count="12">
    <mergeCell ref="A16:N16"/>
    <mergeCell ref="A9:M9"/>
    <mergeCell ref="A11:N11"/>
    <mergeCell ref="A12:N12"/>
    <mergeCell ref="A13:N13"/>
    <mergeCell ref="A10:M10"/>
    <mergeCell ref="A14:N14"/>
    <mergeCell ref="A2:N2"/>
    <mergeCell ref="A4:N4"/>
    <mergeCell ref="A6:N6"/>
    <mergeCell ref="A7:N7"/>
    <mergeCell ref="A8:N8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2015-04-27T06:07:17Z</cp:lastPrinted>
  <dcterms:created xsi:type="dcterms:W3CDTF">2013-07-24T11:49:32Z</dcterms:created>
  <dcterms:modified xsi:type="dcterms:W3CDTF">2015-04-27T12:19:52Z</dcterms:modified>
  <cp:category/>
  <cp:version/>
  <cp:contentType/>
  <cp:contentStatus/>
</cp:coreProperties>
</file>